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erofeeva.sy\Desktop\Прайс-лист\Октябрь 2025\10.10\"/>
    </mc:Choice>
  </mc:AlternateContent>
  <bookViews>
    <workbookView xWindow="0" yWindow="0" windowWidth="28800" windowHeight="12285"/>
  </bookViews>
  <sheets>
    <sheet name="Все циклы" sheetId="9" r:id="rId1"/>
  </sheets>
  <externalReferences>
    <externalReference r:id="rId2"/>
  </externalReferences>
  <definedNames>
    <definedName name="_xlnm._FilterDatabase" localSheetId="0" hidden="1">'Все циклы'!$A$7:$T$2934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92" i="9" l="1"/>
  <c r="P51" i="9" l="1"/>
  <c r="P50" i="9"/>
  <c r="N187" i="9" l="1"/>
  <c r="P187" i="9" s="1"/>
  <c r="H187" i="9"/>
  <c r="N567" i="9"/>
  <c r="P567" i="9" s="1"/>
  <c r="Q567" i="9" s="1"/>
  <c r="H567" i="9"/>
  <c r="N1013" i="9"/>
  <c r="H1013" i="9"/>
  <c r="N598" i="9"/>
  <c r="P598" i="9" s="1"/>
  <c r="Q598" i="9" s="1"/>
  <c r="H598" i="9"/>
  <c r="N661" i="9"/>
  <c r="P661" i="9" s="1"/>
  <c r="Q661" i="9" s="1"/>
  <c r="H661" i="9"/>
  <c r="N52" i="9"/>
  <c r="N426" i="9"/>
  <c r="P426" i="9" s="1"/>
  <c r="H426" i="9"/>
  <c r="N1012" i="9"/>
  <c r="P1012" i="9" s="1"/>
  <c r="H1012" i="9"/>
  <c r="N425" i="9"/>
  <c r="P425" i="9" s="1"/>
  <c r="H425" i="9"/>
  <c r="P628" i="9"/>
  <c r="H628" i="9"/>
  <c r="P638" i="9"/>
  <c r="H638" i="9"/>
  <c r="P1013" i="9" l="1"/>
  <c r="Q1013" i="9" s="1"/>
  <c r="P52" i="9"/>
  <c r="Q52" i="9" s="1"/>
  <c r="N1142" i="9"/>
  <c r="H1142" i="9"/>
  <c r="N1136" i="9"/>
  <c r="P1136" i="9" s="1"/>
  <c r="Q1136" i="9" s="1"/>
  <c r="H1136" i="9"/>
  <c r="N1132" i="9"/>
  <c r="H1132" i="9"/>
  <c r="N1125" i="9"/>
  <c r="P1125" i="9" s="1"/>
  <c r="H1125" i="9"/>
  <c r="P1142" i="9" l="1"/>
  <c r="Q1142" i="9" s="1"/>
  <c r="P1132" i="9"/>
  <c r="Q1132" i="9" s="1"/>
  <c r="Q1125" i="9"/>
  <c r="N1094" i="9"/>
  <c r="P1094" i="9" s="1"/>
  <c r="Q1094" i="9" s="1"/>
  <c r="H1094" i="9"/>
  <c r="N1403" i="9"/>
  <c r="P1403" i="9" s="1"/>
  <c r="Q1403" i="9" s="1"/>
  <c r="H1403" i="9"/>
  <c r="N1433" i="9"/>
  <c r="P1433" i="9" s="1"/>
  <c r="Q1433" i="9" s="1"/>
  <c r="H1433" i="9"/>
  <c r="N1436" i="9"/>
  <c r="P1436" i="9" s="1"/>
  <c r="Q1436" i="9" s="1"/>
  <c r="H1436" i="9"/>
  <c r="N1536" i="9"/>
  <c r="H1536" i="9"/>
  <c r="N1297" i="9"/>
  <c r="P1297" i="9" s="1"/>
  <c r="Q1297" i="9" s="1"/>
  <c r="H1297" i="9"/>
  <c r="N1146" i="9"/>
  <c r="P1146" i="9" s="1"/>
  <c r="Q1146" i="9" s="1"/>
  <c r="H1146" i="9"/>
  <c r="H800" i="9"/>
  <c r="N800" i="9"/>
  <c r="P800" i="9" s="1"/>
  <c r="P1536" i="9" l="1"/>
  <c r="Q1536" i="9" s="1"/>
  <c r="Q800" i="9"/>
  <c r="P1505" i="9"/>
  <c r="Q1505" i="9" s="1"/>
  <c r="P1504" i="9"/>
  <c r="Q1504" i="9" s="1"/>
  <c r="H1504" i="9"/>
  <c r="P1523" i="9"/>
  <c r="Q1523" i="9" s="1"/>
  <c r="H1522" i="9"/>
  <c r="P1522" i="9"/>
  <c r="N2780" i="9"/>
  <c r="H2780" i="9"/>
  <c r="H2779" i="9"/>
  <c r="N2779" i="9"/>
  <c r="P2779" i="9" s="1"/>
  <c r="Q2779" i="9" s="1"/>
  <c r="S2779" i="9"/>
  <c r="N1486" i="9"/>
  <c r="P1486" i="9" s="1"/>
  <c r="Q1486" i="9" s="1"/>
  <c r="H1486" i="9"/>
  <c r="Q1522" i="9" l="1"/>
  <c r="P2780" i="9"/>
  <c r="Q2780" i="9" s="1"/>
  <c r="R2711" i="9"/>
  <c r="Q2711" i="9"/>
  <c r="N1515" i="9" l="1"/>
  <c r="P1515" i="9" s="1"/>
  <c r="Q1515" i="9" s="1"/>
  <c r="H1515" i="9"/>
  <c r="N1520" i="9"/>
  <c r="H1520" i="9"/>
  <c r="N1524" i="9"/>
  <c r="P1524" i="9" s="1"/>
  <c r="Q1524" i="9" s="1"/>
  <c r="H1524" i="9"/>
  <c r="N1518" i="9"/>
  <c r="P1518" i="9" s="1"/>
  <c r="Q1518" i="9" s="1"/>
  <c r="H1518" i="9"/>
  <c r="N1517" i="9"/>
  <c r="H1517" i="9"/>
  <c r="N1514" i="9"/>
  <c r="P1514" i="9" s="1"/>
  <c r="Q1514" i="9" s="1"/>
  <c r="H1514" i="9"/>
  <c r="R1519" i="9"/>
  <c r="N1519" i="9"/>
  <c r="H1519" i="9"/>
  <c r="N1516" i="9"/>
  <c r="P1516" i="9" s="1"/>
  <c r="Q1516" i="9" s="1"/>
  <c r="H1516" i="9"/>
  <c r="N1521" i="9"/>
  <c r="H1521" i="9"/>
  <c r="P1520" i="9" l="1"/>
  <c r="Q1520" i="9" s="1"/>
  <c r="P1517" i="9"/>
  <c r="Q1517" i="9" s="1"/>
  <c r="P1519" i="9"/>
  <c r="Q1519" i="9" s="1"/>
  <c r="P1521" i="9"/>
  <c r="Q1521" i="9" s="1"/>
  <c r="N1997" i="9"/>
  <c r="N44" i="9"/>
  <c r="P44" i="9" l="1"/>
  <c r="Q44" i="9" s="1"/>
  <c r="H93" i="9" l="1"/>
  <c r="H92" i="9"/>
  <c r="Q2202" i="9"/>
  <c r="H2202" i="9"/>
  <c r="P93" i="9" l="1"/>
  <c r="Q93" i="9" s="1"/>
  <c r="P92" i="9"/>
  <c r="Q92" i="9" s="1"/>
  <c r="N282" i="9"/>
  <c r="P282" i="9" s="1"/>
  <c r="H282" i="9"/>
  <c r="N1537" i="9"/>
  <c r="P1537" i="9" s="1"/>
  <c r="Q1537" i="9" s="1"/>
  <c r="H1537" i="9"/>
  <c r="N1542" i="9"/>
  <c r="P1542" i="9" s="1"/>
  <c r="H1539" i="9"/>
  <c r="H1540" i="9"/>
  <c r="H1541" i="9"/>
  <c r="H1542" i="9"/>
  <c r="N1484" i="9"/>
  <c r="P1484" i="9" s="1"/>
  <c r="H1484" i="9"/>
  <c r="N809" i="9"/>
  <c r="P809" i="9" s="1"/>
  <c r="Q809" i="9" s="1"/>
  <c r="H809" i="9"/>
  <c r="N1301" i="9"/>
  <c r="P1301" i="9" s="1"/>
  <c r="H1301" i="9"/>
  <c r="N1145" i="9"/>
  <c r="P1145" i="9" s="1"/>
  <c r="H1145" i="9"/>
  <c r="N1298" i="9"/>
  <c r="P1298" i="9" s="1"/>
  <c r="H1298" i="9"/>
  <c r="Q282" i="9" l="1"/>
  <c r="Q1542" i="9"/>
  <c r="Q1484" i="9"/>
  <c r="N1079" i="9"/>
  <c r="P1079" i="9" s="1"/>
  <c r="N1063" i="9"/>
  <c r="P1063" i="9" s="1"/>
  <c r="N1033" i="9"/>
  <c r="P1033" i="9" s="1"/>
  <c r="N1019" i="9"/>
  <c r="P1019" i="9" s="1"/>
  <c r="N1004" i="9"/>
  <c r="P1004" i="9" s="1"/>
  <c r="N993" i="9"/>
  <c r="P993" i="9" s="1"/>
  <c r="N975" i="9"/>
  <c r="P975" i="9" s="1"/>
  <c r="N933" i="9"/>
  <c r="P933" i="9" s="1"/>
  <c r="N904" i="9"/>
  <c r="P904" i="9" s="1"/>
  <c r="N825" i="9"/>
  <c r="P825" i="9" s="1"/>
  <c r="N803" i="9"/>
  <c r="P803" i="9" s="1"/>
  <c r="N775" i="9"/>
  <c r="P775" i="9" s="1"/>
  <c r="N737" i="9"/>
  <c r="P737" i="9" s="1"/>
  <c r="N593" i="9"/>
  <c r="P593" i="9" s="1"/>
  <c r="N584" i="9"/>
  <c r="P584" i="9" s="1"/>
  <c r="N579" i="9"/>
  <c r="P579" i="9" s="1"/>
  <c r="N573" i="9"/>
  <c r="P573" i="9" s="1"/>
  <c r="N555" i="9"/>
  <c r="P555" i="9" s="1"/>
  <c r="N545" i="9"/>
  <c r="P545" i="9" s="1"/>
  <c r="N523" i="9"/>
  <c r="P523" i="9" s="1"/>
  <c r="N513" i="9"/>
  <c r="P513" i="9" s="1"/>
  <c r="N490" i="9"/>
  <c r="P490" i="9" s="1"/>
  <c r="N484" i="9"/>
  <c r="P484" i="9" s="1"/>
  <c r="N467" i="9"/>
  <c r="P467" i="9" s="1"/>
  <c r="N326" i="9"/>
  <c r="P326" i="9" s="1"/>
  <c r="N312" i="9"/>
  <c r="P312" i="9" s="1"/>
  <c r="N1862" i="9"/>
  <c r="N1861" i="9"/>
  <c r="N2774" i="9"/>
  <c r="P2774" i="9" s="1"/>
  <c r="H1082" i="9" l="1"/>
  <c r="H159" i="9"/>
  <c r="P159" i="9"/>
  <c r="P1082" i="9"/>
  <c r="Q2192" i="9" l="1"/>
  <c r="H2190" i="9"/>
  <c r="K6" i="9" l="1"/>
  <c r="R2934" i="9"/>
  <c r="Q2934" i="9"/>
  <c r="H2934" i="9"/>
  <c r="R2933" i="9"/>
  <c r="Q2933" i="9"/>
  <c r="H2933" i="9"/>
  <c r="S2932" i="9"/>
  <c r="N2932" i="9"/>
  <c r="P2932" i="9" s="1"/>
  <c r="Q2932" i="9" s="1"/>
  <c r="H2932" i="9"/>
  <c r="S2931" i="9"/>
  <c r="N2931" i="9"/>
  <c r="H2931" i="9"/>
  <c r="H2849" i="9"/>
  <c r="H2850" i="9"/>
  <c r="Q2850" i="9"/>
  <c r="Q2849" i="9"/>
  <c r="P2931" i="9" l="1"/>
  <c r="Q2931" i="9" s="1"/>
  <c r="H2188" i="9"/>
  <c r="H2189" i="9"/>
  <c r="H2191" i="9"/>
  <c r="H2194" i="9"/>
  <c r="H2193" i="9"/>
  <c r="H2195" i="9"/>
  <c r="H2196" i="9"/>
  <c r="H2197" i="9"/>
  <c r="H2198" i="9"/>
  <c r="H2199" i="9"/>
  <c r="H2200" i="9"/>
  <c r="R2204" i="9"/>
  <c r="Q2204" i="9"/>
  <c r="H2204" i="9"/>
  <c r="R2203" i="9"/>
  <c r="Q2203" i="9"/>
  <c r="H2203" i="9"/>
  <c r="R2201" i="9"/>
  <c r="Q2201" i="9"/>
  <c r="H2201" i="9"/>
  <c r="S1583" i="9" l="1"/>
  <c r="N1583" i="9"/>
  <c r="H1583" i="9"/>
  <c r="S1582" i="9"/>
  <c r="N1582" i="9"/>
  <c r="P1582" i="9" s="1"/>
  <c r="Q1582" i="9" s="1"/>
  <c r="H1582" i="9"/>
  <c r="S1581" i="9"/>
  <c r="R1581" i="9" s="1"/>
  <c r="N1581" i="9"/>
  <c r="H1581" i="9"/>
  <c r="S1580" i="9"/>
  <c r="R1580" i="9" s="1"/>
  <c r="Q1580" i="9"/>
  <c r="S1579" i="9"/>
  <c r="N1579" i="9"/>
  <c r="P1579" i="9" s="1"/>
  <c r="Q1579" i="9" s="1"/>
  <c r="H1579" i="9"/>
  <c r="S1578" i="9"/>
  <c r="N1578" i="9"/>
  <c r="H1578" i="9"/>
  <c r="S1577" i="9"/>
  <c r="N1577" i="9"/>
  <c r="P1577" i="9" s="1"/>
  <c r="H1577" i="9"/>
  <c r="S1576" i="9"/>
  <c r="N1576" i="9"/>
  <c r="P1576" i="9" s="1"/>
  <c r="Q1576" i="9" s="1"/>
  <c r="H1576" i="9"/>
  <c r="S1323" i="9"/>
  <c r="N1323" i="9"/>
  <c r="P1323" i="9" s="1"/>
  <c r="H1323" i="9"/>
  <c r="S1322" i="9"/>
  <c r="N1322" i="9"/>
  <c r="P1322" i="9" s="1"/>
  <c r="Q1322" i="9" s="1"/>
  <c r="H1322" i="9"/>
  <c r="S1319" i="9"/>
  <c r="N1319" i="9"/>
  <c r="H1319" i="9"/>
  <c r="S2613" i="9"/>
  <c r="R2613" i="9" s="1"/>
  <c r="Q2613" i="9"/>
  <c r="S2612" i="9"/>
  <c r="R2612" i="9" s="1"/>
  <c r="N2612" i="9"/>
  <c r="H2612" i="9"/>
  <c r="S2611" i="9"/>
  <c r="R2611" i="9" s="1"/>
  <c r="Q2611" i="9"/>
  <c r="S1305" i="9"/>
  <c r="N1305" i="9"/>
  <c r="P1305" i="9" s="1"/>
  <c r="H1305" i="9"/>
  <c r="S1304" i="9"/>
  <c r="N1304" i="9"/>
  <c r="P1304" i="9" s="1"/>
  <c r="Q1304" i="9" s="1"/>
  <c r="H1304" i="9"/>
  <c r="S1303" i="9"/>
  <c r="N1303" i="9"/>
  <c r="H1303" i="9"/>
  <c r="S1302" i="9"/>
  <c r="R1302" i="9" s="1"/>
  <c r="N1302" i="9"/>
  <c r="P1302" i="9" s="1"/>
  <c r="Q1302" i="9" s="1"/>
  <c r="H1302" i="9"/>
  <c r="S1300" i="9"/>
  <c r="N1300" i="9"/>
  <c r="H1300" i="9"/>
  <c r="S2562" i="9"/>
  <c r="N2562" i="9"/>
  <c r="P2562" i="9" s="1"/>
  <c r="H2562" i="9"/>
  <c r="S2561" i="9"/>
  <c r="R2561" i="9" s="1"/>
  <c r="N2561" i="9"/>
  <c r="P2561" i="9" s="1"/>
  <c r="Q2561" i="9" s="1"/>
  <c r="H2561" i="9"/>
  <c r="S2560" i="9"/>
  <c r="R2560" i="9" s="1"/>
  <c r="N2560" i="9"/>
  <c r="H2560" i="9"/>
  <c r="S1222" i="9"/>
  <c r="N1222" i="9"/>
  <c r="P1222" i="9" s="1"/>
  <c r="H1222" i="9"/>
  <c r="S1221" i="9"/>
  <c r="R1221" i="9" s="1"/>
  <c r="Q1221" i="9"/>
  <c r="S1220" i="9"/>
  <c r="R1220" i="9" s="1"/>
  <c r="Q1220" i="9"/>
  <c r="S1219" i="9"/>
  <c r="R1219" i="9" s="1"/>
  <c r="Q1219" i="9"/>
  <c r="S1218" i="9"/>
  <c r="R1218" i="9" s="1"/>
  <c r="Q1218" i="9"/>
  <c r="S1217" i="9"/>
  <c r="R1217" i="9" s="1"/>
  <c r="Q1217" i="9"/>
  <c r="S1216" i="9"/>
  <c r="N1216" i="9"/>
  <c r="P1216" i="9" s="1"/>
  <c r="Q1216" i="9" s="1"/>
  <c r="H1216" i="9"/>
  <c r="S1215" i="9"/>
  <c r="N1215" i="9"/>
  <c r="H1215" i="9"/>
  <c r="S1214" i="9"/>
  <c r="R1214" i="9" s="1"/>
  <c r="Q1214" i="9"/>
  <c r="P1583" i="9" l="1"/>
  <c r="Q1583" i="9" s="1"/>
  <c r="Q1577" i="9"/>
  <c r="P1581" i="9"/>
  <c r="Q1581" i="9" s="1"/>
  <c r="P1578" i="9"/>
  <c r="Q1578" i="9" s="1"/>
  <c r="Q1323" i="9"/>
  <c r="P1319" i="9"/>
  <c r="Q1319" i="9" s="1"/>
  <c r="P2612" i="9"/>
  <c r="Q2612" i="9" s="1"/>
  <c r="Q1305" i="9"/>
  <c r="P1300" i="9"/>
  <c r="Q1300" i="9" s="1"/>
  <c r="P1303" i="9"/>
  <c r="Q1303" i="9" s="1"/>
  <c r="Q2562" i="9"/>
  <c r="P2560" i="9"/>
  <c r="Q2560" i="9" s="1"/>
  <c r="Q1222" i="9"/>
  <c r="P1215" i="9"/>
  <c r="Q1215" i="9" s="1"/>
  <c r="P886" i="9"/>
  <c r="Q886" i="9" s="1"/>
  <c r="H886" i="9"/>
  <c r="P601" i="9"/>
  <c r="Q601" i="9" s="1"/>
  <c r="H601" i="9"/>
  <c r="P424" i="9"/>
  <c r="Q424" i="9" s="1"/>
  <c r="H424" i="9"/>
  <c r="P1147" i="9"/>
  <c r="Q1147" i="9" s="1"/>
  <c r="H1147" i="9"/>
  <c r="P810" i="9"/>
  <c r="Q810" i="9" s="1"/>
  <c r="H810" i="9"/>
  <c r="P790" i="9"/>
  <c r="Q790" i="9" s="1"/>
  <c r="H790" i="9"/>
  <c r="P188" i="9"/>
  <c r="Q188" i="9" s="1"/>
  <c r="H188" i="9"/>
  <c r="P845" i="9"/>
  <c r="Q845" i="9" s="1"/>
  <c r="H845" i="9"/>
  <c r="P732" i="9"/>
  <c r="Q732" i="9" s="1"/>
  <c r="H732" i="9"/>
  <c r="P603" i="9"/>
  <c r="Q603" i="9" s="1"/>
  <c r="H603" i="9"/>
  <c r="P427" i="9"/>
  <c r="Q427" i="9" s="1"/>
  <c r="H427" i="9"/>
  <c r="P890" i="9"/>
  <c r="Q890" i="9" s="1"/>
  <c r="H890" i="9"/>
  <c r="P844" i="9"/>
  <c r="Q844" i="9" s="1"/>
  <c r="H844" i="9"/>
  <c r="P602" i="9"/>
  <c r="Q602" i="9" s="1"/>
  <c r="H602" i="9"/>
  <c r="P2608" i="9"/>
  <c r="Q2608" i="9" s="1"/>
  <c r="H2608" i="9"/>
  <c r="P2051" i="9"/>
  <c r="Q2051" i="9" s="1"/>
  <c r="H2051" i="9"/>
  <c r="P407" i="9"/>
  <c r="Q407" i="9" s="1"/>
  <c r="H407" i="9"/>
  <c r="P303" i="9"/>
  <c r="Q303" i="9" s="1"/>
  <c r="H303" i="9"/>
  <c r="P400" i="9"/>
  <c r="Q400" i="9" s="1"/>
  <c r="H400" i="9"/>
  <c r="Q2930" i="9"/>
  <c r="Q2929" i="9"/>
  <c r="Q2928" i="9"/>
  <c r="Q2927" i="9"/>
  <c r="Q2926" i="9"/>
  <c r="Q2925" i="9"/>
  <c r="Q2924" i="9"/>
  <c r="Q2923" i="9"/>
  <c r="Q2917" i="9"/>
  <c r="Q2916" i="9"/>
  <c r="Q2915" i="9"/>
  <c r="Q2914" i="9"/>
  <c r="Q2913" i="9"/>
  <c r="Q2911" i="9"/>
  <c r="Q2910" i="9"/>
  <c r="Q2909" i="9"/>
  <c r="Q2908" i="9"/>
  <c r="Q2904" i="9"/>
  <c r="Q2903" i="9"/>
  <c r="Q2902" i="9"/>
  <c r="Q2901" i="9"/>
  <c r="Q2900" i="9"/>
  <c r="Q2899" i="9"/>
  <c r="Q2886" i="9"/>
  <c r="Q2885" i="9"/>
  <c r="Q2884" i="9"/>
  <c r="Q2883" i="9"/>
  <c r="Q2882" i="9"/>
  <c r="Q2881" i="9"/>
  <c r="Q2876" i="9"/>
  <c r="Q2875" i="9"/>
  <c r="Q2874" i="9"/>
  <c r="Q2873" i="9"/>
  <c r="Q2871" i="9"/>
  <c r="Q2870" i="9"/>
  <c r="Q2864" i="9"/>
  <c r="Q2863" i="9"/>
  <c r="Q2862" i="9"/>
  <c r="Q2861" i="9"/>
  <c r="Q2860" i="9"/>
  <c r="Q2859" i="9"/>
  <c r="Q2858" i="9"/>
  <c r="Q2848" i="9"/>
  <c r="Q2847" i="9"/>
  <c r="Q2843" i="9"/>
  <c r="Q2842" i="9"/>
  <c r="Q2841" i="9"/>
  <c r="Q2840" i="9"/>
  <c r="Q2839" i="9"/>
  <c r="Q2838" i="9"/>
  <c r="Q2835" i="9"/>
  <c r="Q2833" i="9"/>
  <c r="Q2832" i="9"/>
  <c r="Q2831" i="9"/>
  <c r="Q2829" i="9"/>
  <c r="Q2824" i="9"/>
  <c r="Q2823" i="9"/>
  <c r="Q2822" i="9"/>
  <c r="Q2821" i="9"/>
  <c r="Q2820" i="9"/>
  <c r="Q2819" i="9"/>
  <c r="Q2818" i="9"/>
  <c r="Q2817" i="9"/>
  <c r="Q2813" i="9"/>
  <c r="Q2812" i="9"/>
  <c r="Q2811" i="9"/>
  <c r="Q2807" i="9"/>
  <c r="Q2806" i="9"/>
  <c r="Q2805" i="9"/>
  <c r="Q2803" i="9"/>
  <c r="Q2802" i="9"/>
  <c r="Q2801" i="9"/>
  <c r="Q2800" i="9"/>
  <c r="Q2799" i="9"/>
  <c r="Q2798" i="9"/>
  <c r="Q2797" i="9"/>
  <c r="Q2796" i="9"/>
  <c r="Q2795" i="9"/>
  <c r="Q2793" i="9"/>
  <c r="Q2792" i="9"/>
  <c r="Q2791" i="9"/>
  <c r="Q2790" i="9"/>
  <c r="Q2789" i="9"/>
  <c r="Q2788" i="9"/>
  <c r="Q2770" i="9"/>
  <c r="Q2765" i="9"/>
  <c r="Q2764" i="9"/>
  <c r="Q2763" i="9"/>
  <c r="Q2762" i="9"/>
  <c r="Q2761" i="9"/>
  <c r="Q2760" i="9"/>
  <c r="Q2759" i="9"/>
  <c r="Q2758" i="9"/>
  <c r="Q2757" i="9"/>
  <c r="Q2756" i="9"/>
  <c r="Q2755" i="9"/>
  <c r="Q2754" i="9"/>
  <c r="Q2753" i="9"/>
  <c r="Q2752" i="9"/>
  <c r="Q2751" i="9"/>
  <c r="Q2750" i="9"/>
  <c r="Q2749" i="9"/>
  <c r="Q2748" i="9"/>
  <c r="Q2747" i="9"/>
  <c r="Q2696" i="9"/>
  <c r="Q2694" i="9"/>
  <c r="Q2693" i="9"/>
  <c r="Q2692" i="9"/>
  <c r="Q2691" i="9"/>
  <c r="Q2690" i="9"/>
  <c r="Q2689" i="9"/>
  <c r="Q2688" i="9"/>
  <c r="Q2687" i="9"/>
  <c r="Q2686" i="9"/>
  <c r="Q2685" i="9"/>
  <c r="Q2684" i="9"/>
  <c r="Q2683" i="9"/>
  <c r="Q2682" i="9"/>
  <c r="Q2681" i="9"/>
  <c r="Q2680" i="9"/>
  <c r="Q2679" i="9"/>
  <c r="Q2678" i="9"/>
  <c r="Q2677" i="9"/>
  <c r="Q2675" i="9"/>
  <c r="Q2672" i="9"/>
  <c r="Q2668" i="9"/>
  <c r="Q2667" i="9"/>
  <c r="Q2664" i="9"/>
  <c r="Q2663" i="9"/>
  <c r="Q2648" i="9"/>
  <c r="Q2622" i="9"/>
  <c r="Q2618" i="9"/>
  <c r="Q2617" i="9"/>
  <c r="Q2616" i="9"/>
  <c r="Q2615" i="9"/>
  <c r="Q2614" i="9"/>
  <c r="Q2610" i="9"/>
  <c r="Q2607" i="9"/>
  <c r="Q2606" i="9"/>
  <c r="Q2605" i="9"/>
  <c r="Q2604" i="9"/>
  <c r="Q2600" i="9"/>
  <c r="Q2599" i="9"/>
  <c r="Q2598" i="9"/>
  <c r="Q2597" i="9"/>
  <c r="Q2596" i="9"/>
  <c r="Q2595" i="9"/>
  <c r="Q2593" i="9"/>
  <c r="Q2592" i="9"/>
  <c r="Q2591" i="9"/>
  <c r="Q2590" i="9"/>
  <c r="Q2589" i="9"/>
  <c r="Q2588" i="9"/>
  <c r="Q2585" i="9"/>
  <c r="Q2584" i="9"/>
  <c r="Q2583" i="9"/>
  <c r="Q2582" i="9"/>
  <c r="Q2581" i="9"/>
  <c r="Q2580" i="9"/>
  <c r="Q2579" i="9"/>
  <c r="Q2578" i="9"/>
  <c r="Q2577" i="9"/>
  <c r="Q2576" i="9"/>
  <c r="Q2575" i="9"/>
  <c r="Q2574" i="9"/>
  <c r="Q2573" i="9"/>
  <c r="Q2572" i="9"/>
  <c r="Q2571" i="9"/>
  <c r="Q2570" i="9"/>
  <c r="Q2567" i="9"/>
  <c r="Q2566" i="9"/>
  <c r="Q2564" i="9"/>
  <c r="Q2563" i="9"/>
  <c r="Q2559" i="9"/>
  <c r="Q2558" i="9"/>
  <c r="Q2557" i="9"/>
  <c r="Q2554" i="9"/>
  <c r="Q2551" i="9"/>
  <c r="Q2550" i="9"/>
  <c r="Q2549" i="9"/>
  <c r="Q2548" i="9"/>
  <c r="Q2547" i="9"/>
  <c r="Q2546" i="9"/>
  <c r="Q2545" i="9"/>
  <c r="Q2544" i="9"/>
  <c r="Q2543" i="9"/>
  <c r="Q2542" i="9"/>
  <c r="Q2541" i="9"/>
  <c r="Q2540" i="9"/>
  <c r="Q2539" i="9"/>
  <c r="Q2538" i="9"/>
  <c r="Q2537" i="9"/>
  <c r="Q2533" i="9"/>
  <c r="Q2531" i="9"/>
  <c r="Q2530" i="9"/>
  <c r="Q2529" i="9"/>
  <c r="Q2527" i="9"/>
  <c r="Q2526" i="9"/>
  <c r="Q2525" i="9"/>
  <c r="Q2524" i="9"/>
  <c r="Q2523" i="9"/>
  <c r="Q2522" i="9"/>
  <c r="Q2521" i="9"/>
  <c r="Q2517" i="9"/>
  <c r="Q2513" i="9"/>
  <c r="Q2512" i="9"/>
  <c r="Q2499" i="9"/>
  <c r="Q2493" i="9"/>
  <c r="Q2492" i="9"/>
  <c r="Q2491" i="9"/>
  <c r="Q2488" i="9"/>
  <c r="Q2485" i="9"/>
  <c r="Q2484" i="9"/>
  <c r="Q2483" i="9"/>
  <c r="Q2474" i="9"/>
  <c r="Q2473" i="9"/>
  <c r="Q2472" i="9"/>
  <c r="Q2464" i="9"/>
  <c r="Q2463" i="9"/>
  <c r="Q2462" i="9"/>
  <c r="Q2461" i="9"/>
  <c r="Q2460" i="9"/>
  <c r="Q2459" i="9"/>
  <c r="Q2458" i="9"/>
  <c r="Q2457" i="9"/>
  <c r="Q2456" i="9"/>
  <c r="Q2455" i="9"/>
  <c r="Q2454" i="9"/>
  <c r="Q2453" i="9"/>
  <c r="Q2452" i="9"/>
  <c r="Q2451" i="9"/>
  <c r="Q2450" i="9"/>
  <c r="Q2449" i="9"/>
  <c r="Q2448" i="9"/>
  <c r="Q2447" i="9"/>
  <c r="Q2446" i="9"/>
  <c r="Q2445" i="9"/>
  <c r="Q2444" i="9"/>
  <c r="Q2443" i="9"/>
  <c r="Q2442" i="9"/>
  <c r="Q2441" i="9"/>
  <c r="Q2440" i="9"/>
  <c r="Q2437" i="9"/>
  <c r="Q2436" i="9"/>
  <c r="Q2435" i="9"/>
  <c r="Q2434" i="9"/>
  <c r="Q2433" i="9"/>
  <c r="Q2432" i="9"/>
  <c r="Q2431" i="9"/>
  <c r="Q2430" i="9"/>
  <c r="Q2429" i="9"/>
  <c r="Q2427" i="9"/>
  <c r="Q2424" i="9"/>
  <c r="Q2423" i="9"/>
  <c r="Q2422" i="9"/>
  <c r="Q2421" i="9"/>
  <c r="Q2420" i="9"/>
  <c r="Q2419" i="9"/>
  <c r="Q2418" i="9"/>
  <c r="Q2417" i="9"/>
  <c r="Q2416" i="9"/>
  <c r="Q2415" i="9"/>
  <c r="Q2413" i="9"/>
  <c r="Q2412" i="9"/>
  <c r="Q2410" i="9"/>
  <c r="Q2404" i="9"/>
  <c r="Q2403" i="9"/>
  <c r="Q2402" i="9"/>
  <c r="Q2401" i="9"/>
  <c r="Q2400" i="9"/>
  <c r="Q2399" i="9"/>
  <c r="Q2398" i="9"/>
  <c r="Q2397" i="9"/>
  <c r="Q2396" i="9"/>
  <c r="Q2394" i="9"/>
  <c r="Q2393" i="9"/>
  <c r="Q2392" i="9"/>
  <c r="Q2391" i="9"/>
  <c r="Q2390" i="9"/>
  <c r="Q2389" i="9"/>
  <c r="Q2388" i="9"/>
  <c r="Q2387" i="9"/>
  <c r="Q2386" i="9"/>
  <c r="Q2385" i="9"/>
  <c r="Q2384" i="9"/>
  <c r="Q2382" i="9"/>
  <c r="Q2381" i="9"/>
  <c r="Q2379" i="9"/>
  <c r="Q2378" i="9"/>
  <c r="Q2377" i="9"/>
  <c r="Q2376" i="9"/>
  <c r="Q2375" i="9"/>
  <c r="Q2372" i="9"/>
  <c r="Q2371" i="9"/>
  <c r="Q2370" i="9"/>
  <c r="Q2369" i="9"/>
  <c r="Q2367" i="9"/>
  <c r="Q2366" i="9"/>
  <c r="Q2365" i="9"/>
  <c r="Q2364" i="9"/>
  <c r="Q2363" i="9"/>
  <c r="Q2362" i="9"/>
  <c r="Q2361" i="9"/>
  <c r="Q2360" i="9"/>
  <c r="Q2359" i="9"/>
  <c r="Q2358" i="9"/>
  <c r="Q2357" i="9"/>
  <c r="Q2356" i="9"/>
  <c r="Q2355" i="9"/>
  <c r="Q2354" i="9"/>
  <c r="Q2353" i="9"/>
  <c r="Q2352" i="9"/>
  <c r="Q2351" i="9"/>
  <c r="Q2350" i="9"/>
  <c r="Q2349" i="9"/>
  <c r="Q2348" i="9"/>
  <c r="Q2347" i="9"/>
  <c r="Q2346" i="9"/>
  <c r="Q2341" i="9"/>
  <c r="Q2339" i="9"/>
  <c r="Q2338" i="9"/>
  <c r="Q2337" i="9"/>
  <c r="Q2336" i="9"/>
  <c r="Q2335" i="9"/>
  <c r="Q2334" i="9"/>
  <c r="Q2333" i="9"/>
  <c r="Q2332" i="9"/>
  <c r="Q2331" i="9"/>
  <c r="Q2330" i="9"/>
  <c r="Q2329" i="9"/>
  <c r="Q2328" i="9"/>
  <c r="Q2327" i="9"/>
  <c r="Q2326" i="9"/>
  <c r="Q2325" i="9"/>
  <c r="Q2324" i="9"/>
  <c r="Q2322" i="9"/>
  <c r="Q2321" i="9"/>
  <c r="Q2320" i="9"/>
  <c r="Q2319" i="9"/>
  <c r="Q2308" i="9"/>
  <c r="Q2307" i="9"/>
  <c r="Q2306" i="9"/>
  <c r="Q2305" i="9"/>
  <c r="Q2304" i="9"/>
  <c r="Q2301" i="9"/>
  <c r="Q2300" i="9"/>
  <c r="Q2299" i="9"/>
  <c r="Q2298" i="9"/>
  <c r="Q2297" i="9"/>
  <c r="Q2296" i="9"/>
  <c r="Q2295" i="9"/>
  <c r="Q2294" i="9"/>
  <c r="Q2293" i="9"/>
  <c r="Q2291" i="9"/>
  <c r="Q2290" i="9"/>
  <c r="Q2289" i="9"/>
  <c r="Q2288" i="9"/>
  <c r="Q2287" i="9"/>
  <c r="Q2286" i="9"/>
  <c r="Q2285" i="9"/>
  <c r="Q2284" i="9"/>
  <c r="Q2283" i="9"/>
  <c r="Q2282" i="9"/>
  <c r="Q2281" i="9"/>
  <c r="Q2280" i="9"/>
  <c r="Q2274" i="9"/>
  <c r="Q2273" i="9"/>
  <c r="Q2272" i="9"/>
  <c r="Q2271" i="9"/>
  <c r="Q2264" i="9"/>
  <c r="Q2261" i="9"/>
  <c r="Q2257" i="9"/>
  <c r="Q2252" i="9"/>
  <c r="Q2251" i="9"/>
  <c r="Q2250" i="9"/>
  <c r="Q2249" i="9"/>
  <c r="Q2248" i="9"/>
  <c r="Q2247" i="9"/>
  <c r="Q2246" i="9"/>
  <c r="Q2242" i="9"/>
  <c r="Q2241" i="9"/>
  <c r="Q2240" i="9"/>
  <c r="Q2239" i="9"/>
  <c r="Q2238" i="9"/>
  <c r="Q2237" i="9"/>
  <c r="Q2236" i="9"/>
  <c r="Q2230" i="9"/>
  <c r="Q2229" i="9"/>
  <c r="Q2228" i="9"/>
  <c r="Q2224" i="9"/>
  <c r="Q2221" i="9"/>
  <c r="Q2220" i="9"/>
  <c r="Q2219" i="9"/>
  <c r="Q2218" i="9"/>
  <c r="Q2217" i="9"/>
  <c r="Q2216" i="9"/>
  <c r="Q2215" i="9"/>
  <c r="Q2214" i="9"/>
  <c r="Q2213" i="9"/>
  <c r="Q2208" i="9"/>
  <c r="Q2207" i="9"/>
  <c r="Q2206" i="9"/>
  <c r="Q2200" i="9"/>
  <c r="Q2199" i="9"/>
  <c r="Q2198" i="9"/>
  <c r="Q2197" i="9"/>
  <c r="Q2196" i="9"/>
  <c r="Q2195" i="9"/>
  <c r="Q2194" i="9"/>
  <c r="Q2193" i="9"/>
  <c r="Q2191" i="9"/>
  <c r="Q2189" i="9"/>
  <c r="Q2188" i="9"/>
  <c r="Q2187" i="9"/>
  <c r="Q2186" i="9"/>
  <c r="Q2185" i="9"/>
  <c r="Q2184" i="9"/>
  <c r="Q2183" i="9"/>
  <c r="Q2182" i="9"/>
  <c r="Q2181" i="9"/>
  <c r="Q2178" i="9"/>
  <c r="Q2177" i="9"/>
  <c r="Q2176" i="9"/>
  <c r="Q2171" i="9"/>
  <c r="Q2170" i="9"/>
  <c r="Q2165" i="9"/>
  <c r="Q2162" i="9"/>
  <c r="Q2161" i="9"/>
  <c r="Q2160" i="9"/>
  <c r="Q2159" i="9"/>
  <c r="Q2158" i="9"/>
  <c r="Q2157" i="9"/>
  <c r="Q2156" i="9"/>
  <c r="Q2155" i="9"/>
  <c r="Q2153" i="9"/>
  <c r="Q2152" i="9"/>
  <c r="Q2151" i="9"/>
  <c r="Q2150" i="9"/>
  <c r="Q2147" i="9"/>
  <c r="Q2146" i="9"/>
  <c r="Q2145" i="9"/>
  <c r="Q2144" i="9"/>
  <c r="Q2139" i="9"/>
  <c r="Q2129" i="9"/>
  <c r="Q2128" i="9"/>
  <c r="Q2126" i="9"/>
  <c r="Q2123" i="9"/>
  <c r="Q2122" i="9"/>
  <c r="Q2121" i="9"/>
  <c r="Q2120" i="9"/>
  <c r="Q2119" i="9"/>
  <c r="Q2118" i="9"/>
  <c r="Q2117" i="9"/>
  <c r="Q2116" i="9"/>
  <c r="Q2115" i="9"/>
  <c r="Q2114" i="9"/>
  <c r="Q2113" i="9"/>
  <c r="Q2112" i="9"/>
  <c r="Q2111" i="9"/>
  <c r="Q2110" i="9"/>
  <c r="Q2109" i="9"/>
  <c r="Q2108" i="9"/>
  <c r="Q2107" i="9"/>
  <c r="Q2106" i="9"/>
  <c r="Q2105" i="9"/>
  <c r="Q2104" i="9"/>
  <c r="Q2103" i="9"/>
  <c r="Q2102" i="9"/>
  <c r="Q2101" i="9"/>
  <c r="Q2100" i="9"/>
  <c r="Q2099" i="9"/>
  <c r="Q2098" i="9"/>
  <c r="Q2087" i="9"/>
  <c r="Q2086" i="9"/>
  <c r="Q2085" i="9"/>
  <c r="Q2083" i="9"/>
  <c r="Q2077" i="9"/>
  <c r="Q2068" i="9"/>
  <c r="Q2046" i="9"/>
  <c r="Q2034" i="9"/>
  <c r="Q2033" i="9"/>
  <c r="Q2032" i="9"/>
  <c r="Q2031" i="9"/>
  <c r="Q2030" i="9"/>
  <c r="Q2029" i="9"/>
  <c r="Q2028" i="9"/>
  <c r="Q2026" i="9"/>
  <c r="Q2025" i="9"/>
  <c r="Q2024" i="9"/>
  <c r="Q2023" i="9"/>
  <c r="Q2020" i="9"/>
  <c r="Q2019" i="9"/>
  <c r="Q2018" i="9"/>
  <c r="Q2017" i="9"/>
  <c r="Q2015" i="9"/>
  <c r="Q2011" i="9"/>
  <c r="Q2009" i="9"/>
  <c r="Q2008" i="9"/>
  <c r="Q2007" i="9"/>
  <c r="Q2006" i="9"/>
  <c r="Q2005" i="9"/>
  <c r="Q2004" i="9"/>
  <c r="Q2003" i="9"/>
  <c r="Q2002" i="9"/>
  <c r="Q2001" i="9"/>
  <c r="Q2000" i="9"/>
  <c r="Q1999" i="9"/>
  <c r="Q1998" i="9"/>
  <c r="Q1993" i="9"/>
  <c r="Q1992" i="9"/>
  <c r="Q1991" i="9"/>
  <c r="Q1978" i="9"/>
  <c r="Q1977" i="9"/>
  <c r="Q1976" i="9"/>
  <c r="Q1975" i="9"/>
  <c r="Q1974" i="9"/>
  <c r="Q1964" i="9"/>
  <c r="Q1963" i="9"/>
  <c r="Q1962" i="9"/>
  <c r="Q1960" i="9"/>
  <c r="Q1957" i="9"/>
  <c r="Q1956" i="9"/>
  <c r="Q1939" i="9"/>
  <c r="Q1938" i="9"/>
  <c r="Q1937" i="9"/>
  <c r="Q1936" i="9"/>
  <c r="Q1935" i="9"/>
  <c r="Q1934" i="9"/>
  <c r="Q1933" i="9"/>
  <c r="Q1931" i="9"/>
  <c r="Q1930" i="9"/>
  <c r="Q1929" i="9"/>
  <c r="Q1928" i="9"/>
  <c r="Q1927" i="9"/>
  <c r="Q1926" i="9"/>
  <c r="Q1925" i="9"/>
  <c r="Q1924" i="9"/>
  <c r="Q1923" i="9"/>
  <c r="Q1920" i="9"/>
  <c r="Q1919" i="9"/>
  <c r="Q1918" i="9"/>
  <c r="Q1917" i="9"/>
  <c r="Q1916" i="9"/>
  <c r="Q1915" i="9"/>
  <c r="Q1914" i="9"/>
  <c r="Q1909" i="9"/>
  <c r="Q1908" i="9"/>
  <c r="Q1907" i="9"/>
  <c r="Q1906" i="9"/>
  <c r="Q1905" i="9"/>
  <c r="Q1904" i="9"/>
  <c r="Q1903" i="9"/>
  <c r="Q1902" i="9"/>
  <c r="Q1901" i="9"/>
  <c r="Q1900" i="9"/>
  <c r="Q1899" i="9"/>
  <c r="Q1896" i="9"/>
  <c r="Q1895" i="9"/>
  <c r="Q1894" i="9"/>
  <c r="Q1893" i="9"/>
  <c r="Q1892" i="9"/>
  <c r="Q1891" i="9"/>
  <c r="Q1890" i="9"/>
  <c r="Q1889" i="9"/>
  <c r="Q1888" i="9"/>
  <c r="Q1886" i="9"/>
  <c r="Q1885" i="9"/>
  <c r="Q1884" i="9"/>
  <c r="Q1883" i="9"/>
  <c r="Q1882" i="9"/>
  <c r="Q1881" i="9"/>
  <c r="Q1880" i="9"/>
  <c r="Q1879" i="9"/>
  <c r="Q1876" i="9"/>
  <c r="Q1875" i="9"/>
  <c r="Q1874" i="9"/>
  <c r="Q1873" i="9"/>
  <c r="Q1872" i="9"/>
  <c r="Q1871" i="9"/>
  <c r="Q1870" i="9"/>
  <c r="Q1869" i="9"/>
  <c r="Q1868" i="9"/>
  <c r="Q1867" i="9"/>
  <c r="Q1866" i="9"/>
  <c r="Q1865" i="9"/>
  <c r="Q1858" i="9"/>
  <c r="Q1857" i="9"/>
  <c r="Q1853" i="9"/>
  <c r="Q1852" i="9"/>
  <c r="Q1851" i="9"/>
  <c r="Q1849" i="9"/>
  <c r="Q1848" i="9"/>
  <c r="Q1847" i="9"/>
  <c r="Q1846" i="9"/>
  <c r="Q1845" i="9"/>
  <c r="Q1844" i="9"/>
  <c r="Q1842" i="9"/>
  <c r="Q1840" i="9"/>
  <c r="Q1833" i="9"/>
  <c r="Q1831" i="9"/>
  <c r="Q1830" i="9"/>
  <c r="Q1828" i="9"/>
  <c r="Q1827" i="9"/>
  <c r="Q1825" i="9"/>
  <c r="Q1824" i="9"/>
  <c r="Q1823" i="9"/>
  <c r="Q1822" i="9"/>
  <c r="Q1821" i="9"/>
  <c r="Q1820" i="9"/>
  <c r="Q1819" i="9"/>
  <c r="Q1804" i="9"/>
  <c r="Q1800" i="9"/>
  <c r="Q1799" i="9"/>
  <c r="Q1798" i="9"/>
  <c r="Q1797" i="9"/>
  <c r="Q1796" i="9"/>
  <c r="Q1790" i="9"/>
  <c r="Q1789" i="9"/>
  <c r="Q1788" i="9"/>
  <c r="Q1786" i="9"/>
  <c r="Q1785" i="9"/>
  <c r="Q1784" i="9"/>
  <c r="Q1783" i="9"/>
  <c r="Q1782" i="9"/>
  <c r="Q1780" i="9"/>
  <c r="Q1777" i="9"/>
  <c r="Q1776" i="9"/>
  <c r="Q1775" i="9"/>
  <c r="Q1774" i="9"/>
  <c r="Q1773" i="9"/>
  <c r="Q1772" i="9"/>
  <c r="Q1771" i="9"/>
  <c r="Q1770" i="9"/>
  <c r="Q1769" i="9"/>
  <c r="Q1767" i="9"/>
  <c r="Q1766" i="9"/>
  <c r="Q1765" i="9"/>
  <c r="Q1764" i="9"/>
  <c r="Q1763" i="9"/>
  <c r="Q1762" i="9"/>
  <c r="Q1761" i="9"/>
  <c r="Q1760" i="9"/>
  <c r="Q1758" i="9"/>
  <c r="Q1757" i="9"/>
  <c r="Q1756" i="9"/>
  <c r="Q1755" i="9"/>
  <c r="Q1754" i="9"/>
  <c r="Q1752" i="9"/>
  <c r="Q1751" i="9"/>
  <c r="Q1750" i="9"/>
  <c r="Q1749" i="9"/>
  <c r="Q1748" i="9"/>
  <c r="Q1747" i="9"/>
  <c r="Q1746" i="9"/>
  <c r="Q1745" i="9"/>
  <c r="Q1744" i="9"/>
  <c r="Q1743" i="9"/>
  <c r="Q1742" i="9"/>
  <c r="Q1741" i="9"/>
  <c r="Q1738" i="9"/>
  <c r="Q1737" i="9"/>
  <c r="Q1736" i="9"/>
  <c r="Q1735" i="9"/>
  <c r="Q1734" i="9"/>
  <c r="Q1733" i="9"/>
  <c r="Q1732" i="9"/>
  <c r="Q1731" i="9"/>
  <c r="Q1730" i="9"/>
  <c r="Q1729" i="9"/>
  <c r="Q1728" i="9"/>
  <c r="Q1727" i="9"/>
  <c r="Q1726" i="9"/>
  <c r="Q1723" i="9"/>
  <c r="Q1722" i="9"/>
  <c r="Q1721" i="9"/>
  <c r="Q1719" i="9"/>
  <c r="Q1718" i="9"/>
  <c r="Q1717" i="9"/>
  <c r="Q1716" i="9"/>
  <c r="Q1715" i="9"/>
  <c r="Q1714" i="9"/>
  <c r="Q1713" i="9"/>
  <c r="Q1712" i="9"/>
  <c r="Q1711" i="9"/>
  <c r="Q1710" i="9"/>
  <c r="Q1708" i="9"/>
  <c r="Q1707" i="9"/>
  <c r="Q1706" i="9"/>
  <c r="Q1705" i="9"/>
  <c r="Q1704" i="9"/>
  <c r="Q1703" i="9"/>
  <c r="Q1702" i="9"/>
  <c r="Q1701" i="9"/>
  <c r="Q1699" i="9"/>
  <c r="Q1698" i="9"/>
  <c r="Q1697" i="9"/>
  <c r="Q1696" i="9"/>
  <c r="Q1695" i="9"/>
  <c r="Q1694" i="9"/>
  <c r="Q1693" i="9"/>
  <c r="Q1692" i="9"/>
  <c r="Q1691" i="9"/>
  <c r="Q1690" i="9"/>
  <c r="Q1689" i="9"/>
  <c r="Q1688" i="9"/>
  <c r="Q1687" i="9"/>
  <c r="Q1686" i="9"/>
  <c r="Q1684" i="9"/>
  <c r="Q1683" i="9"/>
  <c r="Q1682" i="9"/>
  <c r="Q1681" i="9"/>
  <c r="Q1680" i="9"/>
  <c r="Q1679" i="9"/>
  <c r="Q1678" i="9"/>
  <c r="Q1677" i="9"/>
  <c r="Q1676" i="9"/>
  <c r="Q1675" i="9"/>
  <c r="Q1674" i="9"/>
  <c r="Q1673" i="9"/>
  <c r="Q1672" i="9"/>
  <c r="Q1669" i="9"/>
  <c r="Q1668" i="9"/>
  <c r="Q1667" i="9"/>
  <c r="Q1666" i="9"/>
  <c r="Q1664" i="9"/>
  <c r="Q1663" i="9"/>
  <c r="Q1662" i="9"/>
  <c r="Q1661" i="9"/>
  <c r="Q1660" i="9"/>
  <c r="Q1659" i="9"/>
  <c r="Q1658" i="9"/>
  <c r="Q1657" i="9"/>
  <c r="Q1656" i="9"/>
  <c r="Q1655" i="9"/>
  <c r="Q1654" i="9"/>
  <c r="Q1646" i="9"/>
  <c r="Q1645" i="9"/>
  <c r="Q1644" i="9"/>
  <c r="Q1643" i="9"/>
  <c r="Q1642" i="9"/>
  <c r="Q1641" i="9"/>
  <c r="Q1640" i="9"/>
  <c r="Q1639" i="9"/>
  <c r="Q1638" i="9"/>
  <c r="Q1637" i="9"/>
  <c r="Q1636" i="9"/>
  <c r="Q1635" i="9"/>
  <c r="Q1634" i="9"/>
  <c r="Q1633" i="9"/>
  <c r="Q1632" i="9"/>
  <c r="Q1628" i="9"/>
  <c r="Q1627" i="9"/>
  <c r="Q1626" i="9"/>
  <c r="Q1625" i="9"/>
  <c r="Q1624" i="9"/>
  <c r="Q1623" i="9"/>
  <c r="Q1622" i="9"/>
  <c r="Q1621" i="9"/>
  <c r="Q1619" i="9"/>
  <c r="Q1618" i="9"/>
  <c r="Q1617" i="9"/>
  <c r="Q1616" i="9"/>
  <c r="Q1615" i="9"/>
  <c r="Q1614" i="9"/>
  <c r="Q1586" i="9"/>
  <c r="Q1585" i="9"/>
  <c r="Q1541" i="9"/>
  <c r="Q1540" i="9"/>
  <c r="Q1452" i="9"/>
  <c r="Q1445" i="9"/>
  <c r="Q1439" i="9"/>
  <c r="Q1271" i="9"/>
  <c r="Q1242" i="9"/>
  <c r="Q1231" i="9"/>
  <c r="Q1226" i="9"/>
  <c r="Q1225" i="9"/>
  <c r="Q1206" i="9"/>
  <c r="Q1194" i="9"/>
  <c r="Q1175" i="9"/>
  <c r="Q1150" i="9"/>
  <c r="Q1131" i="9"/>
  <c r="Q1077" i="9"/>
  <c r="Q1076" i="9"/>
  <c r="Q1061" i="9"/>
  <c r="Q1060" i="9"/>
  <c r="Q1043" i="9"/>
  <c r="Q1042" i="9"/>
  <c r="Q1036" i="9"/>
  <c r="Q1024" i="9"/>
  <c r="Q1023" i="9"/>
  <c r="Q1018" i="9"/>
  <c r="Q1017" i="9"/>
  <c r="Q1009" i="9"/>
  <c r="Q1008" i="9"/>
  <c r="Q1002" i="9"/>
  <c r="Q1001" i="9"/>
  <c r="Q1000" i="9"/>
  <c r="Q997" i="9"/>
  <c r="Q996" i="9"/>
  <c r="Q991" i="9"/>
  <c r="Q990" i="9"/>
  <c r="Q989" i="9"/>
  <c r="Q986" i="9"/>
  <c r="Q985" i="9"/>
  <c r="Q973" i="9"/>
  <c r="Q972" i="9"/>
  <c r="Q970" i="9"/>
  <c r="Q967" i="9"/>
  <c r="Q966" i="9"/>
  <c r="Q939" i="9"/>
  <c r="Q938" i="9"/>
  <c r="Q932" i="9"/>
  <c r="Q908" i="9"/>
  <c r="Q907" i="9"/>
  <c r="Q906" i="9"/>
  <c r="Q902" i="9"/>
  <c r="Q901" i="9"/>
  <c r="Q882" i="9"/>
  <c r="Q876" i="9"/>
  <c r="Q875" i="9"/>
  <c r="Q867" i="9"/>
  <c r="Q866" i="9"/>
  <c r="Q862" i="9"/>
  <c r="Q861" i="9"/>
  <c r="Q846" i="9"/>
  <c r="Q829" i="9"/>
  <c r="Q828" i="9"/>
  <c r="Q824" i="9"/>
  <c r="Q779" i="9"/>
  <c r="Q778" i="9"/>
  <c r="Q774" i="9"/>
  <c r="Q773" i="9"/>
  <c r="Q772" i="9"/>
  <c r="Q553" i="9"/>
  <c r="Q552" i="9"/>
  <c r="Q522" i="9"/>
  <c r="Q521" i="9"/>
  <c r="Q499" i="9"/>
  <c r="Q498" i="9"/>
  <c r="Q175" i="9"/>
  <c r="Q135" i="9"/>
  <c r="Q130" i="9"/>
  <c r="Q129" i="9"/>
  <c r="Q126" i="9"/>
  <c r="Q125" i="9"/>
  <c r="Q122" i="9"/>
  <c r="Q119" i="9"/>
  <c r="Q117" i="9"/>
  <c r="Q114" i="9"/>
  <c r="Q107" i="9"/>
  <c r="Q106" i="9"/>
  <c r="Q99" i="9"/>
  <c r="Q98" i="9"/>
  <c r="Q97" i="9"/>
  <c r="Q95" i="9"/>
  <c r="Q89" i="9"/>
  <c r="Q77" i="9"/>
  <c r="Q75" i="9"/>
  <c r="Q72" i="9"/>
  <c r="Q71" i="9"/>
  <c r="Q65" i="9"/>
  <c r="Q63" i="9"/>
  <c r="Q62" i="9"/>
  <c r="Q51" i="9"/>
  <c r="Q50" i="9"/>
  <c r="Q48" i="9"/>
  <c r="Q43" i="9"/>
  <c r="Q39" i="9"/>
  <c r="Q30" i="9"/>
  <c r="Q29" i="9"/>
  <c r="Q25" i="9"/>
  <c r="Q24" i="9"/>
  <c r="Q21" i="9"/>
  <c r="Q20" i="9"/>
  <c r="Q16" i="9"/>
  <c r="Q15" i="9"/>
  <c r="P382" i="9"/>
  <c r="Q382" i="9" s="1"/>
  <c r="H382" i="9"/>
  <c r="P1980" i="9"/>
  <c r="Q1980" i="9" s="1"/>
  <c r="H1980" i="9"/>
  <c r="P1982" i="9"/>
  <c r="Q1982" i="9" s="1"/>
  <c r="H1982" i="9"/>
  <c r="P1972" i="9"/>
  <c r="Q1972" i="9" s="1"/>
  <c r="H1972" i="9"/>
  <c r="P1950" i="9"/>
  <c r="Q1950" i="9" s="1"/>
  <c r="P1951" i="9"/>
  <c r="Q1951" i="9" s="1"/>
  <c r="P1952" i="9"/>
  <c r="Q1952" i="9" s="1"/>
  <c r="P1953" i="9"/>
  <c r="Q1953" i="9" s="1"/>
  <c r="P1954" i="9"/>
  <c r="Q1954" i="9" s="1"/>
  <c r="P1955" i="9"/>
  <c r="Q1955" i="9" s="1"/>
  <c r="H1947" i="9"/>
  <c r="H1948" i="9"/>
  <c r="H1949" i="9"/>
  <c r="H1950" i="9"/>
  <c r="H1951" i="9"/>
  <c r="H1952" i="9"/>
  <c r="H1953" i="9"/>
  <c r="H1954" i="9"/>
  <c r="H1955" i="9"/>
  <c r="H1956" i="9"/>
  <c r="H1957" i="9"/>
  <c r="H1958" i="9"/>
  <c r="P328" i="9" l="1"/>
  <c r="Q328" i="9" s="1"/>
  <c r="H328" i="9"/>
  <c r="P350" i="9"/>
  <c r="Q350" i="9" s="1"/>
  <c r="H350" i="9"/>
  <c r="P376" i="9"/>
  <c r="Q376" i="9" s="1"/>
  <c r="H376" i="9"/>
  <c r="P393" i="9"/>
  <c r="Q393" i="9" s="1"/>
  <c r="H393" i="9"/>
  <c r="P402" i="9"/>
  <c r="Q402" i="9" s="1"/>
  <c r="H402" i="9"/>
  <c r="P366" i="9"/>
  <c r="Q366" i="9" s="1"/>
  <c r="H366" i="9"/>
  <c r="P334" i="9"/>
  <c r="Q334" i="9" s="1"/>
  <c r="H334" i="9"/>
  <c r="P414" i="9" l="1"/>
  <c r="Q414" i="9" s="1"/>
  <c r="H414" i="9"/>
  <c r="P388" i="9"/>
  <c r="Q388" i="9" s="1"/>
  <c r="H388" i="9"/>
  <c r="P371" i="9"/>
  <c r="Q371" i="9" s="1"/>
  <c r="H371" i="9"/>
  <c r="P347" i="9"/>
  <c r="Q347" i="9" s="1"/>
  <c r="H347" i="9"/>
  <c r="P325" i="9"/>
  <c r="Q325" i="9" s="1"/>
  <c r="H325" i="9"/>
  <c r="P1944" i="9"/>
  <c r="Q1944" i="9" s="1"/>
  <c r="H1944" i="9"/>
  <c r="P1966" i="9"/>
  <c r="Q1966" i="9" s="1"/>
  <c r="H1966" i="9"/>
  <c r="P1965" i="9"/>
  <c r="Q1965" i="9" s="1"/>
  <c r="H1965" i="9"/>
  <c r="P1945" i="9"/>
  <c r="Q1945" i="9" s="1"/>
  <c r="H1945" i="9"/>
  <c r="P1942" i="9" l="1"/>
  <c r="Q1942" i="9" s="1"/>
  <c r="H1942" i="9"/>
  <c r="H1878" i="9"/>
  <c r="P1878" i="9"/>
  <c r="Q1878" i="9" s="1"/>
  <c r="P1990" i="9" l="1"/>
  <c r="Q1990" i="9" s="1"/>
  <c r="H1990" i="9" l="1"/>
  <c r="P1970" i="9"/>
  <c r="Q1970" i="9" s="1"/>
  <c r="H1970" i="9"/>
  <c r="P1941" i="9"/>
  <c r="Q1941" i="9" s="1"/>
  <c r="H1941" i="9"/>
  <c r="Q1079" i="9"/>
  <c r="Q1063" i="9"/>
  <c r="Q1033" i="9"/>
  <c r="Q1019" i="9"/>
  <c r="Q1004" i="9"/>
  <c r="Q993" i="9"/>
  <c r="Q975" i="9"/>
  <c r="Q933" i="9"/>
  <c r="Q904" i="9"/>
  <c r="Q825" i="9"/>
  <c r="Q803" i="9"/>
  <c r="Q775" i="9"/>
  <c r="Q737" i="9"/>
  <c r="Q593" i="9"/>
  <c r="Q584" i="9"/>
  <c r="Q579" i="9"/>
  <c r="Q573" i="9"/>
  <c r="Q555" i="9"/>
  <c r="Q545" i="9"/>
  <c r="Q523" i="9"/>
  <c r="Q513" i="9"/>
  <c r="Q490" i="9"/>
  <c r="Q484" i="9"/>
  <c r="Q467" i="9"/>
  <c r="Q326" i="9"/>
  <c r="P2163" i="9"/>
  <c r="Q2163" i="9" s="1"/>
  <c r="P2148" i="9"/>
  <c r="Q2148" i="9" s="1"/>
  <c r="P2141" i="9"/>
  <c r="Q2141" i="9" s="1"/>
  <c r="P2137" i="9"/>
  <c r="Q2137" i="9" s="1"/>
  <c r="S59" i="9"/>
  <c r="N59" i="9"/>
  <c r="S58" i="9"/>
  <c r="N58" i="9"/>
  <c r="S57" i="9"/>
  <c r="N57" i="9"/>
  <c r="S56" i="9"/>
  <c r="N56" i="9"/>
  <c r="P64" i="9"/>
  <c r="Q64" i="9" s="1"/>
  <c r="P87" i="9"/>
  <c r="Q87" i="9" s="1"/>
  <c r="P91" i="9"/>
  <c r="Q91" i="9" s="1"/>
  <c r="P35" i="9"/>
  <c r="Q35" i="9" s="1"/>
  <c r="P34" i="9"/>
  <c r="Q34" i="9" s="1"/>
  <c r="P33" i="9"/>
  <c r="Q33" i="9" s="1"/>
  <c r="P58" i="9" l="1"/>
  <c r="Q58" i="9" s="1"/>
  <c r="P56" i="9"/>
  <c r="Q56" i="9" s="1"/>
  <c r="P59" i="9"/>
  <c r="Q59" i="9" s="1"/>
  <c r="P57" i="9"/>
  <c r="Q57" i="9" s="1"/>
  <c r="S1405" i="9" l="1"/>
  <c r="R1405" i="9" s="1"/>
  <c r="N1405" i="9"/>
  <c r="H1405" i="9"/>
  <c r="S1567" i="9"/>
  <c r="N1567" i="9"/>
  <c r="H1567" i="9"/>
  <c r="S1568" i="9"/>
  <c r="N1568" i="9"/>
  <c r="H1568" i="9"/>
  <c r="S1566" i="9"/>
  <c r="N1566" i="9"/>
  <c r="H1566" i="9"/>
  <c r="S2635" i="9"/>
  <c r="N2635" i="9"/>
  <c r="H2635" i="9"/>
  <c r="S1391" i="9"/>
  <c r="R1391" i="9" s="1"/>
  <c r="N1391" i="9"/>
  <c r="H1391" i="9"/>
  <c r="S2619" i="9"/>
  <c r="N2619" i="9"/>
  <c r="H2619" i="9"/>
  <c r="S1344" i="9"/>
  <c r="R1344" i="9" s="1"/>
  <c r="N1344" i="9"/>
  <c r="H1344" i="9"/>
  <c r="S1340" i="9"/>
  <c r="R1340" i="9" s="1"/>
  <c r="N1340" i="9"/>
  <c r="H1340" i="9"/>
  <c r="S1338" i="9"/>
  <c r="R1338" i="9" s="1"/>
  <c r="N1338" i="9"/>
  <c r="H1338" i="9"/>
  <c r="S1339" i="9"/>
  <c r="N1339" i="9"/>
  <c r="H1339" i="9"/>
  <c r="S1337" i="9"/>
  <c r="R1337" i="9" s="1"/>
  <c r="N1337" i="9"/>
  <c r="H1337" i="9"/>
  <c r="S1342" i="9"/>
  <c r="N1342" i="9"/>
  <c r="H1342" i="9"/>
  <c r="S1346" i="9"/>
  <c r="N1346" i="9"/>
  <c r="H1346" i="9"/>
  <c r="P1566" i="9" l="1"/>
  <c r="Q1566" i="9" s="1"/>
  <c r="P1568" i="9"/>
  <c r="Q1568" i="9" s="1"/>
  <c r="P1340" i="9"/>
  <c r="Q1340" i="9" s="1"/>
  <c r="P1339" i="9"/>
  <c r="Q1339" i="9" s="1"/>
  <c r="P1342" i="9"/>
  <c r="Q1342" i="9" s="1"/>
  <c r="P1405" i="9"/>
  <c r="Q1405" i="9" s="1"/>
  <c r="P1567" i="9"/>
  <c r="Q1567" i="9" s="1"/>
  <c r="P2635" i="9"/>
  <c r="Q2635" i="9" s="1"/>
  <c r="P1391" i="9"/>
  <c r="Q1391" i="9" s="1"/>
  <c r="P2619" i="9"/>
  <c r="Q2619" i="9" s="1"/>
  <c r="P1346" i="9"/>
  <c r="Q1346" i="9" s="1"/>
  <c r="P1337" i="9"/>
  <c r="Q1337" i="9" s="1"/>
  <c r="P1338" i="9"/>
  <c r="Q1338" i="9" s="1"/>
  <c r="P1344" i="9"/>
  <c r="Q1344" i="9" s="1"/>
  <c r="S846" i="9" l="1"/>
  <c r="R846" i="9" s="1"/>
  <c r="H846" i="9"/>
  <c r="N807" i="9" l="1"/>
  <c r="P807" i="9" l="1"/>
  <c r="Q807" i="9" s="1"/>
  <c r="S1332" i="9"/>
  <c r="N1332" i="9"/>
  <c r="H1332" i="9"/>
  <c r="S1329" i="9"/>
  <c r="N1329" i="9"/>
  <c r="H1329" i="9"/>
  <c r="S1328" i="9"/>
  <c r="N1328" i="9"/>
  <c r="H1328" i="9"/>
  <c r="S1331" i="9"/>
  <c r="R1331" i="9" s="1"/>
  <c r="N1331" i="9"/>
  <c r="H1331" i="9"/>
  <c r="S1330" i="9"/>
  <c r="R1330" i="9" s="1"/>
  <c r="N1330" i="9"/>
  <c r="H1330" i="9"/>
  <c r="S1327" i="9"/>
  <c r="N1327" i="9"/>
  <c r="H1327" i="9"/>
  <c r="S1314" i="9"/>
  <c r="R1314" i="9" s="1"/>
  <c r="N1314" i="9"/>
  <c r="H1314" i="9"/>
  <c r="S1313" i="9"/>
  <c r="N1313" i="9"/>
  <c r="H1313" i="9"/>
  <c r="S1312" i="9"/>
  <c r="R1312" i="9" s="1"/>
  <c r="N1312" i="9"/>
  <c r="H1312" i="9"/>
  <c r="S1311" i="9"/>
  <c r="N1311" i="9"/>
  <c r="H1311" i="9"/>
  <c r="S1310" i="9"/>
  <c r="N1310" i="9"/>
  <c r="H1310" i="9"/>
  <c r="S1308" i="9"/>
  <c r="N1308" i="9"/>
  <c r="H1308" i="9"/>
  <c r="S1306" i="9"/>
  <c r="N1306" i="9"/>
  <c r="H1306" i="9"/>
  <c r="S1234" i="9"/>
  <c r="N1234" i="9"/>
  <c r="H1234" i="9"/>
  <c r="S1233" i="9"/>
  <c r="N1233" i="9"/>
  <c r="H1233" i="9"/>
  <c r="S1232" i="9"/>
  <c r="N1232" i="9"/>
  <c r="H1232" i="9"/>
  <c r="S1228" i="9"/>
  <c r="N1228" i="9"/>
  <c r="H1228" i="9"/>
  <c r="S1192" i="9"/>
  <c r="N1192" i="9"/>
  <c r="H1192" i="9"/>
  <c r="S1191" i="9"/>
  <c r="N1191" i="9"/>
  <c r="H1191" i="9"/>
  <c r="S1190" i="9"/>
  <c r="R1190" i="9" s="1"/>
  <c r="N1190" i="9"/>
  <c r="H1190" i="9"/>
  <c r="S1188" i="9"/>
  <c r="N1188" i="9"/>
  <c r="H1188" i="9"/>
  <c r="S1187" i="9"/>
  <c r="N1187" i="9"/>
  <c r="H1187" i="9"/>
  <c r="S1186" i="9"/>
  <c r="N1186" i="9"/>
  <c r="H1186" i="9"/>
  <c r="S1185" i="9"/>
  <c r="N1185" i="9"/>
  <c r="H1185" i="9"/>
  <c r="S1183" i="9"/>
  <c r="N1183" i="9"/>
  <c r="H1183" i="9"/>
  <c r="S1181" i="9"/>
  <c r="N1181" i="9"/>
  <c r="H1181" i="9"/>
  <c r="S1121" i="9"/>
  <c r="N1121" i="9"/>
  <c r="H1121" i="9"/>
  <c r="S1120" i="9"/>
  <c r="R1120" i="9" s="1"/>
  <c r="N1120" i="9"/>
  <c r="H1120" i="9"/>
  <c r="S1119" i="9"/>
  <c r="N1119" i="9"/>
  <c r="H1119" i="9"/>
  <c r="S1118" i="9"/>
  <c r="R1118" i="9" s="1"/>
  <c r="N1118" i="9"/>
  <c r="H1118" i="9"/>
  <c r="S1116" i="9"/>
  <c r="N1116" i="9"/>
  <c r="H1116" i="9"/>
  <c r="S1122" i="9"/>
  <c r="N1122" i="9"/>
  <c r="H1122" i="9"/>
  <c r="H1117" i="9"/>
  <c r="N1117" i="9"/>
  <c r="S1117" i="9"/>
  <c r="S1097" i="9"/>
  <c r="N1097" i="9"/>
  <c r="H1097" i="9"/>
  <c r="S1090" i="9"/>
  <c r="N1090" i="9"/>
  <c r="H1090" i="9"/>
  <c r="S1089" i="9"/>
  <c r="N1089" i="9"/>
  <c r="H1089" i="9"/>
  <c r="S1088" i="9"/>
  <c r="N1088" i="9"/>
  <c r="H1088" i="9"/>
  <c r="S1087" i="9"/>
  <c r="N1087" i="9"/>
  <c r="H1087" i="9"/>
  <c r="S1086" i="9"/>
  <c r="N1086" i="9"/>
  <c r="H1086" i="9"/>
  <c r="S1085" i="9"/>
  <c r="N1085" i="9"/>
  <c r="H1085" i="9"/>
  <c r="S1083" i="9"/>
  <c r="N1083" i="9"/>
  <c r="H1083" i="9"/>
  <c r="S1081" i="9"/>
  <c r="R1081" i="9" s="1"/>
  <c r="N1081" i="9"/>
  <c r="H1081" i="9"/>
  <c r="S1080" i="9"/>
  <c r="R1080" i="9" s="1"/>
  <c r="N1080" i="9"/>
  <c r="S1079" i="9"/>
  <c r="H1079" i="9"/>
  <c r="S1078" i="9"/>
  <c r="N1078" i="9"/>
  <c r="H1078" i="9"/>
  <c r="S1075" i="9"/>
  <c r="H1075" i="9"/>
  <c r="S1074" i="9"/>
  <c r="N1074" i="9"/>
  <c r="H1074" i="9"/>
  <c r="S1072" i="9"/>
  <c r="N1072" i="9"/>
  <c r="H1072" i="9"/>
  <c r="S1071" i="9"/>
  <c r="R1071" i="9" s="1"/>
  <c r="N1071" i="9"/>
  <c r="H1071" i="9"/>
  <c r="S1070" i="9"/>
  <c r="N1070" i="9"/>
  <c r="H1070" i="9"/>
  <c r="S1069" i="9"/>
  <c r="N1069" i="9"/>
  <c r="H1069" i="9"/>
  <c r="S1068" i="9"/>
  <c r="N1068" i="9"/>
  <c r="H1068" i="9"/>
  <c r="S1067" i="9"/>
  <c r="N1067" i="9"/>
  <c r="H1067" i="9"/>
  <c r="S1066" i="9"/>
  <c r="R1066" i="9" s="1"/>
  <c r="N1066" i="9"/>
  <c r="H1066" i="9"/>
  <c r="S1064" i="9"/>
  <c r="R1064" i="9" s="1"/>
  <c r="N1064" i="9"/>
  <c r="S1063" i="9"/>
  <c r="H1063" i="9"/>
  <c r="S1062" i="9"/>
  <c r="N1062" i="9"/>
  <c r="H1062" i="9"/>
  <c r="S1059" i="9"/>
  <c r="N1059" i="9"/>
  <c r="H1059" i="9"/>
  <c r="S1050" i="9"/>
  <c r="R1050" i="9" s="1"/>
  <c r="N1050" i="9"/>
  <c r="H1050" i="9"/>
  <c r="S1049" i="9"/>
  <c r="N1049" i="9"/>
  <c r="H1049" i="9"/>
  <c r="S1048" i="9"/>
  <c r="N1048" i="9"/>
  <c r="H1048" i="9"/>
  <c r="S1047" i="9"/>
  <c r="N1047" i="9"/>
  <c r="H1047" i="9"/>
  <c r="S1046" i="9"/>
  <c r="N1046" i="9"/>
  <c r="H1046" i="9"/>
  <c r="S1044" i="9"/>
  <c r="R1044" i="9" s="1"/>
  <c r="N1044" i="9"/>
  <c r="H1044" i="9"/>
  <c r="S1040" i="9"/>
  <c r="N1040" i="9"/>
  <c r="H1040" i="9"/>
  <c r="S1038" i="9"/>
  <c r="R1038" i="9" s="1"/>
  <c r="N1038" i="9"/>
  <c r="H1038" i="9"/>
  <c r="S1037" i="9"/>
  <c r="N1037" i="9"/>
  <c r="H1037" i="9"/>
  <c r="S1035" i="9"/>
  <c r="N1035" i="9"/>
  <c r="H1035" i="9"/>
  <c r="S1034" i="9"/>
  <c r="N1034" i="9"/>
  <c r="H1034" i="9"/>
  <c r="S1033" i="9"/>
  <c r="H1033" i="9"/>
  <c r="S1032" i="9"/>
  <c r="N1032" i="9"/>
  <c r="H1032" i="9"/>
  <c r="P1074" i="9" l="1"/>
  <c r="Q1074" i="9" s="1"/>
  <c r="P1119" i="9"/>
  <c r="Q1119" i="9" s="1"/>
  <c r="P1330" i="9"/>
  <c r="Q1330" i="9" s="1"/>
  <c r="P1038" i="9"/>
  <c r="Q1038" i="9" s="1"/>
  <c r="P1047" i="9"/>
  <c r="Q1047" i="9" s="1"/>
  <c r="P1059" i="9"/>
  <c r="Q1059" i="9" s="1"/>
  <c r="P1068" i="9"/>
  <c r="Q1068" i="9" s="1"/>
  <c r="P1072" i="9"/>
  <c r="Q1072" i="9" s="1"/>
  <c r="P1081" i="9"/>
  <c r="Q1081" i="9" s="1"/>
  <c r="P1087" i="9"/>
  <c r="Q1087" i="9" s="1"/>
  <c r="P1234" i="9"/>
  <c r="Q1234" i="9" s="1"/>
  <c r="P1311" i="9"/>
  <c r="Q1311" i="9" s="1"/>
  <c r="P1329" i="9"/>
  <c r="Q1329" i="9" s="1"/>
  <c r="P1069" i="9"/>
  <c r="Q1069" i="9" s="1"/>
  <c r="P1117" i="9"/>
  <c r="Q1117" i="9" s="1"/>
  <c r="P1228" i="9"/>
  <c r="Q1228" i="9" s="1"/>
  <c r="P1037" i="9"/>
  <c r="Q1037" i="9" s="1"/>
  <c r="P1046" i="9"/>
  <c r="Q1046" i="9" s="1"/>
  <c r="P1050" i="9"/>
  <c r="Q1050" i="9" s="1"/>
  <c r="P1067" i="9"/>
  <c r="Q1067" i="9" s="1"/>
  <c r="P1071" i="9"/>
  <c r="Q1071" i="9" s="1"/>
  <c r="P1078" i="9"/>
  <c r="Q1078" i="9" s="1"/>
  <c r="P1080" i="9"/>
  <c r="Q1080" i="9" s="1"/>
  <c r="P1086" i="9"/>
  <c r="Q1086" i="9" s="1"/>
  <c r="P1090" i="9"/>
  <c r="Q1090" i="9" s="1"/>
  <c r="P1116" i="9"/>
  <c r="Q1116" i="9" s="1"/>
  <c r="P1121" i="9"/>
  <c r="Q1121" i="9" s="1"/>
  <c r="P1186" i="9"/>
  <c r="Q1186" i="9" s="1"/>
  <c r="P1191" i="9"/>
  <c r="Q1191" i="9" s="1"/>
  <c r="P1233" i="9"/>
  <c r="Q1233" i="9" s="1"/>
  <c r="P1310" i="9"/>
  <c r="Q1310" i="9" s="1"/>
  <c r="P1314" i="9"/>
  <c r="Q1314" i="9" s="1"/>
  <c r="P1328" i="9"/>
  <c r="Q1328" i="9" s="1"/>
  <c r="P1034" i="9"/>
  <c r="Q1034" i="9" s="1"/>
  <c r="P1062" i="9"/>
  <c r="Q1062" i="9" s="1"/>
  <c r="P1064" i="9"/>
  <c r="Q1064" i="9" s="1"/>
  <c r="P1083" i="9"/>
  <c r="Q1083" i="9" s="1"/>
  <c r="P1088" i="9"/>
  <c r="Q1088" i="9" s="1"/>
  <c r="P1183" i="9"/>
  <c r="Q1183" i="9" s="1"/>
  <c r="P1188" i="9"/>
  <c r="Q1188" i="9" s="1"/>
  <c r="P1032" i="9"/>
  <c r="Q1032" i="9" s="1"/>
  <c r="P1044" i="9"/>
  <c r="Q1044" i="9" s="1"/>
  <c r="P1049" i="9"/>
  <c r="Q1049" i="9" s="1"/>
  <c r="P1066" i="9"/>
  <c r="Q1066" i="9" s="1"/>
  <c r="P1070" i="9"/>
  <c r="Q1070" i="9" s="1"/>
  <c r="P1085" i="9"/>
  <c r="Q1085" i="9" s="1"/>
  <c r="P1089" i="9"/>
  <c r="Q1089" i="9" s="1"/>
  <c r="P1308" i="9"/>
  <c r="Q1308" i="9" s="1"/>
  <c r="P1313" i="9"/>
  <c r="Q1313" i="9" s="1"/>
  <c r="P1332" i="9"/>
  <c r="Q1332" i="9" s="1"/>
  <c r="P1331" i="9"/>
  <c r="Q1331" i="9" s="1"/>
  <c r="P1327" i="9"/>
  <c r="Q1327" i="9" s="1"/>
  <c r="P1306" i="9"/>
  <c r="Q1306" i="9" s="1"/>
  <c r="P1312" i="9"/>
  <c r="Q1312" i="9" s="1"/>
  <c r="P1232" i="9"/>
  <c r="Q1232" i="9" s="1"/>
  <c r="P1192" i="9"/>
  <c r="Q1192" i="9" s="1"/>
  <c r="P1181" i="9"/>
  <c r="Q1181" i="9" s="1"/>
  <c r="P1185" i="9"/>
  <c r="Q1185" i="9" s="1"/>
  <c r="P1187" i="9"/>
  <c r="Q1187" i="9" s="1"/>
  <c r="P1190" i="9"/>
  <c r="Q1190" i="9" s="1"/>
  <c r="P1118" i="9"/>
  <c r="Q1118" i="9" s="1"/>
  <c r="P1120" i="9"/>
  <c r="Q1120" i="9" s="1"/>
  <c r="P1122" i="9"/>
  <c r="Q1122" i="9" s="1"/>
  <c r="P1097" i="9"/>
  <c r="Q1097" i="9" s="1"/>
  <c r="Q1075" i="9"/>
  <c r="P1040" i="9"/>
  <c r="Q1040" i="9" s="1"/>
  <c r="P1048" i="9"/>
  <c r="Q1048" i="9" s="1"/>
  <c r="P1035" i="9"/>
  <c r="Q1035" i="9" s="1"/>
  <c r="S1020" i="9"/>
  <c r="N1020" i="9"/>
  <c r="H1020" i="9"/>
  <c r="S1022" i="9"/>
  <c r="N1022" i="9"/>
  <c r="H1022" i="9"/>
  <c r="S1021" i="9"/>
  <c r="N1021" i="9"/>
  <c r="H1021" i="9"/>
  <c r="S1011" i="9"/>
  <c r="N1011" i="9"/>
  <c r="H1011" i="9"/>
  <c r="S1010" i="9"/>
  <c r="R1010" i="9" s="1"/>
  <c r="N1010" i="9"/>
  <c r="H1010" i="9"/>
  <c r="S1007" i="9"/>
  <c r="N1007" i="9"/>
  <c r="H1007" i="9"/>
  <c r="S1006" i="9"/>
  <c r="N1006" i="9"/>
  <c r="H1006" i="9"/>
  <c r="S1005" i="9"/>
  <c r="N1005" i="9"/>
  <c r="H1005" i="9"/>
  <c r="S1003" i="9"/>
  <c r="N1003" i="9"/>
  <c r="H1003" i="9"/>
  <c r="S999" i="9"/>
  <c r="N999" i="9"/>
  <c r="H999" i="9"/>
  <c r="S998" i="9"/>
  <c r="R998" i="9" s="1"/>
  <c r="N998" i="9"/>
  <c r="H998" i="9"/>
  <c r="S995" i="9"/>
  <c r="N995" i="9"/>
  <c r="H995" i="9"/>
  <c r="S994" i="9"/>
  <c r="N994" i="9"/>
  <c r="H994" i="9"/>
  <c r="S992" i="9"/>
  <c r="N992" i="9"/>
  <c r="H992" i="9"/>
  <c r="S988" i="9"/>
  <c r="N988" i="9"/>
  <c r="H988" i="9"/>
  <c r="S987" i="9"/>
  <c r="R987" i="9" s="1"/>
  <c r="N987" i="9"/>
  <c r="H987" i="9"/>
  <c r="S984" i="9"/>
  <c r="R984" i="9" s="1"/>
  <c r="N984" i="9"/>
  <c r="H984" i="9"/>
  <c r="S983" i="9"/>
  <c r="N983" i="9"/>
  <c r="H983" i="9"/>
  <c r="S982" i="9"/>
  <c r="R982" i="9" s="1"/>
  <c r="N982" i="9"/>
  <c r="H982" i="9"/>
  <c r="S981" i="9"/>
  <c r="N981" i="9"/>
  <c r="H981" i="9"/>
  <c r="S980" i="9"/>
  <c r="N980" i="9"/>
  <c r="H980" i="9"/>
  <c r="S979" i="9"/>
  <c r="N979" i="9"/>
  <c r="H979" i="9"/>
  <c r="S978" i="9"/>
  <c r="N978" i="9"/>
  <c r="H978" i="9"/>
  <c r="S977" i="9"/>
  <c r="R977" i="9" s="1"/>
  <c r="N977" i="9"/>
  <c r="H977" i="9"/>
  <c r="S976" i="9"/>
  <c r="N976" i="9"/>
  <c r="H976" i="9"/>
  <c r="S974" i="9"/>
  <c r="N974" i="9"/>
  <c r="H974" i="9"/>
  <c r="S971" i="9"/>
  <c r="H971" i="9"/>
  <c r="S969" i="9"/>
  <c r="N969" i="9"/>
  <c r="H969" i="9"/>
  <c r="H915" i="9"/>
  <c r="N915" i="9"/>
  <c r="S915" i="9"/>
  <c r="H916" i="9"/>
  <c r="N916" i="9"/>
  <c r="S916" i="9"/>
  <c r="H917" i="9"/>
  <c r="N917" i="9"/>
  <c r="S917" i="9"/>
  <c r="S965" i="9"/>
  <c r="R965" i="9" s="1"/>
  <c r="N965" i="9"/>
  <c r="H965" i="9"/>
  <c r="S968" i="9"/>
  <c r="N968" i="9"/>
  <c r="H968" i="9"/>
  <c r="S963" i="9"/>
  <c r="N963" i="9"/>
  <c r="H963" i="9"/>
  <c r="S962" i="9"/>
  <c r="N962" i="9"/>
  <c r="H962" i="9"/>
  <c r="S964" i="9"/>
  <c r="N964" i="9"/>
  <c r="H964" i="9"/>
  <c r="S960" i="9"/>
  <c r="N960" i="9"/>
  <c r="H960" i="9"/>
  <c r="S941" i="9"/>
  <c r="N941" i="9"/>
  <c r="H941" i="9"/>
  <c r="S940" i="9"/>
  <c r="R940" i="9" s="1"/>
  <c r="N940" i="9"/>
  <c r="H940" i="9"/>
  <c r="S936" i="9"/>
  <c r="R936" i="9" s="1"/>
  <c r="N936" i="9"/>
  <c r="H936" i="9"/>
  <c r="S935" i="9"/>
  <c r="N935" i="9"/>
  <c r="H935" i="9"/>
  <c r="S934" i="9"/>
  <c r="N934" i="9"/>
  <c r="H934" i="9"/>
  <c r="S933" i="9"/>
  <c r="H933" i="9"/>
  <c r="S931" i="9"/>
  <c r="N931" i="9"/>
  <c r="H931" i="9"/>
  <c r="S914" i="9"/>
  <c r="N914" i="9"/>
  <c r="H914" i="9"/>
  <c r="S913" i="9"/>
  <c r="R913" i="9" s="1"/>
  <c r="N913" i="9"/>
  <c r="H913" i="9"/>
  <c r="S912" i="9"/>
  <c r="N912" i="9"/>
  <c r="H912" i="9"/>
  <c r="S911" i="9"/>
  <c r="N911" i="9"/>
  <c r="H911" i="9"/>
  <c r="S910" i="9"/>
  <c r="R910" i="9" s="1"/>
  <c r="N910" i="9"/>
  <c r="H910" i="9"/>
  <c r="S909" i="9"/>
  <c r="N909" i="9"/>
  <c r="H909" i="9"/>
  <c r="S905" i="9"/>
  <c r="N905" i="9"/>
  <c r="H905" i="9"/>
  <c r="S904" i="9"/>
  <c r="H904" i="9"/>
  <c r="S903" i="9"/>
  <c r="N903" i="9"/>
  <c r="H903" i="9"/>
  <c r="S900" i="9"/>
  <c r="N900" i="9"/>
  <c r="H900" i="9"/>
  <c r="S881" i="9"/>
  <c r="R881" i="9" s="1"/>
  <c r="N881" i="9"/>
  <c r="H881" i="9"/>
  <c r="S880" i="9"/>
  <c r="N880" i="9"/>
  <c r="H880" i="9"/>
  <c r="S879" i="9"/>
  <c r="N879" i="9"/>
  <c r="H879" i="9"/>
  <c r="S878" i="9"/>
  <c r="N878" i="9"/>
  <c r="H878" i="9"/>
  <c r="S872" i="9"/>
  <c r="N872" i="9"/>
  <c r="H872" i="9"/>
  <c r="H873" i="9"/>
  <c r="N873" i="9"/>
  <c r="S873" i="9"/>
  <c r="S874" i="9"/>
  <c r="N874" i="9"/>
  <c r="H874" i="9"/>
  <c r="S871" i="9"/>
  <c r="R871" i="9" s="1"/>
  <c r="N871" i="9"/>
  <c r="H871" i="9"/>
  <c r="S870" i="9"/>
  <c r="N870" i="9"/>
  <c r="H870" i="9"/>
  <c r="S869" i="9"/>
  <c r="N869" i="9"/>
  <c r="H869" i="9"/>
  <c r="S868" i="9"/>
  <c r="N868" i="9"/>
  <c r="H868" i="9"/>
  <c r="S865" i="9"/>
  <c r="N865" i="9"/>
  <c r="H865" i="9"/>
  <c r="S859" i="9"/>
  <c r="N859" i="9"/>
  <c r="H859" i="9"/>
  <c r="S834" i="9"/>
  <c r="N834" i="9"/>
  <c r="H834" i="9"/>
  <c r="S833" i="9"/>
  <c r="N833" i="9"/>
  <c r="H833" i="9"/>
  <c r="S2292" i="9"/>
  <c r="R2292" i="9" s="1"/>
  <c r="N2292" i="9"/>
  <c r="H2292" i="9"/>
  <c r="S781" i="9"/>
  <c r="R781" i="9" s="1"/>
  <c r="N781" i="9"/>
  <c r="H781" i="9"/>
  <c r="S780" i="9"/>
  <c r="N780" i="9"/>
  <c r="H780" i="9"/>
  <c r="S775" i="9"/>
  <c r="H775" i="9"/>
  <c r="S623" i="9"/>
  <c r="R623" i="9" s="1"/>
  <c r="N623" i="9"/>
  <c r="H623" i="9"/>
  <c r="S622" i="9"/>
  <c r="N622" i="9"/>
  <c r="H622" i="9"/>
  <c r="S621" i="9"/>
  <c r="N621" i="9"/>
  <c r="H621" i="9"/>
  <c r="S620" i="9"/>
  <c r="R620" i="9" s="1"/>
  <c r="N620" i="9"/>
  <c r="H620" i="9"/>
  <c r="S619" i="9"/>
  <c r="N619" i="9"/>
  <c r="H619" i="9"/>
  <c r="S618" i="9"/>
  <c r="N618" i="9"/>
  <c r="H618" i="9"/>
  <c r="S617" i="9"/>
  <c r="N617" i="9"/>
  <c r="H617" i="9"/>
  <c r="S616" i="9"/>
  <c r="N616" i="9"/>
  <c r="H616" i="9"/>
  <c r="S615" i="9"/>
  <c r="N615" i="9"/>
  <c r="H615" i="9"/>
  <c r="S614" i="9"/>
  <c r="R614" i="9" s="1"/>
  <c r="N614" i="9"/>
  <c r="H614" i="9"/>
  <c r="S613" i="9"/>
  <c r="N613" i="9"/>
  <c r="H613" i="9"/>
  <c r="S612" i="9"/>
  <c r="N612" i="9"/>
  <c r="H612" i="9"/>
  <c r="S611" i="9"/>
  <c r="N611" i="9"/>
  <c r="H611" i="9"/>
  <c r="S610" i="9"/>
  <c r="N610" i="9"/>
  <c r="H610" i="9"/>
  <c r="H735" i="9"/>
  <c r="N735" i="9"/>
  <c r="S735" i="9"/>
  <c r="H736" i="9"/>
  <c r="N736" i="9"/>
  <c r="S736" i="9"/>
  <c r="H737" i="9"/>
  <c r="S737" i="9"/>
  <c r="H738" i="9"/>
  <c r="N738" i="9"/>
  <c r="S738" i="9"/>
  <c r="R738" i="9" s="1"/>
  <c r="H739" i="9"/>
  <c r="N739" i="9"/>
  <c r="S739" i="9"/>
  <c r="H740" i="9"/>
  <c r="N740" i="9"/>
  <c r="S740" i="9"/>
  <c r="H741" i="9"/>
  <c r="N741" i="9"/>
  <c r="S741" i="9"/>
  <c r="H742" i="9"/>
  <c r="N742" i="9"/>
  <c r="S742" i="9"/>
  <c r="R742" i="9" s="1"/>
  <c r="N557" i="9"/>
  <c r="S557" i="9"/>
  <c r="R557" i="9" s="1"/>
  <c r="H556" i="9"/>
  <c r="N556" i="9"/>
  <c r="S556" i="9"/>
  <c r="H563" i="9"/>
  <c r="N563" i="9"/>
  <c r="S563" i="9"/>
  <c r="R563" i="9" s="1"/>
  <c r="H558" i="9"/>
  <c r="N558" i="9"/>
  <c r="S558" i="9"/>
  <c r="R558" i="9" s="1"/>
  <c r="H564" i="9"/>
  <c r="N564" i="9"/>
  <c r="S564" i="9"/>
  <c r="S2065" i="9"/>
  <c r="N2065" i="9"/>
  <c r="H2065" i="9"/>
  <c r="S2060" i="9"/>
  <c r="N2060" i="9"/>
  <c r="H2060" i="9"/>
  <c r="S2067" i="9"/>
  <c r="R2067" i="9" s="1"/>
  <c r="N2067" i="9"/>
  <c r="H2067" i="9"/>
  <c r="S2057" i="9"/>
  <c r="R2057" i="9" s="1"/>
  <c r="N2057" i="9"/>
  <c r="H2057" i="9"/>
  <c r="S2064" i="9"/>
  <c r="N2064" i="9"/>
  <c r="H2064" i="9"/>
  <c r="S2063" i="9"/>
  <c r="N2063" i="9"/>
  <c r="H2063" i="9"/>
  <c r="H153" i="9"/>
  <c r="N153" i="9"/>
  <c r="S153" i="9"/>
  <c r="H143" i="9"/>
  <c r="N143" i="9"/>
  <c r="S143" i="9"/>
  <c r="H152" i="9"/>
  <c r="N152" i="9"/>
  <c r="S152" i="9"/>
  <c r="S529" i="9"/>
  <c r="N529" i="9"/>
  <c r="H529" i="9"/>
  <c r="S537" i="9"/>
  <c r="N537" i="9"/>
  <c r="H537" i="9"/>
  <c r="S536" i="9"/>
  <c r="N536" i="9"/>
  <c r="H536" i="9"/>
  <c r="S524" i="9"/>
  <c r="N524" i="9"/>
  <c r="H524" i="9"/>
  <c r="S541" i="9"/>
  <c r="N541" i="9"/>
  <c r="H541" i="9"/>
  <c r="S540" i="9"/>
  <c r="N540" i="9"/>
  <c r="H540" i="9"/>
  <c r="S539" i="9"/>
  <c r="N539" i="9"/>
  <c r="H539" i="9"/>
  <c r="S538" i="9"/>
  <c r="R538" i="9" s="1"/>
  <c r="N538" i="9"/>
  <c r="H538" i="9"/>
  <c r="S535" i="9"/>
  <c r="R535" i="9" s="1"/>
  <c r="N535" i="9"/>
  <c r="H535" i="9"/>
  <c r="S534" i="9"/>
  <c r="N534" i="9"/>
  <c r="H534" i="9"/>
  <c r="S533" i="9"/>
  <c r="N533" i="9"/>
  <c r="H533" i="9"/>
  <c r="S532" i="9"/>
  <c r="N532" i="9"/>
  <c r="H532" i="9"/>
  <c r="S531" i="9"/>
  <c r="N531" i="9"/>
  <c r="H531" i="9"/>
  <c r="S530" i="9"/>
  <c r="R530" i="9" s="1"/>
  <c r="N530" i="9"/>
  <c r="H530" i="9"/>
  <c r="S528" i="9"/>
  <c r="R528" i="9" s="1"/>
  <c r="N528" i="9"/>
  <c r="H528" i="9"/>
  <c r="S526" i="9"/>
  <c r="R526" i="9" s="1"/>
  <c r="N526" i="9"/>
  <c r="S525" i="9"/>
  <c r="N525" i="9"/>
  <c r="H525" i="9"/>
  <c r="S523" i="9"/>
  <c r="H523" i="9"/>
  <c r="S520" i="9"/>
  <c r="H520" i="9"/>
  <c r="S519" i="9"/>
  <c r="N519" i="9"/>
  <c r="H519" i="9"/>
  <c r="H2054" i="9"/>
  <c r="N2054" i="9"/>
  <c r="S2054" i="9"/>
  <c r="R2054" i="9" s="1"/>
  <c r="S497" i="9"/>
  <c r="N497" i="9"/>
  <c r="H497" i="9"/>
  <c r="S496" i="9"/>
  <c r="N496" i="9"/>
  <c r="H496" i="9"/>
  <c r="S495" i="9"/>
  <c r="R495" i="9" s="1"/>
  <c r="N495" i="9"/>
  <c r="H495" i="9"/>
  <c r="S494" i="9"/>
  <c r="N494" i="9"/>
  <c r="H494" i="9"/>
  <c r="S493" i="9"/>
  <c r="N493" i="9"/>
  <c r="H493" i="9"/>
  <c r="S492" i="9"/>
  <c r="R492" i="9" s="1"/>
  <c r="N492" i="9"/>
  <c r="H492" i="9"/>
  <c r="S491" i="9"/>
  <c r="N491" i="9"/>
  <c r="H491" i="9"/>
  <c r="S490" i="9"/>
  <c r="H490" i="9"/>
  <c r="S489" i="9"/>
  <c r="N489" i="9"/>
  <c r="H489" i="9"/>
  <c r="S474" i="9"/>
  <c r="N474" i="9"/>
  <c r="H474" i="9"/>
  <c r="S473" i="9"/>
  <c r="R473" i="9" s="1"/>
  <c r="N473" i="9"/>
  <c r="H473" i="9"/>
  <c r="S472" i="9"/>
  <c r="N472" i="9"/>
  <c r="H472" i="9"/>
  <c r="S471" i="9"/>
  <c r="N471" i="9"/>
  <c r="H471" i="9"/>
  <c r="S470" i="9"/>
  <c r="N470" i="9"/>
  <c r="H470" i="9"/>
  <c r="S469" i="9"/>
  <c r="N469" i="9"/>
  <c r="H469" i="9"/>
  <c r="S468" i="9"/>
  <c r="N468" i="9"/>
  <c r="H468" i="9"/>
  <c r="S467" i="9"/>
  <c r="H467" i="9"/>
  <c r="S466" i="9"/>
  <c r="N466" i="9"/>
  <c r="H466" i="9"/>
  <c r="S2037" i="9"/>
  <c r="N2037" i="9"/>
  <c r="H2037" i="9"/>
  <c r="S2036" i="9"/>
  <c r="N2036" i="9"/>
  <c r="H2036" i="9"/>
  <c r="S2035" i="9"/>
  <c r="N2035" i="9"/>
  <c r="H2035" i="9"/>
  <c r="S277" i="9"/>
  <c r="N277" i="9"/>
  <c r="H277" i="9"/>
  <c r="S274" i="9"/>
  <c r="N274" i="9"/>
  <c r="H274" i="9"/>
  <c r="S273" i="9"/>
  <c r="N273" i="9"/>
  <c r="H273" i="9"/>
  <c r="S262" i="9"/>
  <c r="N262" i="9"/>
  <c r="H262" i="9"/>
  <c r="S261" i="9"/>
  <c r="N261" i="9"/>
  <c r="H261" i="9"/>
  <c r="S258" i="9"/>
  <c r="N258" i="9"/>
  <c r="H258" i="9"/>
  <c r="S254" i="9"/>
  <c r="N254" i="9"/>
  <c r="H254" i="9"/>
  <c r="S256" i="9"/>
  <c r="N256" i="9"/>
  <c r="H256" i="9"/>
  <c r="S255" i="9"/>
  <c r="N255" i="9"/>
  <c r="H255" i="9"/>
  <c r="S257" i="9"/>
  <c r="N257" i="9"/>
  <c r="H257" i="9"/>
  <c r="S253" i="9"/>
  <c r="N253" i="9"/>
  <c r="H253" i="9"/>
  <c r="H246" i="9"/>
  <c r="N246" i="9"/>
  <c r="S246" i="9"/>
  <c r="R246" i="9" s="1"/>
  <c r="H247" i="9"/>
  <c r="N247" i="9"/>
  <c r="S247" i="9"/>
  <c r="H248" i="9"/>
  <c r="N248" i="9"/>
  <c r="S248" i="9"/>
  <c r="H251" i="9"/>
  <c r="N251" i="9"/>
  <c r="S251" i="9"/>
  <c r="H252" i="9"/>
  <c r="N252" i="9"/>
  <c r="S252" i="9"/>
  <c r="H237" i="9"/>
  <c r="N237" i="9"/>
  <c r="S237" i="9"/>
  <c r="H239" i="9"/>
  <c r="N239" i="9"/>
  <c r="S239" i="9"/>
  <c r="H233" i="9"/>
  <c r="N233" i="9"/>
  <c r="S233" i="9"/>
  <c r="R233" i="9" s="1"/>
  <c r="H234" i="9"/>
  <c r="N234" i="9"/>
  <c r="S234" i="9"/>
  <c r="H235" i="9"/>
  <c r="N235" i="9"/>
  <c r="S235" i="9"/>
  <c r="P252" i="9" l="1"/>
  <c r="Q252" i="9" s="1"/>
  <c r="P262" i="9"/>
  <c r="Q262" i="9" s="1"/>
  <c r="P496" i="9"/>
  <c r="Q496" i="9" s="1"/>
  <c r="P535" i="9"/>
  <c r="Q535" i="9" s="1"/>
  <c r="P2063" i="9"/>
  <c r="Q2063" i="9" s="1"/>
  <c r="P563" i="9"/>
  <c r="Q563" i="9" s="1"/>
  <c r="P742" i="9"/>
  <c r="Q742" i="9" s="1"/>
  <c r="P903" i="9"/>
  <c r="Q903" i="9" s="1"/>
  <c r="P909" i="9"/>
  <c r="Q909" i="9" s="1"/>
  <c r="P940" i="9"/>
  <c r="Q940" i="9" s="1"/>
  <c r="P978" i="9"/>
  <c r="Q978" i="9" s="1"/>
  <c r="P998" i="9"/>
  <c r="Q998" i="9" s="1"/>
  <c r="P247" i="9"/>
  <c r="Q247" i="9" s="1"/>
  <c r="P255" i="9"/>
  <c r="Q255" i="9" s="1"/>
  <c r="P474" i="9"/>
  <c r="Q474" i="9" s="1"/>
  <c r="P525" i="9"/>
  <c r="Q525" i="9" s="1"/>
  <c r="P530" i="9"/>
  <c r="Q530" i="9" s="1"/>
  <c r="P534" i="9"/>
  <c r="Q534" i="9" s="1"/>
  <c r="P540" i="9"/>
  <c r="Q540" i="9" s="1"/>
  <c r="P537" i="9"/>
  <c r="Q537" i="9" s="1"/>
  <c r="P153" i="9"/>
  <c r="Q153" i="9" s="1"/>
  <c r="P558" i="9"/>
  <c r="Q558" i="9" s="1"/>
  <c r="P739" i="9"/>
  <c r="Q739" i="9" s="1"/>
  <c r="P736" i="9"/>
  <c r="Q736" i="9" s="1"/>
  <c r="P612" i="9"/>
  <c r="Q612" i="9" s="1"/>
  <c r="P616" i="9"/>
  <c r="Q616" i="9" s="1"/>
  <c r="P620" i="9"/>
  <c r="Q620" i="9" s="1"/>
  <c r="P878" i="9"/>
  <c r="Q878" i="9" s="1"/>
  <c r="P900" i="9"/>
  <c r="Q900" i="9" s="1"/>
  <c r="P905" i="9"/>
  <c r="Q905" i="9" s="1"/>
  <c r="P912" i="9"/>
  <c r="Q912" i="9" s="1"/>
  <c r="P964" i="9"/>
  <c r="Q964" i="9" s="1"/>
  <c r="P965" i="9"/>
  <c r="Q965" i="9" s="1"/>
  <c r="P981" i="9"/>
  <c r="Q981" i="9" s="1"/>
  <c r="P987" i="9"/>
  <c r="Q987" i="9" s="1"/>
  <c r="P1011" i="9"/>
  <c r="Q1011" i="9" s="1"/>
  <c r="P2036" i="9"/>
  <c r="Q2036" i="9" s="1"/>
  <c r="P489" i="9"/>
  <c r="Q489" i="9" s="1"/>
  <c r="P492" i="9"/>
  <c r="Q492" i="9" s="1"/>
  <c r="P2060" i="9"/>
  <c r="Q2060" i="9" s="1"/>
  <c r="P738" i="9"/>
  <c r="Q738" i="9" s="1"/>
  <c r="P868" i="9"/>
  <c r="Q868" i="9" s="1"/>
  <c r="P913" i="9"/>
  <c r="Q913" i="9" s="1"/>
  <c r="P917" i="9"/>
  <c r="Q917" i="9" s="1"/>
  <c r="Q971" i="9"/>
  <c r="P1021" i="9"/>
  <c r="Q1021" i="9" s="1"/>
  <c r="P237" i="9"/>
  <c r="Q237" i="9" s="1"/>
  <c r="P248" i="9"/>
  <c r="Q248" i="9" s="1"/>
  <c r="P257" i="9"/>
  <c r="Q257" i="9" s="1"/>
  <c r="P469" i="9"/>
  <c r="Q469" i="9" s="1"/>
  <c r="P473" i="9"/>
  <c r="Q473" i="9" s="1"/>
  <c r="P494" i="9"/>
  <c r="Q494" i="9" s="1"/>
  <c r="P2054" i="9"/>
  <c r="Q2054" i="9" s="1"/>
  <c r="P539" i="9"/>
  <c r="Q539" i="9" s="1"/>
  <c r="P143" i="9"/>
  <c r="Q143" i="9" s="1"/>
  <c r="P2057" i="9"/>
  <c r="Q2057" i="9" s="1"/>
  <c r="P564" i="9"/>
  <c r="Q564" i="9" s="1"/>
  <c r="P557" i="9"/>
  <c r="Q557" i="9" s="1"/>
  <c r="P740" i="9"/>
  <c r="Q740" i="9" s="1"/>
  <c r="P611" i="9"/>
  <c r="Q611" i="9" s="1"/>
  <c r="P615" i="9"/>
  <c r="Q615" i="9" s="1"/>
  <c r="P623" i="9"/>
  <c r="Q623" i="9" s="1"/>
  <c r="P781" i="9"/>
  <c r="Q781" i="9" s="1"/>
  <c r="P870" i="9"/>
  <c r="Q870" i="9" s="1"/>
  <c r="P872" i="9"/>
  <c r="Q872" i="9" s="1"/>
  <c r="P881" i="9"/>
  <c r="Q881" i="9" s="1"/>
  <c r="P911" i="9"/>
  <c r="Q911" i="9" s="1"/>
  <c r="P935" i="9"/>
  <c r="Q935" i="9" s="1"/>
  <c r="P968" i="9"/>
  <c r="Q968" i="9" s="1"/>
  <c r="P915" i="9"/>
  <c r="Q915" i="9" s="1"/>
  <c r="P976" i="9"/>
  <c r="Q976" i="9" s="1"/>
  <c r="P1003" i="9"/>
  <c r="Q1003" i="9" s="1"/>
  <c r="P1010" i="9"/>
  <c r="Q1010" i="9" s="1"/>
  <c r="P234" i="9"/>
  <c r="Q234" i="9" s="1"/>
  <c r="P246" i="9"/>
  <c r="Q246" i="9" s="1"/>
  <c r="P471" i="9"/>
  <c r="Q471" i="9" s="1"/>
  <c r="Q520" i="9"/>
  <c r="P735" i="9"/>
  <c r="Q735" i="9" s="1"/>
  <c r="P833" i="9"/>
  <c r="Q833" i="9" s="1"/>
  <c r="P962" i="9"/>
  <c r="Q962" i="9" s="1"/>
  <c r="P982" i="9"/>
  <c r="Q982" i="9" s="1"/>
  <c r="P1006" i="9"/>
  <c r="Q1006" i="9" s="1"/>
  <c r="P235" i="9"/>
  <c r="Q235" i="9" s="1"/>
  <c r="P261" i="9"/>
  <c r="Q261" i="9" s="1"/>
  <c r="P239" i="9"/>
  <c r="Q239" i="9" s="1"/>
  <c r="P233" i="9"/>
  <c r="Q233" i="9" s="1"/>
  <c r="P251" i="9"/>
  <c r="Q251" i="9" s="1"/>
  <c r="P253" i="9"/>
  <c r="Q253" i="9" s="1"/>
  <c r="P254" i="9"/>
  <c r="Q254" i="9" s="1"/>
  <c r="P273" i="9"/>
  <c r="Q273" i="9" s="1"/>
  <c r="P2037" i="9"/>
  <c r="Q2037" i="9" s="1"/>
  <c r="P472" i="9"/>
  <c r="Q472" i="9" s="1"/>
  <c r="P526" i="9"/>
  <c r="Q526" i="9" s="1"/>
  <c r="P532" i="9"/>
  <c r="Q532" i="9" s="1"/>
  <c r="P538" i="9"/>
  <c r="Q538" i="9" s="1"/>
  <c r="P524" i="9"/>
  <c r="Q524" i="9" s="1"/>
  <c r="P152" i="9"/>
  <c r="Q152" i="9" s="1"/>
  <c r="P556" i="9"/>
  <c r="Q556" i="9" s="1"/>
  <c r="P741" i="9"/>
  <c r="Q741" i="9" s="1"/>
  <c r="P610" i="9"/>
  <c r="Q610" i="9" s="1"/>
  <c r="P614" i="9"/>
  <c r="Q614" i="9" s="1"/>
  <c r="P618" i="9"/>
  <c r="Q618" i="9" s="1"/>
  <c r="P622" i="9"/>
  <c r="Q622" i="9" s="1"/>
  <c r="P780" i="9"/>
  <c r="Q780" i="9" s="1"/>
  <c r="P880" i="9"/>
  <c r="Q880" i="9" s="1"/>
  <c r="P910" i="9"/>
  <c r="Q910" i="9" s="1"/>
  <c r="P914" i="9"/>
  <c r="Q914" i="9" s="1"/>
  <c r="P934" i="9"/>
  <c r="Q934" i="9" s="1"/>
  <c r="P941" i="9"/>
  <c r="Q941" i="9" s="1"/>
  <c r="P963" i="9"/>
  <c r="Q963" i="9" s="1"/>
  <c r="P916" i="9"/>
  <c r="Q916" i="9" s="1"/>
  <c r="P979" i="9"/>
  <c r="Q979" i="9" s="1"/>
  <c r="P983" i="9"/>
  <c r="Q983" i="9" s="1"/>
  <c r="P992" i="9"/>
  <c r="Q992" i="9" s="1"/>
  <c r="P999" i="9"/>
  <c r="Q999" i="9" s="1"/>
  <c r="P1022" i="9"/>
  <c r="Q1022" i="9" s="1"/>
  <c r="P1020" i="9"/>
  <c r="Q1020" i="9" s="1"/>
  <c r="P1005" i="9"/>
  <c r="Q1005" i="9" s="1"/>
  <c r="P1007" i="9"/>
  <c r="Q1007" i="9" s="1"/>
  <c r="P994" i="9"/>
  <c r="Q994" i="9" s="1"/>
  <c r="P995" i="9"/>
  <c r="Q995" i="9" s="1"/>
  <c r="P984" i="9"/>
  <c r="Q984" i="9" s="1"/>
  <c r="P988" i="9"/>
  <c r="Q988" i="9" s="1"/>
  <c r="P980" i="9"/>
  <c r="Q980" i="9" s="1"/>
  <c r="P969" i="9"/>
  <c r="Q969" i="9" s="1"/>
  <c r="P974" i="9"/>
  <c r="Q974" i="9" s="1"/>
  <c r="P977" i="9"/>
  <c r="Q977" i="9" s="1"/>
  <c r="P960" i="9"/>
  <c r="Q960" i="9" s="1"/>
  <c r="P931" i="9"/>
  <c r="Q931" i="9" s="1"/>
  <c r="P936" i="9"/>
  <c r="Q936" i="9" s="1"/>
  <c r="P879" i="9"/>
  <c r="Q879" i="9" s="1"/>
  <c r="P873" i="9"/>
  <c r="Q873" i="9" s="1"/>
  <c r="P874" i="9"/>
  <c r="Q874" i="9" s="1"/>
  <c r="P865" i="9"/>
  <c r="Q865" i="9" s="1"/>
  <c r="P869" i="9"/>
  <c r="Q869" i="9" s="1"/>
  <c r="P871" i="9"/>
  <c r="Q871" i="9" s="1"/>
  <c r="P859" i="9"/>
  <c r="Q859" i="9" s="1"/>
  <c r="P834" i="9"/>
  <c r="Q834" i="9" s="1"/>
  <c r="P2292" i="9"/>
  <c r="Q2292" i="9" s="1"/>
  <c r="P613" i="9"/>
  <c r="Q613" i="9" s="1"/>
  <c r="P617" i="9"/>
  <c r="Q617" i="9" s="1"/>
  <c r="P619" i="9"/>
  <c r="Q619" i="9" s="1"/>
  <c r="P621" i="9"/>
  <c r="Q621" i="9" s="1"/>
  <c r="P2065" i="9"/>
  <c r="Q2065" i="9" s="1"/>
  <c r="P2064" i="9"/>
  <c r="Q2064" i="9" s="1"/>
  <c r="P2067" i="9"/>
  <c r="Q2067" i="9" s="1"/>
  <c r="P529" i="9"/>
  <c r="Q529" i="9" s="1"/>
  <c r="P536" i="9"/>
  <c r="Q536" i="9" s="1"/>
  <c r="P541" i="9"/>
  <c r="Q541" i="9" s="1"/>
  <c r="P519" i="9"/>
  <c r="Q519" i="9" s="1"/>
  <c r="P528" i="9"/>
  <c r="Q528" i="9" s="1"/>
  <c r="P531" i="9"/>
  <c r="Q531" i="9" s="1"/>
  <c r="P533" i="9"/>
  <c r="Q533" i="9" s="1"/>
  <c r="P497" i="9"/>
  <c r="Q497" i="9" s="1"/>
  <c r="P491" i="9"/>
  <c r="Q491" i="9" s="1"/>
  <c r="P493" i="9"/>
  <c r="Q493" i="9" s="1"/>
  <c r="P495" i="9"/>
  <c r="Q495" i="9" s="1"/>
  <c r="P466" i="9"/>
  <c r="Q466" i="9" s="1"/>
  <c r="P468" i="9"/>
  <c r="Q468" i="9" s="1"/>
  <c r="P470" i="9"/>
  <c r="Q470" i="9" s="1"/>
  <c r="P2035" i="9"/>
  <c r="Q2035" i="9" s="1"/>
  <c r="P277" i="9"/>
  <c r="Q277" i="9" s="1"/>
  <c r="P274" i="9"/>
  <c r="Q274" i="9" s="1"/>
  <c r="P256" i="9"/>
  <c r="Q256" i="9" s="1"/>
  <c r="P258" i="9"/>
  <c r="Q258" i="9" s="1"/>
  <c r="H1977" i="9"/>
  <c r="S893" i="9" l="1"/>
  <c r="N893" i="9"/>
  <c r="H893" i="9"/>
  <c r="S889" i="9"/>
  <c r="N889" i="9"/>
  <c r="H889" i="9"/>
  <c r="S892" i="9"/>
  <c r="N892" i="9"/>
  <c r="H892" i="9"/>
  <c r="S891" i="9"/>
  <c r="N891" i="9"/>
  <c r="H891" i="9"/>
  <c r="S888" i="9"/>
  <c r="N888" i="9"/>
  <c r="H888" i="9"/>
  <c r="S887" i="9"/>
  <c r="N887" i="9"/>
  <c r="H887" i="9"/>
  <c r="S885" i="9"/>
  <c r="N885" i="9"/>
  <c r="H885" i="9"/>
  <c r="S884" i="9"/>
  <c r="H884" i="9"/>
  <c r="S883" i="9"/>
  <c r="N883" i="9"/>
  <c r="H883" i="9"/>
  <c r="H500" i="9"/>
  <c r="S500" i="9"/>
  <c r="H501" i="9"/>
  <c r="N501" i="9"/>
  <c r="S501" i="9"/>
  <c r="H502" i="9"/>
  <c r="N502" i="9"/>
  <c r="S502" i="9"/>
  <c r="R502" i="9" s="1"/>
  <c r="H503" i="9"/>
  <c r="N503" i="9"/>
  <c r="S503" i="9"/>
  <c r="H504" i="9"/>
  <c r="N504" i="9"/>
  <c r="S504" i="9"/>
  <c r="H505" i="9"/>
  <c r="N505" i="9"/>
  <c r="S505" i="9"/>
  <c r="H506" i="9"/>
  <c r="N506" i="9"/>
  <c r="S506" i="9"/>
  <c r="H507" i="9"/>
  <c r="N507" i="9"/>
  <c r="S507" i="9"/>
  <c r="H391" i="9"/>
  <c r="N391" i="9"/>
  <c r="S391" i="9"/>
  <c r="R391" i="9" s="1"/>
  <c r="H397" i="9"/>
  <c r="N397" i="9"/>
  <c r="S397" i="9"/>
  <c r="R397" i="9" s="1"/>
  <c r="H405" i="9"/>
  <c r="N405" i="9"/>
  <c r="S405" i="9"/>
  <c r="R405" i="9" s="1"/>
  <c r="S387" i="9"/>
  <c r="N387" i="9"/>
  <c r="H387" i="9"/>
  <c r="H389" i="9"/>
  <c r="N389" i="9"/>
  <c r="S389" i="9"/>
  <c r="H390" i="9"/>
  <c r="N390" i="9"/>
  <c r="S390" i="9"/>
  <c r="H392" i="9"/>
  <c r="N392" i="9"/>
  <c r="S392" i="9"/>
  <c r="H394" i="9"/>
  <c r="N394" i="9"/>
  <c r="S394" i="9"/>
  <c r="H395" i="9"/>
  <c r="N395" i="9"/>
  <c r="S395" i="9"/>
  <c r="H396" i="9"/>
  <c r="N396" i="9"/>
  <c r="S396" i="9"/>
  <c r="H401" i="9"/>
  <c r="N401" i="9"/>
  <c r="S401" i="9"/>
  <c r="H398" i="9"/>
  <c r="N398" i="9"/>
  <c r="S398" i="9"/>
  <c r="H399" i="9"/>
  <c r="N399" i="9"/>
  <c r="S399" i="9"/>
  <c r="H404" i="9"/>
  <c r="N404" i="9"/>
  <c r="S404" i="9"/>
  <c r="S1979" i="9"/>
  <c r="N1979" i="9"/>
  <c r="H1979" i="9"/>
  <c r="S1978" i="9"/>
  <c r="H1978" i="9"/>
  <c r="S1976" i="9"/>
  <c r="H1976" i="9"/>
  <c r="H1975" i="9"/>
  <c r="S1974" i="9"/>
  <c r="H1974" i="9"/>
  <c r="S1973" i="9"/>
  <c r="R1973" i="9" s="1"/>
  <c r="N1973" i="9"/>
  <c r="H1973" i="9"/>
  <c r="H379" i="9"/>
  <c r="N379" i="9"/>
  <c r="S379" i="9"/>
  <c r="H383" i="9"/>
  <c r="N383" i="9"/>
  <c r="S383" i="9"/>
  <c r="H380" i="9"/>
  <c r="N380" i="9"/>
  <c r="S380" i="9"/>
  <c r="H381" i="9"/>
  <c r="N381" i="9"/>
  <c r="S381" i="9"/>
  <c r="H385" i="9"/>
  <c r="N385" i="9"/>
  <c r="S385" i="9"/>
  <c r="H375" i="9"/>
  <c r="N375" i="9"/>
  <c r="S375" i="9"/>
  <c r="H370" i="9"/>
  <c r="N370" i="9"/>
  <c r="S370" i="9"/>
  <c r="H372" i="9"/>
  <c r="N372" i="9"/>
  <c r="S372" i="9"/>
  <c r="H373" i="9"/>
  <c r="N373" i="9"/>
  <c r="S373" i="9"/>
  <c r="S378" i="9"/>
  <c r="N378" i="9"/>
  <c r="H378" i="9"/>
  <c r="H1959" i="9"/>
  <c r="N1959" i="9"/>
  <c r="S1959" i="9"/>
  <c r="R1959" i="9" s="1"/>
  <c r="H377" i="9"/>
  <c r="N377" i="9"/>
  <c r="S377" i="9"/>
  <c r="S1960" i="9"/>
  <c r="H1960" i="9"/>
  <c r="H1967" i="9"/>
  <c r="N1967" i="9"/>
  <c r="S1967" i="9"/>
  <c r="R1967" i="9" s="1"/>
  <c r="H1968" i="9"/>
  <c r="N1968" i="9"/>
  <c r="S1968" i="9"/>
  <c r="H1971" i="9"/>
  <c r="N1971" i="9"/>
  <c r="S1971" i="9"/>
  <c r="R1971" i="9" s="1"/>
  <c r="N1958" i="9"/>
  <c r="S1958" i="9"/>
  <c r="H1961" i="9"/>
  <c r="N1961" i="9"/>
  <c r="S1961" i="9"/>
  <c r="H1962" i="9"/>
  <c r="S1963" i="9"/>
  <c r="H1963" i="9"/>
  <c r="H1964" i="9"/>
  <c r="S1964" i="9"/>
  <c r="H1909" i="9"/>
  <c r="S1969" i="9"/>
  <c r="N1969" i="9"/>
  <c r="H1969" i="9"/>
  <c r="S386" i="9"/>
  <c r="R386" i="9" s="1"/>
  <c r="N386" i="9"/>
  <c r="H386" i="9"/>
  <c r="S384" i="9"/>
  <c r="R384" i="9" s="1"/>
  <c r="N384" i="9"/>
  <c r="H384" i="9"/>
  <c r="S374" i="9"/>
  <c r="R374" i="9" s="1"/>
  <c r="N374" i="9"/>
  <c r="H374" i="9"/>
  <c r="P892" i="9" l="1"/>
  <c r="Q892" i="9" s="1"/>
  <c r="P1971" i="9"/>
  <c r="Q1971" i="9" s="1"/>
  <c r="P373" i="9"/>
  <c r="Q373" i="9" s="1"/>
  <c r="P404" i="9"/>
  <c r="Q404" i="9" s="1"/>
  <c r="P397" i="9"/>
  <c r="Q397" i="9" s="1"/>
  <c r="P375" i="9"/>
  <c r="Q375" i="9" s="1"/>
  <c r="P383" i="9"/>
  <c r="Q383" i="9" s="1"/>
  <c r="P401" i="9"/>
  <c r="Q401" i="9" s="1"/>
  <c r="P392" i="9"/>
  <c r="Q392" i="9" s="1"/>
  <c r="P405" i="9"/>
  <c r="Q405" i="9" s="1"/>
  <c r="P506" i="9"/>
  <c r="Q506" i="9" s="1"/>
  <c r="P502" i="9"/>
  <c r="Q502" i="9" s="1"/>
  <c r="Q884" i="9"/>
  <c r="P891" i="9"/>
  <c r="Q891" i="9" s="1"/>
  <c r="P379" i="9"/>
  <c r="Q379" i="9" s="1"/>
  <c r="P390" i="9"/>
  <c r="Q390" i="9" s="1"/>
  <c r="P505" i="9"/>
  <c r="Q505" i="9" s="1"/>
  <c r="P501" i="9"/>
  <c r="Q501" i="9" s="1"/>
  <c r="P1958" i="9"/>
  <c r="Q1958" i="9" s="1"/>
  <c r="P1967" i="9"/>
  <c r="Q1967" i="9" s="1"/>
  <c r="P1959" i="9"/>
  <c r="Q1959" i="9" s="1"/>
  <c r="P370" i="9"/>
  <c r="Q370" i="9" s="1"/>
  <c r="P380" i="9"/>
  <c r="Q380" i="9" s="1"/>
  <c r="P398" i="9"/>
  <c r="Q398" i="9" s="1"/>
  <c r="P394" i="9"/>
  <c r="Q394" i="9" s="1"/>
  <c r="P507" i="9"/>
  <c r="Q507" i="9" s="1"/>
  <c r="P503" i="9"/>
  <c r="Q503" i="9" s="1"/>
  <c r="P385" i="9"/>
  <c r="Q385" i="9" s="1"/>
  <c r="P396" i="9"/>
  <c r="Q396" i="9" s="1"/>
  <c r="P885" i="9"/>
  <c r="Q885" i="9" s="1"/>
  <c r="P1961" i="9"/>
  <c r="Q1961" i="9" s="1"/>
  <c r="P1968" i="9"/>
  <c r="Q1968" i="9" s="1"/>
  <c r="P377" i="9"/>
  <c r="Q377" i="9" s="1"/>
  <c r="P372" i="9"/>
  <c r="Q372" i="9" s="1"/>
  <c r="P381" i="9"/>
  <c r="Q381" i="9" s="1"/>
  <c r="P1973" i="9"/>
  <c r="Q1973" i="9" s="1"/>
  <c r="P399" i="9"/>
  <c r="Q399" i="9" s="1"/>
  <c r="P395" i="9"/>
  <c r="Q395" i="9" s="1"/>
  <c r="P389" i="9"/>
  <c r="Q389" i="9" s="1"/>
  <c r="P391" i="9"/>
  <c r="Q391" i="9" s="1"/>
  <c r="P504" i="9"/>
  <c r="Q504" i="9" s="1"/>
  <c r="Q500" i="9"/>
  <c r="P887" i="9"/>
  <c r="Q887" i="9" s="1"/>
  <c r="P889" i="9"/>
  <c r="Q889" i="9" s="1"/>
  <c r="P893" i="9"/>
  <c r="Q893" i="9" s="1"/>
  <c r="P883" i="9"/>
  <c r="Q883" i="9" s="1"/>
  <c r="P888" i="9"/>
  <c r="Q888" i="9" s="1"/>
  <c r="P387" i="9"/>
  <c r="Q387" i="9" s="1"/>
  <c r="P1979" i="9"/>
  <c r="Q1979" i="9" s="1"/>
  <c r="P378" i="9"/>
  <c r="Q378" i="9" s="1"/>
  <c r="P1969" i="9"/>
  <c r="Q1969" i="9" s="1"/>
  <c r="P386" i="9"/>
  <c r="Q386" i="9" s="1"/>
  <c r="P384" i="9"/>
  <c r="Q384" i="9" s="1"/>
  <c r="P374" i="9"/>
  <c r="Q374" i="9" s="1"/>
  <c r="S2930" i="9"/>
  <c r="S2929" i="9"/>
  <c r="S2928" i="9"/>
  <c r="S2927" i="9"/>
  <c r="S2926" i="9"/>
  <c r="S2925" i="9"/>
  <c r="S2924" i="9"/>
  <c r="S2923" i="9"/>
  <c r="S2917" i="9"/>
  <c r="S2916" i="9"/>
  <c r="S2915" i="9"/>
  <c r="S2914" i="9"/>
  <c r="S2913" i="9"/>
  <c r="S2911" i="9"/>
  <c r="S2910" i="9"/>
  <c r="S2909" i="9"/>
  <c r="S2908" i="9"/>
  <c r="S2904" i="9"/>
  <c r="S2903" i="9"/>
  <c r="S2902" i="9"/>
  <c r="S2901" i="9"/>
  <c r="S2900" i="9"/>
  <c r="S2899" i="9"/>
  <c r="S2886" i="9"/>
  <c r="S2885" i="9"/>
  <c r="S2884" i="9"/>
  <c r="S2883" i="9"/>
  <c r="S2882" i="9"/>
  <c r="S2881" i="9"/>
  <c r="S2876" i="9"/>
  <c r="S2875" i="9"/>
  <c r="S2874" i="9"/>
  <c r="S2873" i="9"/>
  <c r="S2871" i="9"/>
  <c r="S2870" i="9"/>
  <c r="S2864" i="9"/>
  <c r="S2863" i="9"/>
  <c r="S2862" i="9"/>
  <c r="S2861" i="9"/>
  <c r="S2860" i="9"/>
  <c r="S2859" i="9"/>
  <c r="S2858" i="9"/>
  <c r="S2848" i="9"/>
  <c r="S2847" i="9"/>
  <c r="S2843" i="9"/>
  <c r="S2842" i="9"/>
  <c r="S2841" i="9"/>
  <c r="S2840" i="9"/>
  <c r="S2839" i="9"/>
  <c r="S2838" i="9"/>
  <c r="S2835" i="9"/>
  <c r="S2833" i="9"/>
  <c r="S2832" i="9"/>
  <c r="R2850" i="9" s="1"/>
  <c r="S2831" i="9"/>
  <c r="R2849" i="9" s="1"/>
  <c r="S2829" i="9"/>
  <c r="S2824" i="9"/>
  <c r="S2823" i="9"/>
  <c r="S2822" i="9"/>
  <c r="S2821" i="9"/>
  <c r="S2820" i="9"/>
  <c r="S2819" i="9"/>
  <c r="S2818" i="9"/>
  <c r="S2817" i="9"/>
  <c r="S2812" i="9"/>
  <c r="S2811" i="9"/>
  <c r="S2807" i="9"/>
  <c r="S2806" i="9"/>
  <c r="S2805" i="9"/>
  <c r="S2803" i="9"/>
  <c r="S2802" i="9"/>
  <c r="S2801" i="9"/>
  <c r="S2800" i="9"/>
  <c r="S2799" i="9"/>
  <c r="S2798" i="9"/>
  <c r="S2797" i="9"/>
  <c r="S2796" i="9"/>
  <c r="S2795" i="9"/>
  <c r="S2793" i="9"/>
  <c r="S2792" i="9"/>
  <c r="S2791" i="9"/>
  <c r="S2790" i="9"/>
  <c r="S2789" i="9"/>
  <c r="S2788" i="9"/>
  <c r="S2765" i="9"/>
  <c r="S2764" i="9"/>
  <c r="S2763" i="9"/>
  <c r="S2762" i="9"/>
  <c r="S2761" i="9"/>
  <c r="S2760" i="9"/>
  <c r="S2759" i="9"/>
  <c r="S2758" i="9"/>
  <c r="S2757" i="9"/>
  <c r="S2756" i="9"/>
  <c r="S2755" i="9"/>
  <c r="S2754" i="9"/>
  <c r="S2753" i="9"/>
  <c r="S2752" i="9"/>
  <c r="S2751" i="9"/>
  <c r="S2749" i="9"/>
  <c r="S2748" i="9"/>
  <c r="S2747" i="9"/>
  <c r="S2696" i="9"/>
  <c r="S2694" i="9"/>
  <c r="S2693" i="9"/>
  <c r="S2692" i="9"/>
  <c r="S2691" i="9"/>
  <c r="S2690" i="9"/>
  <c r="S2689" i="9"/>
  <c r="S2688" i="9"/>
  <c r="S2687" i="9"/>
  <c r="S2686" i="9"/>
  <c r="S2685" i="9"/>
  <c r="S2684" i="9"/>
  <c r="S2683" i="9"/>
  <c r="S2682" i="9"/>
  <c r="S2681" i="9"/>
  <c r="S2680" i="9"/>
  <c r="S2679" i="9"/>
  <c r="S2678" i="9"/>
  <c r="S2677" i="9"/>
  <c r="S2675" i="9"/>
  <c r="S2668" i="9"/>
  <c r="S2667" i="9"/>
  <c r="S2664" i="9"/>
  <c r="S2648" i="9"/>
  <c r="S2617" i="9"/>
  <c r="S2616" i="9"/>
  <c r="S2615" i="9"/>
  <c r="S2614" i="9"/>
  <c r="S2610" i="9"/>
  <c r="S2607" i="9"/>
  <c r="S2606" i="9"/>
  <c r="S2605" i="9"/>
  <c r="S2604" i="9"/>
  <c r="S2599" i="9"/>
  <c r="S2598" i="9"/>
  <c r="S2597" i="9"/>
  <c r="S2596" i="9"/>
  <c r="S2595" i="9"/>
  <c r="S2593" i="9"/>
  <c r="S2592" i="9"/>
  <c r="S2591" i="9"/>
  <c r="S2590" i="9"/>
  <c r="S2589" i="9"/>
  <c r="S2588" i="9"/>
  <c r="S2585" i="9"/>
  <c r="S2584" i="9"/>
  <c r="S2583" i="9"/>
  <c r="S2582" i="9"/>
  <c r="S2581" i="9"/>
  <c r="S2580" i="9"/>
  <c r="S2579" i="9"/>
  <c r="S2578" i="9"/>
  <c r="S2577" i="9"/>
  <c r="S2576" i="9"/>
  <c r="S2575" i="9"/>
  <c r="S2574" i="9"/>
  <c r="S2573" i="9"/>
  <c r="S2572" i="9"/>
  <c r="S2571" i="9"/>
  <c r="S2570" i="9"/>
  <c r="S2567" i="9"/>
  <c r="S2566" i="9"/>
  <c r="S2564" i="9"/>
  <c r="S2563" i="9"/>
  <c r="S2559" i="9"/>
  <c r="S2558" i="9"/>
  <c r="S2557" i="9"/>
  <c r="S2551" i="9"/>
  <c r="S2550" i="9"/>
  <c r="S2549" i="9"/>
  <c r="S2548" i="9"/>
  <c r="S2547" i="9"/>
  <c r="S2546" i="9"/>
  <c r="S2545" i="9"/>
  <c r="S2544" i="9"/>
  <c r="S2543" i="9"/>
  <c r="S2542" i="9"/>
  <c r="S2541" i="9"/>
  <c r="S2540" i="9"/>
  <c r="S2539" i="9"/>
  <c r="S2538" i="9"/>
  <c r="S2537" i="9"/>
  <c r="S2533" i="9"/>
  <c r="S2531" i="9"/>
  <c r="S2530" i="9"/>
  <c r="S2529" i="9"/>
  <c r="S2527" i="9"/>
  <c r="S2526" i="9"/>
  <c r="S2525" i="9"/>
  <c r="S2524" i="9"/>
  <c r="S2523" i="9"/>
  <c r="S2522" i="9"/>
  <c r="S2521" i="9"/>
  <c r="S2513" i="9"/>
  <c r="S2499" i="9"/>
  <c r="S2493" i="9"/>
  <c r="S2492" i="9"/>
  <c r="S2488" i="9"/>
  <c r="S2485" i="9"/>
  <c r="S2484" i="9"/>
  <c r="S2464" i="9"/>
  <c r="S2463" i="9"/>
  <c r="S2462" i="9"/>
  <c r="S2461" i="9"/>
  <c r="S2460" i="9"/>
  <c r="S2459" i="9"/>
  <c r="S2458" i="9"/>
  <c r="S2457" i="9"/>
  <c r="S2456" i="9"/>
  <c r="S2455" i="9"/>
  <c r="S2454" i="9"/>
  <c r="S2453" i="9"/>
  <c r="S2452" i="9"/>
  <c r="S2451" i="9"/>
  <c r="S2450" i="9"/>
  <c r="S2449" i="9"/>
  <c r="S2448" i="9"/>
  <c r="S2447" i="9"/>
  <c r="S2446" i="9"/>
  <c r="S2445" i="9"/>
  <c r="S2444" i="9"/>
  <c r="S2443" i="9"/>
  <c r="S2442" i="9"/>
  <c r="S2441" i="9"/>
  <c r="S2440" i="9"/>
  <c r="S2437" i="9"/>
  <c r="S2436" i="9"/>
  <c r="S2435" i="9"/>
  <c r="S2434" i="9"/>
  <c r="S2433" i="9"/>
  <c r="S2432" i="9"/>
  <c r="S2431" i="9"/>
  <c r="S2430" i="9"/>
  <c r="S2429" i="9"/>
  <c r="S2427" i="9"/>
  <c r="S2424" i="9"/>
  <c r="S2423" i="9"/>
  <c r="S2422" i="9"/>
  <c r="S2421" i="9"/>
  <c r="S2420" i="9"/>
  <c r="S2419" i="9"/>
  <c r="S2418" i="9"/>
  <c r="S2417" i="9"/>
  <c r="S2416" i="9"/>
  <c r="S2415" i="9"/>
  <c r="S2404" i="9"/>
  <c r="S2403" i="9"/>
  <c r="S2402" i="9"/>
  <c r="S2401" i="9"/>
  <c r="S2400" i="9"/>
  <c r="S2399" i="9"/>
  <c r="S2398" i="9"/>
  <c r="S2397" i="9"/>
  <c r="S2396" i="9"/>
  <c r="S2394" i="9"/>
  <c r="S2393" i="9"/>
  <c r="S2392" i="9"/>
  <c r="S2391" i="9"/>
  <c r="S2390" i="9"/>
  <c r="S2389" i="9"/>
  <c r="S2388" i="9"/>
  <c r="S2387" i="9"/>
  <c r="S2386" i="9"/>
  <c r="S2385" i="9"/>
  <c r="S2384" i="9"/>
  <c r="S2382" i="9"/>
  <c r="S2381" i="9"/>
  <c r="S2379" i="9"/>
  <c r="S2378" i="9"/>
  <c r="S2377" i="9"/>
  <c r="S2376" i="9"/>
  <c r="S2375" i="9"/>
  <c r="S2372" i="9"/>
  <c r="S2371" i="9"/>
  <c r="S2370" i="9"/>
  <c r="S2369" i="9"/>
  <c r="S2367" i="9"/>
  <c r="S2366" i="9"/>
  <c r="S2365" i="9"/>
  <c r="S2364" i="9"/>
  <c r="S2363" i="9"/>
  <c r="S2362" i="9"/>
  <c r="S2361" i="9"/>
  <c r="S2360" i="9"/>
  <c r="S2359" i="9"/>
  <c r="S2358" i="9"/>
  <c r="S2357" i="9"/>
  <c r="S2356" i="9"/>
  <c r="S2355" i="9"/>
  <c r="S2354" i="9"/>
  <c r="S2353" i="9"/>
  <c r="S2352" i="9"/>
  <c r="S2351" i="9"/>
  <c r="S2350" i="9"/>
  <c r="S2349" i="9"/>
  <c r="S2348" i="9"/>
  <c r="S2339" i="9"/>
  <c r="S2338" i="9"/>
  <c r="S2337" i="9"/>
  <c r="S2336" i="9"/>
  <c r="S2335" i="9"/>
  <c r="S2334" i="9"/>
  <c r="S2333" i="9"/>
  <c r="S2332" i="9"/>
  <c r="S2331" i="9"/>
  <c r="S2330" i="9"/>
  <c r="S2329" i="9"/>
  <c r="S2328" i="9"/>
  <c r="S2327" i="9"/>
  <c r="S2326" i="9"/>
  <c r="S2325" i="9"/>
  <c r="S2324" i="9"/>
  <c r="S2322" i="9"/>
  <c r="S2321" i="9"/>
  <c r="S2320" i="9"/>
  <c r="S2319" i="9"/>
  <c r="S2308" i="9"/>
  <c r="S2307" i="9"/>
  <c r="S2306" i="9"/>
  <c r="S2305" i="9"/>
  <c r="S2304" i="9"/>
  <c r="S2301" i="9"/>
  <c r="S2300" i="9"/>
  <c r="S2299" i="9"/>
  <c r="S2298" i="9"/>
  <c r="S2297" i="9"/>
  <c r="S2296" i="9"/>
  <c r="S2295" i="9"/>
  <c r="S2294" i="9"/>
  <c r="S2293" i="9"/>
  <c r="S2291" i="9"/>
  <c r="S2290" i="9"/>
  <c r="S2289" i="9"/>
  <c r="S2288" i="9"/>
  <c r="S2287" i="9"/>
  <c r="S2286" i="9"/>
  <c r="S2285" i="9"/>
  <c r="S2284" i="9"/>
  <c r="S2283" i="9"/>
  <c r="S2282" i="9"/>
  <c r="S2281" i="9"/>
  <c r="S2280" i="9"/>
  <c r="S2274" i="9"/>
  <c r="S2272" i="9"/>
  <c r="S2271" i="9"/>
  <c r="S2264" i="9"/>
  <c r="S2261" i="9"/>
  <c r="S2257" i="9"/>
  <c r="S2252" i="9"/>
  <c r="S2251" i="9"/>
  <c r="S2250" i="9"/>
  <c r="S2249" i="9"/>
  <c r="S2248" i="9"/>
  <c r="S2247" i="9"/>
  <c r="S2242" i="9"/>
  <c r="S2241" i="9"/>
  <c r="S2240" i="9"/>
  <c r="S2239" i="9"/>
  <c r="S2238" i="9"/>
  <c r="S2237" i="9"/>
  <c r="S2236" i="9"/>
  <c r="S2230" i="9"/>
  <c r="S2229" i="9"/>
  <c r="S2228" i="9"/>
  <c r="S2221" i="9"/>
  <c r="S2220" i="9"/>
  <c r="S2219" i="9"/>
  <c r="S2218" i="9"/>
  <c r="S2217" i="9"/>
  <c r="S2216" i="9"/>
  <c r="S2215" i="9"/>
  <c r="S2214" i="9"/>
  <c r="S2213" i="9"/>
  <c r="S2208" i="9"/>
  <c r="S2207" i="9"/>
  <c r="S2206" i="9"/>
  <c r="S2200" i="9"/>
  <c r="S2199" i="9"/>
  <c r="S2198" i="9"/>
  <c r="S2197" i="9"/>
  <c r="S2196" i="9"/>
  <c r="S2195" i="9"/>
  <c r="S2194" i="9"/>
  <c r="S2193" i="9"/>
  <c r="S2191" i="9"/>
  <c r="S2189" i="9"/>
  <c r="S2188" i="9"/>
  <c r="S2187" i="9"/>
  <c r="S2186" i="9"/>
  <c r="S2185" i="9"/>
  <c r="S2184" i="9"/>
  <c r="S2183" i="9"/>
  <c r="S2182" i="9"/>
  <c r="S2181" i="9"/>
  <c r="S2178" i="9"/>
  <c r="S2177" i="9"/>
  <c r="S2176" i="9"/>
  <c r="S2171" i="9"/>
  <c r="S2170" i="9"/>
  <c r="S2165" i="9"/>
  <c r="S2162" i="9"/>
  <c r="S2161" i="9"/>
  <c r="S2160" i="9"/>
  <c r="S2159" i="9"/>
  <c r="S2158" i="9"/>
  <c r="S2157" i="9"/>
  <c r="S2156" i="9"/>
  <c r="S2155" i="9"/>
  <c r="S2153" i="9"/>
  <c r="S2152" i="9"/>
  <c r="S2151" i="9"/>
  <c r="S2150" i="9"/>
  <c r="S2146" i="9"/>
  <c r="S2145" i="9"/>
  <c r="S2144" i="9"/>
  <c r="S2129" i="9"/>
  <c r="S2128" i="9"/>
  <c r="S2126" i="9"/>
  <c r="S2123" i="9"/>
  <c r="S2122" i="9"/>
  <c r="S2121" i="9"/>
  <c r="S2120" i="9"/>
  <c r="S2119" i="9"/>
  <c r="S2118" i="9"/>
  <c r="S2117" i="9"/>
  <c r="S2116" i="9"/>
  <c r="S2115" i="9"/>
  <c r="S2114" i="9"/>
  <c r="S2112" i="9"/>
  <c r="S2111" i="9"/>
  <c r="S2110" i="9"/>
  <c r="S2109" i="9"/>
  <c r="S2108" i="9"/>
  <c r="S2107" i="9"/>
  <c r="S2106" i="9"/>
  <c r="S2105" i="9"/>
  <c r="S2104" i="9"/>
  <c r="S2103" i="9"/>
  <c r="S2102" i="9"/>
  <c r="S2101" i="9"/>
  <c r="S2100" i="9"/>
  <c r="S2099" i="9"/>
  <c r="S2098" i="9"/>
  <c r="S2087" i="9"/>
  <c r="S2086" i="9"/>
  <c r="S2083" i="9"/>
  <c r="S2046" i="9"/>
  <c r="S2034" i="9"/>
  <c r="S2033" i="9"/>
  <c r="S2032" i="9"/>
  <c r="S2031" i="9"/>
  <c r="S2030" i="9"/>
  <c r="S2029" i="9"/>
  <c r="S2028" i="9"/>
  <c r="S2026" i="9"/>
  <c r="S2025" i="9"/>
  <c r="S2024" i="9"/>
  <c r="S2023" i="9"/>
  <c r="S2020" i="9"/>
  <c r="S2019" i="9"/>
  <c r="S2018" i="9"/>
  <c r="S2017" i="9"/>
  <c r="S2015" i="9"/>
  <c r="S2011" i="9"/>
  <c r="S2009" i="9"/>
  <c r="S2008" i="9"/>
  <c r="S2007" i="9"/>
  <c r="S2006" i="9"/>
  <c r="S2005" i="9"/>
  <c r="S2004" i="9"/>
  <c r="S2003" i="9"/>
  <c r="S2002" i="9"/>
  <c r="S2001" i="9"/>
  <c r="S2000" i="9"/>
  <c r="S1999" i="9"/>
  <c r="S1998" i="9"/>
  <c r="S1993" i="9"/>
  <c r="S1992" i="9"/>
  <c r="S1991" i="9"/>
  <c r="S1954" i="9"/>
  <c r="S1953" i="9"/>
  <c r="S1952" i="9"/>
  <c r="S1951" i="9"/>
  <c r="S1950" i="9"/>
  <c r="S1939" i="9"/>
  <c r="S1938" i="9"/>
  <c r="S1937" i="9"/>
  <c r="S1936" i="9"/>
  <c r="S1935" i="9"/>
  <c r="S1934" i="9"/>
  <c r="S1933" i="9"/>
  <c r="S1931" i="9"/>
  <c r="S1930" i="9"/>
  <c r="S1929" i="9"/>
  <c r="S1928" i="9"/>
  <c r="S1927" i="9"/>
  <c r="S1926" i="9"/>
  <c r="S1925" i="9"/>
  <c r="S1924" i="9"/>
  <c r="S1923" i="9"/>
  <c r="S1920" i="9"/>
  <c r="S1919" i="9"/>
  <c r="S1918" i="9"/>
  <c r="S1917" i="9"/>
  <c r="S1916" i="9"/>
  <c r="S1915" i="9"/>
  <c r="S1914" i="9"/>
  <c r="S1909" i="9"/>
  <c r="S1908" i="9"/>
  <c r="S1907" i="9"/>
  <c r="S1906" i="9"/>
  <c r="S1905" i="9"/>
  <c r="S1904" i="9"/>
  <c r="S1903" i="9"/>
  <c r="S1902" i="9"/>
  <c r="S1901" i="9"/>
  <c r="S1900" i="9"/>
  <c r="S1899" i="9"/>
  <c r="S1896" i="9"/>
  <c r="S1895" i="9"/>
  <c r="S1894" i="9"/>
  <c r="S1893" i="9"/>
  <c r="S1892" i="9"/>
  <c r="S1891" i="9"/>
  <c r="S1890" i="9"/>
  <c r="S1889" i="9"/>
  <c r="S1888" i="9"/>
  <c r="S1886" i="9"/>
  <c r="S1885" i="9"/>
  <c r="S1884" i="9"/>
  <c r="S1883" i="9"/>
  <c r="S1882" i="9"/>
  <c r="S1881" i="9"/>
  <c r="S1880" i="9"/>
  <c r="S1879" i="9"/>
  <c r="S1876" i="9"/>
  <c r="S1875" i="9"/>
  <c r="S1874" i="9"/>
  <c r="S1873" i="9"/>
  <c r="S1872" i="9"/>
  <c r="S1871" i="9"/>
  <c r="S1870" i="9"/>
  <c r="S1869" i="9"/>
  <c r="S1868" i="9"/>
  <c r="S1867" i="9"/>
  <c r="S1866" i="9"/>
  <c r="S1865" i="9"/>
  <c r="S1858" i="9"/>
  <c r="S1857" i="9"/>
  <c r="S1853" i="9"/>
  <c r="S1852" i="9"/>
  <c r="S1851" i="9"/>
  <c r="S1848" i="9"/>
  <c r="S1847" i="9"/>
  <c r="S1846" i="9"/>
  <c r="S1845" i="9"/>
  <c r="S1844" i="9"/>
  <c r="S1842" i="9"/>
  <c r="S1840" i="9"/>
  <c r="S1831" i="9"/>
  <c r="S1830" i="9"/>
  <c r="S1828" i="9"/>
  <c r="S1827" i="9"/>
  <c r="S1824" i="9"/>
  <c r="S1823" i="9"/>
  <c r="S1822" i="9"/>
  <c r="S1821" i="9"/>
  <c r="S1820" i="9"/>
  <c r="S1819" i="9"/>
  <c r="S1804" i="9"/>
  <c r="S1800" i="9"/>
  <c r="S1799" i="9"/>
  <c r="S1798" i="9"/>
  <c r="S1797" i="9"/>
  <c r="S1790" i="9"/>
  <c r="S1789" i="9"/>
  <c r="S1788" i="9"/>
  <c r="S1786" i="9"/>
  <c r="S1785" i="9"/>
  <c r="S1784" i="9"/>
  <c r="S1783" i="9"/>
  <c r="S1782" i="9"/>
  <c r="S1780" i="9"/>
  <c r="S1777" i="9"/>
  <c r="S1776" i="9"/>
  <c r="S1775" i="9"/>
  <c r="S1774" i="9"/>
  <c r="S1773" i="9"/>
  <c r="S1772" i="9"/>
  <c r="S1771" i="9"/>
  <c r="S1770" i="9"/>
  <c r="S1769" i="9"/>
  <c r="S1767" i="9"/>
  <c r="S1766" i="9"/>
  <c r="S1765" i="9"/>
  <c r="S1764" i="9"/>
  <c r="S1763" i="9"/>
  <c r="S1762" i="9"/>
  <c r="S1758" i="9"/>
  <c r="S1757" i="9"/>
  <c r="S1756" i="9"/>
  <c r="S1755" i="9"/>
  <c r="S1754" i="9"/>
  <c r="S1752" i="9"/>
  <c r="S1751" i="9"/>
  <c r="S1750" i="9"/>
  <c r="S1749" i="9"/>
  <c r="S1748" i="9"/>
  <c r="S1747" i="9"/>
  <c r="S1746" i="9"/>
  <c r="S1745" i="9"/>
  <c r="S1744" i="9"/>
  <c r="S1743" i="9"/>
  <c r="S1742" i="9"/>
  <c r="S1741" i="9"/>
  <c r="S1737" i="9"/>
  <c r="S1736" i="9"/>
  <c r="S1734" i="9"/>
  <c r="S1733" i="9"/>
  <c r="S1732" i="9"/>
  <c r="S1731" i="9"/>
  <c r="S1730" i="9"/>
  <c r="S1729" i="9"/>
  <c r="S1728" i="9"/>
  <c r="S1727" i="9"/>
  <c r="S1726" i="9"/>
  <c r="S1723" i="9"/>
  <c r="S1722" i="9"/>
  <c r="S1721" i="9"/>
  <c r="S1719" i="9"/>
  <c r="S1718" i="9"/>
  <c r="S1717" i="9"/>
  <c r="S1713" i="9"/>
  <c r="S1712" i="9"/>
  <c r="S1711" i="9"/>
  <c r="S1708" i="9"/>
  <c r="S1707" i="9"/>
  <c r="S1706" i="9"/>
  <c r="S1705" i="9"/>
  <c r="S1704" i="9"/>
  <c r="S1703" i="9"/>
  <c r="S1702" i="9"/>
  <c r="S1701" i="9"/>
  <c r="S1699" i="9"/>
  <c r="S1698" i="9"/>
  <c r="S1697" i="9"/>
  <c r="S1696" i="9"/>
  <c r="S1695" i="9"/>
  <c r="S1694" i="9"/>
  <c r="S1693" i="9"/>
  <c r="S1691" i="9"/>
  <c r="S1690" i="9"/>
  <c r="S1689" i="9"/>
  <c r="S1688" i="9"/>
  <c r="S1687" i="9"/>
  <c r="S1686" i="9"/>
  <c r="S1684" i="9"/>
  <c r="S1683" i="9"/>
  <c r="S1682" i="9"/>
  <c r="S1681" i="9"/>
  <c r="S1680" i="9"/>
  <c r="S1679" i="9"/>
  <c r="S1678" i="9"/>
  <c r="S1677" i="9"/>
  <c r="S1676" i="9"/>
  <c r="S1675" i="9"/>
  <c r="S1674" i="9"/>
  <c r="S1673" i="9"/>
  <c r="S1672" i="9"/>
  <c r="S1669" i="9"/>
  <c r="S1668" i="9"/>
  <c r="S1667" i="9"/>
  <c r="S1664" i="9"/>
  <c r="S1663" i="9"/>
  <c r="S1662" i="9"/>
  <c r="S1661" i="9"/>
  <c r="S1660" i="9"/>
  <c r="S1659" i="9"/>
  <c r="S1658" i="9"/>
  <c r="S1657" i="9"/>
  <c r="S1656" i="9"/>
  <c r="S1655" i="9"/>
  <c r="S1654" i="9"/>
  <c r="S1646" i="9"/>
  <c r="S1645" i="9"/>
  <c r="S1644" i="9"/>
  <c r="S1643" i="9"/>
  <c r="S1642" i="9"/>
  <c r="S1641" i="9"/>
  <c r="S1640" i="9"/>
  <c r="S1639" i="9"/>
  <c r="S1638" i="9"/>
  <c r="S1637" i="9"/>
  <c r="S1636" i="9"/>
  <c r="S1635" i="9"/>
  <c r="S1634" i="9"/>
  <c r="S1633" i="9"/>
  <c r="S1632" i="9"/>
  <c r="S1628" i="9"/>
  <c r="S1627" i="9"/>
  <c r="S1626" i="9"/>
  <c r="S1625" i="9"/>
  <c r="S1624" i="9"/>
  <c r="S1622" i="9"/>
  <c r="S1621" i="9"/>
  <c r="S1619" i="9"/>
  <c r="S1618" i="9"/>
  <c r="S1617" i="9"/>
  <c r="S1616" i="9"/>
  <c r="S1615" i="9"/>
  <c r="S1614" i="9"/>
  <c r="S178" i="9"/>
  <c r="S177" i="9"/>
  <c r="S173" i="9"/>
  <c r="S172" i="9"/>
  <c r="S171" i="9"/>
  <c r="S169" i="9"/>
  <c r="S166" i="9"/>
  <c r="S163" i="9"/>
  <c r="S162" i="9"/>
  <c r="S161" i="9"/>
  <c r="S158" i="9"/>
  <c r="S156" i="9"/>
  <c r="S154" i="9"/>
  <c r="S148" i="9"/>
  <c r="S147" i="9"/>
  <c r="S146" i="9"/>
  <c r="S145" i="9"/>
  <c r="S139" i="9"/>
  <c r="S138" i="9"/>
  <c r="S137" i="9"/>
  <c r="S134" i="9"/>
  <c r="S133" i="9"/>
  <c r="S132" i="9"/>
  <c r="S131" i="9"/>
  <c r="S128" i="9"/>
  <c r="S127" i="9"/>
  <c r="S123" i="9"/>
  <c r="S120" i="9"/>
  <c r="S118" i="9"/>
  <c r="S115" i="9"/>
  <c r="S110" i="9"/>
  <c r="S109" i="9"/>
  <c r="S105" i="9"/>
  <c r="S103" i="9"/>
  <c r="S102" i="9"/>
  <c r="S101" i="9"/>
  <c r="S100" i="9"/>
  <c r="S94" i="9"/>
  <c r="S88" i="9"/>
  <c r="S85" i="9"/>
  <c r="S76" i="9"/>
  <c r="S74" i="9"/>
  <c r="S73" i="9"/>
  <c r="S68" i="9"/>
  <c r="S67" i="9"/>
  <c r="S66" i="9"/>
  <c r="S54" i="9"/>
  <c r="S53" i="9"/>
  <c r="S45" i="9"/>
  <c r="S38" i="9"/>
  <c r="S37" i="9"/>
  <c r="S36" i="9"/>
  <c r="S31" i="9"/>
  <c r="S29" i="9"/>
  <c r="S28" i="9"/>
  <c r="S27" i="9"/>
  <c r="S26" i="9"/>
  <c r="S20" i="9"/>
  <c r="S19" i="9"/>
  <c r="S18" i="9"/>
  <c r="S17" i="9"/>
  <c r="S11" i="9"/>
  <c r="S12" i="9"/>
  <c r="S13" i="9"/>
  <c r="S14" i="9"/>
  <c r="S15" i="9"/>
  <c r="S16" i="9"/>
  <c r="S21" i="9"/>
  <c r="S22" i="9"/>
  <c r="S23" i="9"/>
  <c r="S24" i="9"/>
  <c r="S25" i="9"/>
  <c r="S30" i="9"/>
  <c r="S32" i="9"/>
  <c r="S33" i="9"/>
  <c r="S34" i="9"/>
  <c r="S35" i="9"/>
  <c r="S39" i="9"/>
  <c r="S40" i="9"/>
  <c r="S41" i="9"/>
  <c r="S42" i="9"/>
  <c r="S43" i="9"/>
  <c r="S46" i="9"/>
  <c r="S47" i="9"/>
  <c r="S48" i="9"/>
  <c r="S49" i="9"/>
  <c r="S50" i="9"/>
  <c r="S51" i="9"/>
  <c r="S55" i="9"/>
  <c r="S60" i="9"/>
  <c r="S61" i="9"/>
  <c r="S62" i="9"/>
  <c r="S63" i="9"/>
  <c r="S64" i="9"/>
  <c r="S65" i="9"/>
  <c r="S69" i="9"/>
  <c r="S70" i="9"/>
  <c r="S71" i="9"/>
  <c r="S72" i="9"/>
  <c r="S75" i="9"/>
  <c r="S78" i="9"/>
  <c r="S79" i="9"/>
  <c r="S80" i="9"/>
  <c r="S81" i="9"/>
  <c r="S82" i="9"/>
  <c r="S83" i="9"/>
  <c r="S84" i="9"/>
  <c r="S77" i="9"/>
  <c r="S86" i="9"/>
  <c r="S87" i="9"/>
  <c r="S89" i="9"/>
  <c r="S90" i="9"/>
  <c r="S91" i="9"/>
  <c r="S95" i="9"/>
  <c r="S96" i="9"/>
  <c r="S97" i="9"/>
  <c r="S98" i="9"/>
  <c r="S99" i="9"/>
  <c r="S104" i="9"/>
  <c r="S106" i="9"/>
  <c r="S107" i="9"/>
  <c r="S108" i="9"/>
  <c r="S111" i="9"/>
  <c r="S112" i="9"/>
  <c r="S113" i="9"/>
  <c r="S114" i="9"/>
  <c r="S116" i="9"/>
  <c r="S117" i="9"/>
  <c r="S119" i="9"/>
  <c r="S121" i="9"/>
  <c r="S122" i="9"/>
  <c r="S124" i="9"/>
  <c r="S125" i="9"/>
  <c r="S126" i="9"/>
  <c r="S129" i="9"/>
  <c r="S130" i="9"/>
  <c r="S135" i="9"/>
  <c r="S136" i="9"/>
  <c r="S140" i="9"/>
  <c r="S141" i="9"/>
  <c r="S142" i="9"/>
  <c r="S144" i="9"/>
  <c r="S149" i="9"/>
  <c r="S150" i="9"/>
  <c r="S151" i="9"/>
  <c r="S155" i="9"/>
  <c r="S157" i="9"/>
  <c r="S160" i="9"/>
  <c r="S164" i="9"/>
  <c r="S165" i="9"/>
  <c r="S167" i="9"/>
  <c r="S168" i="9"/>
  <c r="S170" i="9"/>
  <c r="S174" i="9"/>
  <c r="S176" i="9"/>
  <c r="S179" i="9"/>
  <c r="S180" i="9"/>
  <c r="S181" i="9"/>
  <c r="S182" i="9"/>
  <c r="S183" i="9"/>
  <c r="S184" i="9"/>
  <c r="S185" i="9"/>
  <c r="S186" i="9"/>
  <c r="S189" i="9"/>
  <c r="S190" i="9"/>
  <c r="S191" i="9"/>
  <c r="S192" i="9"/>
  <c r="S193" i="9"/>
  <c r="S194" i="9"/>
  <c r="S195" i="9"/>
  <c r="S196" i="9"/>
  <c r="S197" i="9"/>
  <c r="S198" i="9"/>
  <c r="S199" i="9"/>
  <c r="S200" i="9"/>
  <c r="S201" i="9"/>
  <c r="S202" i="9"/>
  <c r="S203" i="9"/>
  <c r="S204" i="9"/>
  <c r="S205" i="9"/>
  <c r="S206" i="9"/>
  <c r="S207" i="9"/>
  <c r="S208" i="9"/>
  <c r="S209" i="9"/>
  <c r="S210" i="9"/>
  <c r="S211" i="9"/>
  <c r="S212" i="9"/>
  <c r="S213" i="9"/>
  <c r="S214" i="9"/>
  <c r="S215" i="9"/>
  <c r="S216" i="9"/>
  <c r="S217" i="9"/>
  <c r="S218" i="9"/>
  <c r="S219" i="9"/>
  <c r="S220" i="9"/>
  <c r="S221" i="9"/>
  <c r="S222" i="9"/>
  <c r="S223" i="9"/>
  <c r="S224" i="9"/>
  <c r="S225" i="9"/>
  <c r="S226" i="9"/>
  <c r="S227" i="9"/>
  <c r="S228" i="9"/>
  <c r="S229" i="9"/>
  <c r="S230" i="9"/>
  <c r="S231" i="9"/>
  <c r="S232" i="9"/>
  <c r="S236" i="9"/>
  <c r="S238" i="9"/>
  <c r="S240" i="9"/>
  <c r="S241" i="9"/>
  <c r="S242" i="9"/>
  <c r="S243" i="9"/>
  <c r="S244" i="9"/>
  <c r="S249" i="9"/>
  <c r="S245" i="9"/>
  <c r="S250" i="9"/>
  <c r="S259" i="9"/>
  <c r="S260" i="9"/>
  <c r="S263" i="9"/>
  <c r="S264" i="9"/>
  <c r="S265" i="9"/>
  <c r="S266" i="9"/>
  <c r="S267" i="9"/>
  <c r="S268" i="9"/>
  <c r="S269" i="9"/>
  <c r="S270" i="9"/>
  <c r="S271" i="9"/>
  <c r="S272" i="9"/>
  <c r="S275" i="9"/>
  <c r="S276" i="9"/>
  <c r="S278" i="9"/>
  <c r="S279" i="9"/>
  <c r="S280" i="9"/>
  <c r="S281" i="9"/>
  <c r="S283" i="9"/>
  <c r="S284" i="9"/>
  <c r="S285" i="9"/>
  <c r="S286" i="9"/>
  <c r="S287" i="9"/>
  <c r="S288" i="9"/>
  <c r="S289" i="9"/>
  <c r="S290" i="9"/>
  <c r="S291" i="9"/>
  <c r="S292" i="9"/>
  <c r="S293" i="9"/>
  <c r="S294" i="9"/>
  <c r="S295" i="9"/>
  <c r="S296" i="9"/>
  <c r="S297" i="9"/>
  <c r="S298" i="9"/>
  <c r="S299" i="9"/>
  <c r="S300" i="9"/>
  <c r="S301" i="9"/>
  <c r="S302" i="9"/>
  <c r="S304" i="9"/>
  <c r="S305" i="9"/>
  <c r="S306" i="9"/>
  <c r="S307" i="9"/>
  <c r="S308" i="9"/>
  <c r="S309" i="9"/>
  <c r="S310" i="9"/>
  <c r="S311" i="9"/>
  <c r="S312" i="9"/>
  <c r="S313" i="9"/>
  <c r="S314" i="9"/>
  <c r="S315" i="9"/>
  <c r="S316" i="9"/>
  <c r="S317" i="9"/>
  <c r="S318" i="9"/>
  <c r="S319" i="9"/>
  <c r="S320" i="9"/>
  <c r="S321" i="9"/>
  <c r="S322" i="9"/>
  <c r="S323" i="9"/>
  <c r="S324" i="9"/>
  <c r="S326" i="9"/>
  <c r="S327" i="9"/>
  <c r="S329" i="9"/>
  <c r="S330" i="9"/>
  <c r="S331" i="9"/>
  <c r="S332" i="9"/>
  <c r="S333" i="9"/>
  <c r="S335" i="9"/>
  <c r="S336" i="9"/>
  <c r="S337" i="9"/>
  <c r="S338" i="9"/>
  <c r="S339" i="9"/>
  <c r="S340" i="9"/>
  <c r="S341" i="9"/>
  <c r="S342" i="9"/>
  <c r="S343" i="9"/>
  <c r="S344" i="9"/>
  <c r="S345" i="9"/>
  <c r="S346" i="9"/>
  <c r="S348" i="9"/>
  <c r="S349" i="9"/>
  <c r="S351" i="9"/>
  <c r="S352" i="9"/>
  <c r="S353" i="9"/>
  <c r="S354" i="9"/>
  <c r="S355" i="9"/>
  <c r="S356" i="9"/>
  <c r="S357" i="9"/>
  <c r="S358" i="9"/>
  <c r="S359" i="9"/>
  <c r="S360" i="9"/>
  <c r="S361" i="9"/>
  <c r="S362" i="9"/>
  <c r="S363" i="9"/>
  <c r="S364" i="9"/>
  <c r="S365" i="9"/>
  <c r="S367" i="9"/>
  <c r="S368" i="9"/>
  <c r="S369" i="9"/>
  <c r="S403" i="9"/>
  <c r="S406" i="9"/>
  <c r="S408" i="9"/>
  <c r="S409" i="9"/>
  <c r="S410" i="9"/>
  <c r="S411" i="9"/>
  <c r="S412" i="9"/>
  <c r="S413" i="9"/>
  <c r="S415" i="9"/>
  <c r="S416" i="9"/>
  <c r="S417" i="9"/>
  <c r="S418" i="9"/>
  <c r="S419" i="9"/>
  <c r="S420" i="9"/>
  <c r="S421" i="9"/>
  <c r="S422" i="9"/>
  <c r="S423" i="9"/>
  <c r="S428" i="9"/>
  <c r="S429" i="9"/>
  <c r="S430" i="9"/>
  <c r="S431" i="9"/>
  <c r="S432" i="9"/>
  <c r="S433" i="9"/>
  <c r="S434" i="9"/>
  <c r="S435" i="9"/>
  <c r="S436" i="9"/>
  <c r="S437" i="9"/>
  <c r="S438" i="9"/>
  <c r="S439" i="9"/>
  <c r="S440" i="9"/>
  <c r="S441" i="9"/>
  <c r="S442" i="9"/>
  <c r="S443" i="9"/>
  <c r="S444" i="9"/>
  <c r="S445" i="9"/>
  <c r="S446" i="9"/>
  <c r="S447" i="9"/>
  <c r="S448" i="9"/>
  <c r="S449" i="9"/>
  <c r="S450" i="9"/>
  <c r="S451" i="9"/>
  <c r="S452" i="9"/>
  <c r="S453" i="9"/>
  <c r="S454" i="9"/>
  <c r="S455" i="9"/>
  <c r="S456" i="9"/>
  <c r="S457" i="9"/>
  <c r="S458" i="9"/>
  <c r="S459" i="9"/>
  <c r="S460" i="9"/>
  <c r="S461" i="9"/>
  <c r="S462" i="9"/>
  <c r="S463" i="9"/>
  <c r="S464" i="9"/>
  <c r="S465" i="9"/>
  <c r="S475" i="9"/>
  <c r="S476" i="9"/>
  <c r="S477" i="9"/>
  <c r="S478" i="9"/>
  <c r="S479" i="9"/>
  <c r="S480" i="9"/>
  <c r="S481" i="9"/>
  <c r="S482" i="9"/>
  <c r="S483" i="9"/>
  <c r="S484" i="9"/>
  <c r="S485" i="9"/>
  <c r="S486" i="9"/>
  <c r="S487" i="9"/>
  <c r="S488" i="9"/>
  <c r="S508" i="9"/>
  <c r="S509" i="9"/>
  <c r="S510" i="9"/>
  <c r="S511" i="9"/>
  <c r="S512" i="9"/>
  <c r="S513" i="9"/>
  <c r="S514" i="9"/>
  <c r="S515" i="9"/>
  <c r="S516" i="9"/>
  <c r="S517" i="9"/>
  <c r="S518" i="9"/>
  <c r="S527" i="9"/>
  <c r="S542" i="9"/>
  <c r="S543" i="9"/>
  <c r="S544" i="9"/>
  <c r="S545" i="9"/>
  <c r="S546" i="9"/>
  <c r="S547" i="9"/>
  <c r="S548" i="9"/>
  <c r="S549" i="9"/>
  <c r="S550" i="9"/>
  <c r="S551" i="9"/>
  <c r="S554" i="9"/>
  <c r="S555" i="9"/>
  <c r="S559" i="9"/>
  <c r="S560" i="9"/>
  <c r="S561" i="9"/>
  <c r="S562" i="9"/>
  <c r="S565" i="9"/>
  <c r="S566" i="9"/>
  <c r="S568" i="9"/>
  <c r="S569" i="9"/>
  <c r="S570" i="9"/>
  <c r="S571" i="9"/>
  <c r="S572" i="9"/>
  <c r="S573" i="9"/>
  <c r="S574" i="9"/>
  <c r="S575" i="9"/>
  <c r="S576" i="9"/>
  <c r="S577" i="9"/>
  <c r="S578" i="9"/>
  <c r="S579" i="9"/>
  <c r="S580" i="9"/>
  <c r="S581" i="9"/>
  <c r="S582" i="9"/>
  <c r="S583" i="9"/>
  <c r="S584" i="9"/>
  <c r="S585" i="9"/>
  <c r="S586" i="9"/>
  <c r="S587" i="9"/>
  <c r="S588" i="9"/>
  <c r="S589" i="9"/>
  <c r="S590" i="9"/>
  <c r="S591" i="9"/>
  <c r="S592" i="9"/>
  <c r="S593" i="9"/>
  <c r="S594" i="9"/>
  <c r="S595" i="9"/>
  <c r="S596" i="9"/>
  <c r="S597" i="9"/>
  <c r="S599" i="9"/>
  <c r="S600" i="9"/>
  <c r="S604" i="9"/>
  <c r="S605" i="9"/>
  <c r="S606" i="9"/>
  <c r="S607" i="9"/>
  <c r="S608" i="9"/>
  <c r="S609" i="9"/>
  <c r="S624" i="9"/>
  <c r="S625" i="9"/>
  <c r="S626" i="9"/>
  <c r="S627" i="9"/>
  <c r="S629" i="9"/>
  <c r="S630" i="9"/>
  <c r="S631" i="9"/>
  <c r="S632" i="9"/>
  <c r="S633" i="9"/>
  <c r="S634" i="9"/>
  <c r="S635" i="9"/>
  <c r="S636" i="9"/>
  <c r="S637" i="9"/>
  <c r="S639" i="9"/>
  <c r="S640" i="9"/>
  <c r="S641" i="9"/>
  <c r="S642" i="9"/>
  <c r="S643" i="9"/>
  <c r="S644" i="9"/>
  <c r="S645" i="9"/>
  <c r="S646" i="9"/>
  <c r="S647" i="9"/>
  <c r="S648" i="9"/>
  <c r="S649" i="9"/>
  <c r="S650" i="9"/>
  <c r="S651" i="9"/>
  <c r="S652" i="9"/>
  <c r="S653" i="9"/>
  <c r="S654" i="9"/>
  <c r="S655" i="9"/>
  <c r="S656" i="9"/>
  <c r="S657" i="9"/>
  <c r="S658" i="9"/>
  <c r="S659" i="9"/>
  <c r="S660" i="9"/>
  <c r="S662" i="9"/>
  <c r="S663" i="9"/>
  <c r="S664" i="9"/>
  <c r="S665" i="9"/>
  <c r="S666" i="9"/>
  <c r="S667" i="9"/>
  <c r="S668" i="9"/>
  <c r="S669" i="9"/>
  <c r="S670" i="9"/>
  <c r="S671" i="9"/>
  <c r="S672" i="9"/>
  <c r="S673" i="9"/>
  <c r="S674" i="9"/>
  <c r="S675" i="9"/>
  <c r="S676" i="9"/>
  <c r="S677" i="9"/>
  <c r="S678" i="9"/>
  <c r="S679" i="9"/>
  <c r="S680" i="9"/>
  <c r="S681" i="9"/>
  <c r="S682" i="9"/>
  <c r="S683" i="9"/>
  <c r="S684" i="9"/>
  <c r="S685" i="9"/>
  <c r="S686" i="9"/>
  <c r="S687" i="9"/>
  <c r="S688" i="9"/>
  <c r="S689" i="9"/>
  <c r="S690" i="9"/>
  <c r="S691" i="9"/>
  <c r="S692" i="9"/>
  <c r="S693" i="9"/>
  <c r="S694" i="9"/>
  <c r="S695" i="9"/>
  <c r="S696" i="9"/>
  <c r="S697" i="9"/>
  <c r="S698" i="9"/>
  <c r="S699" i="9"/>
  <c r="S700" i="9"/>
  <c r="S701" i="9"/>
  <c r="S702" i="9"/>
  <c r="S703" i="9"/>
  <c r="S704" i="9"/>
  <c r="S705" i="9"/>
  <c r="S706" i="9"/>
  <c r="S707" i="9"/>
  <c r="S708" i="9"/>
  <c r="S709" i="9"/>
  <c r="S710" i="9"/>
  <c r="S711" i="9"/>
  <c r="S712" i="9"/>
  <c r="S713" i="9"/>
  <c r="S714" i="9"/>
  <c r="S715" i="9"/>
  <c r="S716" i="9"/>
  <c r="S717" i="9"/>
  <c r="S718" i="9"/>
  <c r="S719" i="9"/>
  <c r="S720" i="9"/>
  <c r="S721" i="9"/>
  <c r="S722" i="9"/>
  <c r="S723" i="9"/>
  <c r="S724" i="9"/>
  <c r="S725" i="9"/>
  <c r="S726" i="9"/>
  <c r="S727" i="9"/>
  <c r="S728" i="9"/>
  <c r="S729" i="9"/>
  <c r="S730" i="9"/>
  <c r="S731" i="9"/>
  <c r="S733" i="9"/>
  <c r="S734" i="9"/>
  <c r="S743" i="9"/>
  <c r="S744" i="9"/>
  <c r="S745" i="9"/>
  <c r="S746" i="9"/>
  <c r="S747" i="9"/>
  <c r="S748" i="9"/>
  <c r="S749" i="9"/>
  <c r="S750" i="9"/>
  <c r="S751" i="9"/>
  <c r="S752" i="9"/>
  <c r="S753" i="9"/>
  <c r="S754" i="9"/>
  <c r="S755" i="9"/>
  <c r="S756" i="9"/>
  <c r="S757" i="9"/>
  <c r="S758" i="9"/>
  <c r="S759" i="9"/>
  <c r="S760" i="9"/>
  <c r="S761" i="9"/>
  <c r="S762" i="9"/>
  <c r="S763" i="9"/>
  <c r="S764" i="9"/>
  <c r="S765" i="9"/>
  <c r="S766" i="9"/>
  <c r="S767" i="9"/>
  <c r="S768" i="9"/>
  <c r="S769" i="9"/>
  <c r="S770" i="9"/>
  <c r="S771" i="9"/>
  <c r="S776" i="9"/>
  <c r="S777" i="9"/>
  <c r="S782" i="9"/>
  <c r="S783" i="9"/>
  <c r="S784" i="9"/>
  <c r="S785" i="9"/>
  <c r="S786" i="9"/>
  <c r="S787" i="9"/>
  <c r="S788" i="9"/>
  <c r="S789" i="9"/>
  <c r="S791" i="9"/>
  <c r="S792" i="9"/>
  <c r="S793" i="9"/>
  <c r="S794" i="9"/>
  <c r="S795" i="9"/>
  <c r="S796" i="9"/>
  <c r="S797" i="9"/>
  <c r="S798" i="9"/>
  <c r="S799" i="9"/>
  <c r="S801" i="9"/>
  <c r="S802" i="9"/>
  <c r="S803" i="9"/>
  <c r="S804" i="9"/>
  <c r="S805" i="9"/>
  <c r="S806" i="9"/>
  <c r="S807" i="9"/>
  <c r="S808" i="9"/>
  <c r="S811" i="9"/>
  <c r="S812" i="9"/>
  <c r="S813" i="9"/>
  <c r="S814" i="9"/>
  <c r="S815" i="9"/>
  <c r="S816" i="9"/>
  <c r="S817" i="9"/>
  <c r="S818" i="9"/>
  <c r="S819" i="9"/>
  <c r="S820" i="9"/>
  <c r="S821" i="9"/>
  <c r="S822" i="9"/>
  <c r="S823" i="9"/>
  <c r="S826" i="9"/>
  <c r="S827" i="9"/>
  <c r="S830" i="9"/>
  <c r="S831" i="9"/>
  <c r="S832" i="9"/>
  <c r="S835" i="9"/>
  <c r="S836" i="9"/>
  <c r="S837" i="9"/>
  <c r="S838" i="9"/>
  <c r="S839" i="9"/>
  <c r="S840" i="9"/>
  <c r="S841" i="9"/>
  <c r="S842" i="9"/>
  <c r="S843" i="9"/>
  <c r="S847" i="9"/>
  <c r="S848" i="9"/>
  <c r="S849" i="9"/>
  <c r="S850" i="9"/>
  <c r="S851" i="9"/>
  <c r="S852" i="9"/>
  <c r="S853" i="9"/>
  <c r="S854" i="9"/>
  <c r="S855" i="9"/>
  <c r="S856" i="9"/>
  <c r="S857" i="9"/>
  <c r="S858" i="9"/>
  <c r="S860" i="9"/>
  <c r="S863" i="9"/>
  <c r="S864" i="9"/>
  <c r="S877" i="9"/>
  <c r="S894" i="9"/>
  <c r="S895" i="9"/>
  <c r="S896" i="9"/>
  <c r="S897" i="9"/>
  <c r="S898" i="9"/>
  <c r="S899" i="9"/>
  <c r="S918" i="9"/>
  <c r="S919" i="9"/>
  <c r="S920" i="9"/>
  <c r="S921" i="9"/>
  <c r="S922" i="9"/>
  <c r="S923" i="9"/>
  <c r="S924" i="9"/>
  <c r="S925" i="9"/>
  <c r="S926" i="9"/>
  <c r="S927" i="9"/>
  <c r="S928" i="9"/>
  <c r="S929" i="9"/>
  <c r="S930" i="9"/>
  <c r="S937" i="9"/>
  <c r="S942" i="9"/>
  <c r="S943" i="9"/>
  <c r="S944" i="9"/>
  <c r="S945" i="9"/>
  <c r="S946" i="9"/>
  <c r="S948" i="9"/>
  <c r="S947" i="9"/>
  <c r="S949" i="9"/>
  <c r="S950" i="9"/>
  <c r="S951" i="9"/>
  <c r="S952" i="9"/>
  <c r="S953" i="9"/>
  <c r="S954" i="9"/>
  <c r="S955" i="9"/>
  <c r="S956" i="9"/>
  <c r="S957" i="9"/>
  <c r="S958" i="9"/>
  <c r="S959" i="9"/>
  <c r="S961" i="9"/>
  <c r="S1014" i="9"/>
  <c r="S1015" i="9"/>
  <c r="S1016" i="9"/>
  <c r="S1025" i="9"/>
  <c r="S1026" i="9"/>
  <c r="S1027" i="9"/>
  <c r="S1028" i="9"/>
  <c r="S1029" i="9"/>
  <c r="S1030" i="9"/>
  <c r="S1031" i="9"/>
  <c r="S1039" i="9"/>
  <c r="S1041" i="9"/>
  <c r="S1045" i="9"/>
  <c r="S1051" i="9"/>
  <c r="S1052" i="9"/>
  <c r="S1053" i="9"/>
  <c r="S1054" i="9"/>
  <c r="S1055" i="9"/>
  <c r="S1056" i="9"/>
  <c r="S1057" i="9"/>
  <c r="S1058" i="9"/>
  <c r="S1065" i="9"/>
  <c r="S1073" i="9"/>
  <c r="S1084" i="9"/>
  <c r="S1091" i="9"/>
  <c r="S1092" i="9"/>
  <c r="S1093" i="9"/>
  <c r="S1095" i="9"/>
  <c r="S1096" i="9"/>
  <c r="S1098" i="9"/>
  <c r="S1099" i="9"/>
  <c r="S1100" i="9"/>
  <c r="S1101" i="9"/>
  <c r="S1102" i="9"/>
  <c r="S1103" i="9"/>
  <c r="S1104" i="9"/>
  <c r="S1105" i="9"/>
  <c r="S1106" i="9"/>
  <c r="S1107" i="9"/>
  <c r="S1108" i="9"/>
  <c r="S1109" i="9"/>
  <c r="S1110" i="9"/>
  <c r="S1111" i="9"/>
  <c r="S1112" i="9"/>
  <c r="S1113" i="9"/>
  <c r="S1114" i="9"/>
  <c r="S1115" i="9"/>
  <c r="S1123" i="9"/>
  <c r="S1124" i="9"/>
  <c r="S1126" i="9"/>
  <c r="S1127" i="9"/>
  <c r="S1128" i="9"/>
  <c r="S1129" i="9"/>
  <c r="S1130" i="9"/>
  <c r="S1131" i="9"/>
  <c r="S1133" i="9"/>
  <c r="S1134" i="9"/>
  <c r="S1135" i="9"/>
  <c r="S1137" i="9"/>
  <c r="S1138" i="9"/>
  <c r="S1139" i="9"/>
  <c r="S1140" i="9"/>
  <c r="S1141" i="9"/>
  <c r="S1143" i="9"/>
  <c r="S1144" i="9"/>
  <c r="S1148" i="9"/>
  <c r="S1149" i="9"/>
  <c r="S1150" i="9"/>
  <c r="S1151" i="9"/>
  <c r="S1152" i="9"/>
  <c r="S1153" i="9"/>
  <c r="S1154" i="9"/>
  <c r="S1155" i="9"/>
  <c r="S1156" i="9"/>
  <c r="S1157" i="9"/>
  <c r="S1158" i="9"/>
  <c r="S1159" i="9"/>
  <c r="S1160" i="9"/>
  <c r="S1161" i="9"/>
  <c r="S1162" i="9"/>
  <c r="S1163" i="9"/>
  <c r="S1164" i="9"/>
  <c r="S1165" i="9"/>
  <c r="S1166" i="9"/>
  <c r="S1167" i="9"/>
  <c r="S1168" i="9"/>
  <c r="S1169" i="9"/>
  <c r="S1170" i="9"/>
  <c r="S1171" i="9"/>
  <c r="S1172" i="9"/>
  <c r="S1173" i="9"/>
  <c r="S1174" i="9"/>
  <c r="S1175" i="9"/>
  <c r="S1176" i="9"/>
  <c r="S1177" i="9"/>
  <c r="S1178" i="9"/>
  <c r="S1179" i="9"/>
  <c r="S1180" i="9"/>
  <c r="S1182" i="9"/>
  <c r="S1184" i="9"/>
  <c r="S1189" i="9"/>
  <c r="S1193" i="9"/>
  <c r="S1194" i="9"/>
  <c r="S1195" i="9"/>
  <c r="S1196" i="9"/>
  <c r="S1197" i="9"/>
  <c r="S1198" i="9"/>
  <c r="S1199" i="9"/>
  <c r="S1200" i="9"/>
  <c r="S1201" i="9"/>
  <c r="S1202" i="9"/>
  <c r="S1203" i="9"/>
  <c r="S1204" i="9"/>
  <c r="S1205" i="9"/>
  <c r="S1206" i="9"/>
  <c r="S1207" i="9"/>
  <c r="S1208" i="9"/>
  <c r="S1209" i="9"/>
  <c r="S1210" i="9"/>
  <c r="S1211" i="9"/>
  <c r="S1212" i="9"/>
  <c r="S1213" i="9"/>
  <c r="S1223" i="9"/>
  <c r="S1224" i="9"/>
  <c r="S1225" i="9"/>
  <c r="S1227" i="9"/>
  <c r="S1229" i="9"/>
  <c r="S1230" i="9"/>
  <c r="S1231" i="9"/>
  <c r="S1235" i="9"/>
  <c r="S1236" i="9"/>
  <c r="S1237" i="9"/>
  <c r="S1238" i="9"/>
  <c r="S1239" i="9"/>
  <c r="S1240" i="9"/>
  <c r="S1241" i="9"/>
  <c r="S1242" i="9"/>
  <c r="S1243" i="9"/>
  <c r="S1244" i="9"/>
  <c r="S1245" i="9"/>
  <c r="S1246" i="9"/>
  <c r="S1247" i="9"/>
  <c r="S1248" i="9"/>
  <c r="S1249" i="9"/>
  <c r="S1250" i="9"/>
  <c r="S1251" i="9"/>
  <c r="S1252" i="9"/>
  <c r="S1253" i="9"/>
  <c r="S1254" i="9"/>
  <c r="S1255" i="9"/>
  <c r="S1256" i="9"/>
  <c r="S1257" i="9"/>
  <c r="S1258" i="9"/>
  <c r="S1259" i="9"/>
  <c r="S1260" i="9"/>
  <c r="S1261" i="9"/>
  <c r="S1262" i="9"/>
  <c r="S1263" i="9"/>
  <c r="S1264" i="9"/>
  <c r="S1265" i="9"/>
  <c r="S1266" i="9"/>
  <c r="S1267" i="9"/>
  <c r="S1268" i="9"/>
  <c r="S1269" i="9"/>
  <c r="S1270" i="9"/>
  <c r="S1271" i="9"/>
  <c r="S1272" i="9"/>
  <c r="S1273" i="9"/>
  <c r="S1274" i="9"/>
  <c r="S1275" i="9"/>
  <c r="S1276" i="9"/>
  <c r="S1277" i="9"/>
  <c r="S1278" i="9"/>
  <c r="S1279" i="9"/>
  <c r="S1280" i="9"/>
  <c r="S1281" i="9"/>
  <c r="S1282" i="9"/>
  <c r="S1283" i="9"/>
  <c r="S1284" i="9"/>
  <c r="S1285" i="9"/>
  <c r="S1286" i="9"/>
  <c r="S1287" i="9"/>
  <c r="S1288" i="9"/>
  <c r="S1289" i="9"/>
  <c r="S1290" i="9"/>
  <c r="S1291" i="9"/>
  <c r="S1292" i="9"/>
  <c r="S1293" i="9"/>
  <c r="S1294" i="9"/>
  <c r="S1295" i="9"/>
  <c r="S1296" i="9"/>
  <c r="S1299" i="9"/>
  <c r="S1307" i="9"/>
  <c r="S1309" i="9"/>
  <c r="S1315" i="9"/>
  <c r="S1316" i="9"/>
  <c r="S1317" i="9"/>
  <c r="S1318" i="9"/>
  <c r="S1320" i="9"/>
  <c r="S1321" i="9"/>
  <c r="S1324" i="9"/>
  <c r="S1325" i="9"/>
  <c r="S1326" i="9"/>
  <c r="S1333" i="9"/>
  <c r="S1334" i="9"/>
  <c r="S1335" i="9"/>
  <c r="S1336" i="9"/>
  <c r="S1341" i="9"/>
  <c r="S1343" i="9"/>
  <c r="S1345" i="9"/>
  <c r="S1347" i="9"/>
  <c r="S1348" i="9"/>
  <c r="S1349" i="9"/>
  <c r="S1350" i="9"/>
  <c r="S1351" i="9"/>
  <c r="S1352" i="9"/>
  <c r="S1353" i="9"/>
  <c r="S1354" i="9"/>
  <c r="S1355" i="9"/>
  <c r="S1356" i="9"/>
  <c r="S1357" i="9"/>
  <c r="S1358" i="9"/>
  <c r="S1359" i="9"/>
  <c r="S1360" i="9"/>
  <c r="S1361" i="9"/>
  <c r="S1362" i="9"/>
  <c r="S1363" i="9"/>
  <c r="S1364" i="9"/>
  <c r="S1365" i="9"/>
  <c r="S1366" i="9"/>
  <c r="S1367" i="9"/>
  <c r="S1368" i="9"/>
  <c r="S1369" i="9"/>
  <c r="S1370" i="9"/>
  <c r="S1371" i="9"/>
  <c r="S1372" i="9"/>
  <c r="S1373" i="9"/>
  <c r="S1374" i="9"/>
  <c r="S1375" i="9"/>
  <c r="S1376" i="9"/>
  <c r="S1377" i="9"/>
  <c r="S1378" i="9"/>
  <c r="S1379" i="9"/>
  <c r="S1380" i="9"/>
  <c r="S1381" i="9"/>
  <c r="S1382" i="9"/>
  <c r="S1383" i="9"/>
  <c r="S1384" i="9"/>
  <c r="S1385" i="9"/>
  <c r="S1386" i="9"/>
  <c r="S1387" i="9"/>
  <c r="S1388" i="9"/>
  <c r="S1389" i="9"/>
  <c r="S1390" i="9"/>
  <c r="S1392" i="9"/>
  <c r="S1393" i="9"/>
  <c r="S1394" i="9"/>
  <c r="S1395" i="9"/>
  <c r="S1396" i="9"/>
  <c r="S1397" i="9"/>
  <c r="S1398" i="9"/>
  <c r="S1399" i="9"/>
  <c r="S1400" i="9"/>
  <c r="S1401" i="9"/>
  <c r="S1402" i="9"/>
  <c r="S1404" i="9"/>
  <c r="S1406" i="9"/>
  <c r="S1407" i="9"/>
  <c r="S1408" i="9"/>
  <c r="S1409" i="9"/>
  <c r="S1410" i="9"/>
  <c r="S1411" i="9"/>
  <c r="S1412" i="9"/>
  <c r="S1413" i="9"/>
  <c r="S1414" i="9"/>
  <c r="S1415" i="9"/>
  <c r="S1416" i="9"/>
  <c r="S1417" i="9"/>
  <c r="S1418" i="9"/>
  <c r="S1419" i="9"/>
  <c r="S1420" i="9"/>
  <c r="S1421" i="9"/>
  <c r="S1422" i="9"/>
  <c r="S1423" i="9"/>
  <c r="S1424" i="9"/>
  <c r="S1425" i="9"/>
  <c r="S1426" i="9"/>
  <c r="S1427" i="9"/>
  <c r="S1428" i="9"/>
  <c r="S1429" i="9"/>
  <c r="S1430" i="9"/>
  <c r="S1431" i="9"/>
  <c r="S1432" i="9"/>
  <c r="S1434" i="9"/>
  <c r="S1435" i="9"/>
  <c r="S1437" i="9"/>
  <c r="S1438" i="9"/>
  <c r="S1439" i="9"/>
  <c r="S1440" i="9"/>
  <c r="S1441" i="9"/>
  <c r="S1442" i="9"/>
  <c r="S1443" i="9"/>
  <c r="S1444" i="9"/>
  <c r="S1445" i="9"/>
  <c r="S1446" i="9"/>
  <c r="S1447" i="9"/>
  <c r="S1448" i="9"/>
  <c r="S1449" i="9"/>
  <c r="S1450" i="9"/>
  <c r="S1451" i="9"/>
  <c r="S1452" i="9"/>
  <c r="S1453" i="9"/>
  <c r="S1454" i="9"/>
  <c r="S1455" i="9"/>
  <c r="S1456" i="9"/>
  <c r="S1457" i="9"/>
  <c r="S1458" i="9"/>
  <c r="S1459" i="9"/>
  <c r="S1460" i="9"/>
  <c r="S1461" i="9"/>
  <c r="S1462" i="9"/>
  <c r="S1463" i="9"/>
  <c r="S1464" i="9"/>
  <c r="S1465" i="9"/>
  <c r="S1466" i="9"/>
  <c r="S1467" i="9"/>
  <c r="S1468" i="9"/>
  <c r="S1469" i="9"/>
  <c r="S1470" i="9"/>
  <c r="S1471" i="9"/>
  <c r="S1472" i="9"/>
  <c r="S1473" i="9"/>
  <c r="S1474" i="9"/>
  <c r="S1475" i="9"/>
  <c r="S1476" i="9"/>
  <c r="S1477" i="9"/>
  <c r="S1478" i="9"/>
  <c r="S1479" i="9"/>
  <c r="S1481" i="9"/>
  <c r="S1482" i="9"/>
  <c r="S1483" i="9"/>
  <c r="S1485" i="9"/>
  <c r="S1480" i="9"/>
  <c r="S1487" i="9"/>
  <c r="S1488" i="9"/>
  <c r="S1489" i="9"/>
  <c r="S1490" i="9"/>
  <c r="S1491" i="9"/>
  <c r="S1492" i="9"/>
  <c r="S1493" i="9"/>
  <c r="S1494" i="9"/>
  <c r="S1495" i="9"/>
  <c r="S1496" i="9"/>
  <c r="S1497" i="9"/>
  <c r="S1498" i="9"/>
  <c r="S1499" i="9"/>
  <c r="S1500" i="9"/>
  <c r="S1501" i="9"/>
  <c r="S1502" i="9"/>
  <c r="S1503" i="9"/>
  <c r="S1506" i="9"/>
  <c r="S1507" i="9"/>
  <c r="S1508" i="9"/>
  <c r="S1509" i="9"/>
  <c r="S1510" i="9"/>
  <c r="S1511" i="9"/>
  <c r="S1512" i="9"/>
  <c r="S1513" i="9"/>
  <c r="S1525" i="9"/>
  <c r="S1526" i="9"/>
  <c r="S1527" i="9"/>
  <c r="S1528" i="9"/>
  <c r="S1529" i="9"/>
  <c r="S1530" i="9"/>
  <c r="S1531" i="9"/>
  <c r="S1532" i="9"/>
  <c r="S1533" i="9"/>
  <c r="S1534" i="9"/>
  <c r="S1535" i="9"/>
  <c r="S1540" i="9"/>
  <c r="S1541" i="9"/>
  <c r="S1538" i="9"/>
  <c r="S1539" i="9"/>
  <c r="S1543" i="9"/>
  <c r="S1544" i="9"/>
  <c r="S1545" i="9"/>
  <c r="S1546" i="9"/>
  <c r="S1547" i="9"/>
  <c r="S1548" i="9"/>
  <c r="S1549" i="9"/>
  <c r="S1550" i="9"/>
  <c r="S1551" i="9"/>
  <c r="S1552" i="9"/>
  <c r="S1553" i="9"/>
  <c r="S1554" i="9"/>
  <c r="S1555" i="9"/>
  <c r="S1556" i="9"/>
  <c r="S1557" i="9"/>
  <c r="S1558" i="9"/>
  <c r="S1559" i="9"/>
  <c r="S1560" i="9"/>
  <c r="S1561" i="9"/>
  <c r="S1562" i="9"/>
  <c r="S1563" i="9"/>
  <c r="S1564" i="9"/>
  <c r="S1565" i="9"/>
  <c r="S1569" i="9"/>
  <c r="S1570" i="9"/>
  <c r="S1571" i="9"/>
  <c r="S1572" i="9"/>
  <c r="S1573" i="9"/>
  <c r="S1574" i="9"/>
  <c r="S1575" i="9"/>
  <c r="S1584" i="9"/>
  <c r="S1585" i="9"/>
  <c r="S1586" i="9"/>
  <c r="S1587" i="9"/>
  <c r="S1588" i="9"/>
  <c r="S1589" i="9"/>
  <c r="S1590" i="9"/>
  <c r="S1591" i="9"/>
  <c r="S1592" i="9"/>
  <c r="S1593" i="9"/>
  <c r="S1594" i="9"/>
  <c r="S1595" i="9"/>
  <c r="S1596" i="9"/>
  <c r="S1597" i="9"/>
  <c r="S1598" i="9"/>
  <c r="S1599" i="9"/>
  <c r="S1600" i="9"/>
  <c r="S1601" i="9"/>
  <c r="S1602" i="9"/>
  <c r="S1603" i="9"/>
  <c r="S1604" i="9"/>
  <c r="S1605" i="9"/>
  <c r="S1606" i="9"/>
  <c r="S1607" i="9"/>
  <c r="S1608" i="9"/>
  <c r="S1609" i="9"/>
  <c r="S1610" i="9"/>
  <c r="S1611" i="9"/>
  <c r="S1612" i="9"/>
  <c r="S1613" i="9"/>
  <c r="S1620" i="9"/>
  <c r="S1623" i="9"/>
  <c r="S1629" i="9"/>
  <c r="S1630" i="9"/>
  <c r="S1631" i="9"/>
  <c r="S1647" i="9"/>
  <c r="S1648" i="9"/>
  <c r="S1649" i="9"/>
  <c r="S1650" i="9"/>
  <c r="S1651" i="9"/>
  <c r="S1652" i="9"/>
  <c r="S1653" i="9"/>
  <c r="S1665" i="9"/>
  <c r="S1666" i="9"/>
  <c r="S1670" i="9"/>
  <c r="S1671" i="9"/>
  <c r="S1685" i="9"/>
  <c r="S1692" i="9"/>
  <c r="S1700" i="9"/>
  <c r="S1709" i="9"/>
  <c r="S1710" i="9"/>
  <c r="S1714" i="9"/>
  <c r="S1715" i="9"/>
  <c r="S1716" i="9"/>
  <c r="S1720" i="9"/>
  <c r="S1724" i="9"/>
  <c r="S1725" i="9"/>
  <c r="S1735" i="9"/>
  <c r="S1738" i="9"/>
  <c r="S1739" i="9"/>
  <c r="S1740" i="9"/>
  <c r="S1753" i="9"/>
  <c r="S1759" i="9"/>
  <c r="S1768" i="9"/>
  <c r="S1760" i="9"/>
  <c r="S1761" i="9"/>
  <c r="S1778" i="9"/>
  <c r="S1779" i="9"/>
  <c r="S1781" i="9"/>
  <c r="S1787" i="9"/>
  <c r="S1791" i="9"/>
  <c r="S1792" i="9"/>
  <c r="S1793" i="9"/>
  <c r="S1794" i="9"/>
  <c r="S1795" i="9"/>
  <c r="S1796" i="9"/>
  <c r="S1801" i="9"/>
  <c r="S1802" i="9"/>
  <c r="S1803" i="9"/>
  <c r="S1805" i="9"/>
  <c r="S1806" i="9"/>
  <c r="S1807" i="9"/>
  <c r="S1808" i="9"/>
  <c r="S1809" i="9"/>
  <c r="S1810" i="9"/>
  <c r="S1811" i="9"/>
  <c r="S1812" i="9"/>
  <c r="S1813" i="9"/>
  <c r="S1814" i="9"/>
  <c r="S1815" i="9"/>
  <c r="S1816" i="9"/>
  <c r="S1817" i="9"/>
  <c r="S1818" i="9"/>
  <c r="S1825" i="9"/>
  <c r="S1826" i="9"/>
  <c r="S1829" i="9"/>
  <c r="S1832" i="9"/>
  <c r="S1833" i="9"/>
  <c r="S1834" i="9"/>
  <c r="S1835" i="9"/>
  <c r="S1836" i="9"/>
  <c r="S1837" i="9"/>
  <c r="S1838" i="9"/>
  <c r="S1839" i="9"/>
  <c r="S1841" i="9"/>
  <c r="S1843" i="9"/>
  <c r="S1849" i="9"/>
  <c r="S1850" i="9"/>
  <c r="S1854" i="9"/>
  <c r="S1855" i="9"/>
  <c r="S1856" i="9"/>
  <c r="S1859" i="9"/>
  <c r="S1860" i="9"/>
  <c r="S1861" i="9"/>
  <c r="S1862" i="9"/>
  <c r="S1863" i="9"/>
  <c r="S1864" i="9"/>
  <c r="S1877" i="9"/>
  <c r="S1887" i="9"/>
  <c r="S1897" i="9"/>
  <c r="S1898" i="9"/>
  <c r="S1910" i="9"/>
  <c r="S1911" i="9"/>
  <c r="S1912" i="9"/>
  <c r="S1913" i="9"/>
  <c r="S1921" i="9"/>
  <c r="S1922" i="9"/>
  <c r="S1932" i="9"/>
  <c r="S1940" i="9"/>
  <c r="S1943" i="9"/>
  <c r="S1946" i="9"/>
  <c r="S1947" i="9"/>
  <c r="S1948" i="9"/>
  <c r="S1949" i="9"/>
  <c r="S1981" i="9"/>
  <c r="S1983" i="9"/>
  <c r="S1984" i="9"/>
  <c r="S1985" i="9"/>
  <c r="S1986" i="9"/>
  <c r="S1987" i="9"/>
  <c r="S1988" i="9"/>
  <c r="S1989" i="9"/>
  <c r="S1994" i="9"/>
  <c r="S1995" i="9"/>
  <c r="S1996" i="9"/>
  <c r="S1997" i="9"/>
  <c r="S2010" i="9"/>
  <c r="S2012" i="9"/>
  <c r="S2013" i="9"/>
  <c r="S2014" i="9"/>
  <c r="S2016" i="9"/>
  <c r="S2021" i="9"/>
  <c r="S2022" i="9"/>
  <c r="S2027" i="9"/>
  <c r="S2038" i="9"/>
  <c r="S2039" i="9"/>
  <c r="S2040" i="9"/>
  <c r="S2041" i="9"/>
  <c r="S2042" i="9"/>
  <c r="S2043" i="9"/>
  <c r="S2044" i="9"/>
  <c r="S2045" i="9"/>
  <c r="S2047" i="9"/>
  <c r="S2048" i="9"/>
  <c r="S2049" i="9"/>
  <c r="S2050" i="9"/>
  <c r="S2052" i="9"/>
  <c r="S2053" i="9"/>
  <c r="S2055" i="9"/>
  <c r="S2056" i="9"/>
  <c r="S2058" i="9"/>
  <c r="S2059" i="9"/>
  <c r="S2061" i="9"/>
  <c r="S2062" i="9"/>
  <c r="S2066" i="9"/>
  <c r="S2068" i="9"/>
  <c r="S2069" i="9"/>
  <c r="S2070" i="9"/>
  <c r="S2071" i="9"/>
  <c r="S2072" i="9"/>
  <c r="S2073" i="9"/>
  <c r="S2074" i="9"/>
  <c r="S2075" i="9"/>
  <c r="S2076" i="9"/>
  <c r="S2077" i="9"/>
  <c r="S2078" i="9"/>
  <c r="S2079" i="9"/>
  <c r="S2080" i="9"/>
  <c r="S2081" i="9"/>
  <c r="S2082" i="9"/>
  <c r="S2084" i="9"/>
  <c r="S2085" i="9"/>
  <c r="S2088" i="9"/>
  <c r="S2089" i="9"/>
  <c r="S2090" i="9"/>
  <c r="S2091" i="9"/>
  <c r="S2092" i="9"/>
  <c r="S2093" i="9"/>
  <c r="S2094" i="9"/>
  <c r="S2095" i="9"/>
  <c r="S2096" i="9"/>
  <c r="S2097" i="9"/>
  <c r="S2113" i="9"/>
  <c r="S2124" i="9"/>
  <c r="S2125" i="9"/>
  <c r="S2127" i="9"/>
  <c r="S2130" i="9"/>
  <c r="S2131" i="9"/>
  <c r="S2132" i="9"/>
  <c r="S2133" i="9"/>
  <c r="S2134" i="9"/>
  <c r="S2135" i="9"/>
  <c r="S2136" i="9"/>
  <c r="S2137" i="9"/>
  <c r="S2138" i="9"/>
  <c r="S2139" i="9"/>
  <c r="S2140" i="9"/>
  <c r="S2141" i="9"/>
  <c r="S2142" i="9"/>
  <c r="S2143" i="9"/>
  <c r="S2147" i="9"/>
  <c r="S2148" i="9"/>
  <c r="S2149" i="9"/>
  <c r="S2154" i="9"/>
  <c r="S2163" i="9"/>
  <c r="S2164" i="9"/>
  <c r="S2166" i="9"/>
  <c r="S2167" i="9"/>
  <c r="S2168" i="9"/>
  <c r="S2169" i="9"/>
  <c r="S2172" i="9"/>
  <c r="S2173" i="9"/>
  <c r="S2174" i="9"/>
  <c r="S2175" i="9"/>
  <c r="S2179" i="9"/>
  <c r="S2180" i="9"/>
  <c r="S2192" i="9"/>
  <c r="S2205" i="9"/>
  <c r="S2209" i="9"/>
  <c r="S2210" i="9"/>
  <c r="S2211" i="9"/>
  <c r="S2212" i="9"/>
  <c r="S2222" i="9"/>
  <c r="S2223" i="9"/>
  <c r="S2224" i="9"/>
  <c r="S2225" i="9"/>
  <c r="S2226" i="9"/>
  <c r="S2227" i="9"/>
  <c r="S2231" i="9"/>
  <c r="S2232" i="9"/>
  <c r="S2233" i="9"/>
  <c r="S2234" i="9"/>
  <c r="S2235" i="9"/>
  <c r="S2243" i="9"/>
  <c r="S2244" i="9"/>
  <c r="S2245" i="9"/>
  <c r="S2246" i="9"/>
  <c r="S2253" i="9"/>
  <c r="S2254" i="9"/>
  <c r="S2255" i="9"/>
  <c r="S2256" i="9"/>
  <c r="S2258" i="9"/>
  <c r="S2259" i="9"/>
  <c r="S2260" i="9"/>
  <c r="S2262" i="9"/>
  <c r="S2263" i="9"/>
  <c r="S2265" i="9"/>
  <c r="S2266" i="9"/>
  <c r="S2267" i="9"/>
  <c r="S2268" i="9"/>
  <c r="S2269" i="9"/>
  <c r="S2270" i="9"/>
  <c r="S2273" i="9"/>
  <c r="S2275" i="9"/>
  <c r="S2276" i="9"/>
  <c r="S2277" i="9"/>
  <c r="S2278" i="9"/>
  <c r="S2279" i="9"/>
  <c r="S2302" i="9"/>
  <c r="S2303" i="9"/>
  <c r="S2309" i="9"/>
  <c r="S2310" i="9"/>
  <c r="S2311" i="9"/>
  <c r="S2312" i="9"/>
  <c r="S2313" i="9"/>
  <c r="S2314" i="9"/>
  <c r="S2315" i="9"/>
  <c r="S2316" i="9"/>
  <c r="S2317" i="9"/>
  <c r="S2318" i="9"/>
  <c r="S2323" i="9"/>
  <c r="S2340" i="9"/>
  <c r="S2341" i="9"/>
  <c r="S2342" i="9"/>
  <c r="S2343" i="9"/>
  <c r="S2344" i="9"/>
  <c r="S2345" i="9"/>
  <c r="S2368" i="9"/>
  <c r="S2373" i="9"/>
  <c r="S2374" i="9"/>
  <c r="S2380" i="9"/>
  <c r="S2383" i="9"/>
  <c r="S2395" i="9"/>
  <c r="S2346" i="9"/>
  <c r="S2347" i="9"/>
  <c r="S2405" i="9"/>
  <c r="S2406" i="9"/>
  <c r="S2407" i="9"/>
  <c r="S2408" i="9"/>
  <c r="S2409" i="9"/>
  <c r="S2410" i="9"/>
  <c r="S2411" i="9"/>
  <c r="S2412" i="9"/>
  <c r="S2413" i="9"/>
  <c r="S2414" i="9"/>
  <c r="S2425" i="9"/>
  <c r="S2426" i="9"/>
  <c r="S2428" i="9"/>
  <c r="S2438" i="9"/>
  <c r="S2439" i="9"/>
  <c r="S2465" i="9"/>
  <c r="S2466" i="9"/>
  <c r="S2467" i="9"/>
  <c r="S2468" i="9"/>
  <c r="S2469" i="9"/>
  <c r="S2470" i="9"/>
  <c r="S2471" i="9"/>
  <c r="S2475" i="9"/>
  <c r="S2476" i="9"/>
  <c r="S2477" i="9"/>
  <c r="S2478" i="9"/>
  <c r="S2479" i="9"/>
  <c r="S2480" i="9"/>
  <c r="S2481" i="9"/>
  <c r="S2482" i="9"/>
  <c r="S2483" i="9"/>
  <c r="S2486" i="9"/>
  <c r="S2487" i="9"/>
  <c r="S2489" i="9"/>
  <c r="S2490" i="9"/>
  <c r="S2491" i="9"/>
  <c r="S2494" i="9"/>
  <c r="S2495" i="9"/>
  <c r="S2496" i="9"/>
  <c r="S2497" i="9"/>
  <c r="S2498" i="9"/>
  <c r="S2500" i="9"/>
  <c r="S2501" i="9"/>
  <c r="S2502" i="9"/>
  <c r="S2503" i="9"/>
  <c r="S2504" i="9"/>
  <c r="S2505" i="9"/>
  <c r="S2506" i="9"/>
  <c r="S2507" i="9"/>
  <c r="S2508" i="9"/>
  <c r="S2509" i="9"/>
  <c r="S2510" i="9"/>
  <c r="S2511" i="9"/>
  <c r="S2512" i="9"/>
  <c r="S2514" i="9"/>
  <c r="S2515" i="9"/>
  <c r="S2516" i="9"/>
  <c r="S2517" i="9"/>
  <c r="S2518" i="9"/>
  <c r="S2519" i="9"/>
  <c r="S2520" i="9"/>
  <c r="S2528" i="9"/>
  <c r="S2532" i="9"/>
  <c r="S2534" i="9"/>
  <c r="S2535" i="9"/>
  <c r="S2536" i="9"/>
  <c r="S2552" i="9"/>
  <c r="S2553" i="9"/>
  <c r="S2554" i="9"/>
  <c r="S2555" i="9"/>
  <c r="S2556" i="9"/>
  <c r="S2565" i="9"/>
  <c r="S2568" i="9"/>
  <c r="S2569" i="9"/>
  <c r="S2586" i="9"/>
  <c r="S2587" i="9"/>
  <c r="S2594" i="9"/>
  <c r="S2600" i="9"/>
  <c r="S2601" i="9"/>
  <c r="S2602" i="9"/>
  <c r="S2603" i="9"/>
  <c r="S2609" i="9"/>
  <c r="S2618" i="9"/>
  <c r="S2620" i="9"/>
  <c r="S2621" i="9"/>
  <c r="S2622" i="9"/>
  <c r="S2623" i="9"/>
  <c r="S2624" i="9"/>
  <c r="S2625" i="9"/>
  <c r="S2626" i="9"/>
  <c r="S2627" i="9"/>
  <c r="S2628" i="9"/>
  <c r="S2629" i="9"/>
  <c r="S2630" i="9"/>
  <c r="S2631" i="9"/>
  <c r="S2632" i="9"/>
  <c r="S2633" i="9"/>
  <c r="S2634" i="9"/>
  <c r="S2636" i="9"/>
  <c r="S2637" i="9"/>
  <c r="S2638" i="9"/>
  <c r="S2639" i="9"/>
  <c r="S2640" i="9"/>
  <c r="S2641" i="9"/>
  <c r="S2642" i="9"/>
  <c r="S2643" i="9"/>
  <c r="S2644" i="9"/>
  <c r="S2645" i="9"/>
  <c r="S2646" i="9"/>
  <c r="S2647" i="9"/>
  <c r="S2649" i="9"/>
  <c r="S2650" i="9"/>
  <c r="S2651" i="9"/>
  <c r="S2652" i="9"/>
  <c r="S2653" i="9"/>
  <c r="S2654" i="9"/>
  <c r="S2655" i="9"/>
  <c r="S2656" i="9"/>
  <c r="S2657" i="9"/>
  <c r="S2658" i="9"/>
  <c r="S2659" i="9"/>
  <c r="S2660" i="9"/>
  <c r="S2661" i="9"/>
  <c r="S2662" i="9"/>
  <c r="S2663" i="9"/>
  <c r="S2665" i="9"/>
  <c r="S2666" i="9"/>
  <c r="S2669" i="9"/>
  <c r="S2670" i="9"/>
  <c r="S2671" i="9"/>
  <c r="S2672" i="9"/>
  <c r="S2673" i="9"/>
  <c r="S2674" i="9"/>
  <c r="S2676" i="9"/>
  <c r="S2695" i="9"/>
  <c r="S2697" i="9"/>
  <c r="S2698" i="9"/>
  <c r="S2699" i="9"/>
  <c r="S2700" i="9"/>
  <c r="S2701" i="9"/>
  <c r="S2702" i="9"/>
  <c r="S2703" i="9"/>
  <c r="S2704" i="9"/>
  <c r="S2705" i="9"/>
  <c r="S2706" i="9"/>
  <c r="S2707" i="9"/>
  <c r="S2708" i="9"/>
  <c r="S2709" i="9"/>
  <c r="S2710" i="9"/>
  <c r="S2713" i="9"/>
  <c r="S2714" i="9"/>
  <c r="S2715" i="9"/>
  <c r="S2716" i="9"/>
  <c r="S2717" i="9"/>
  <c r="S2718" i="9"/>
  <c r="S2719" i="9"/>
  <c r="S2720" i="9"/>
  <c r="S2721" i="9"/>
  <c r="S2722" i="9"/>
  <c r="S2723" i="9"/>
  <c r="S2724" i="9"/>
  <c r="S2725" i="9"/>
  <c r="S2726" i="9"/>
  <c r="S2727" i="9"/>
  <c r="S2728" i="9"/>
  <c r="S2729" i="9"/>
  <c r="S2730" i="9"/>
  <c r="S2731" i="9"/>
  <c r="S2732" i="9"/>
  <c r="S2733" i="9"/>
  <c r="S2734" i="9"/>
  <c r="S2735" i="9"/>
  <c r="S2736" i="9"/>
  <c r="S2737" i="9"/>
  <c r="S2738" i="9"/>
  <c r="S2739" i="9"/>
  <c r="S2740" i="9"/>
  <c r="S2741" i="9"/>
  <c r="S2742" i="9"/>
  <c r="S2743" i="9"/>
  <c r="S2744" i="9"/>
  <c r="S2745" i="9"/>
  <c r="S2746" i="9"/>
  <c r="S2750" i="9"/>
  <c r="S2766" i="9"/>
  <c r="S2767" i="9"/>
  <c r="S2768" i="9"/>
  <c r="S2769" i="9"/>
  <c r="S2770" i="9"/>
  <c r="S2771" i="9"/>
  <c r="S2772" i="9"/>
  <c r="S2773" i="9"/>
  <c r="S2774" i="9"/>
  <c r="S2775" i="9"/>
  <c r="S2776" i="9"/>
  <c r="S2777" i="9"/>
  <c r="S2778" i="9"/>
  <c r="S2781" i="9"/>
  <c r="S2782" i="9"/>
  <c r="S2783" i="9"/>
  <c r="S2784" i="9"/>
  <c r="S2785" i="9"/>
  <c r="S2786" i="9"/>
  <c r="S2787" i="9"/>
  <c r="S2794" i="9"/>
  <c r="S2804" i="9"/>
  <c r="S2808" i="9"/>
  <c r="S2809" i="9"/>
  <c r="S2810" i="9"/>
  <c r="S2813" i="9"/>
  <c r="S2814" i="9"/>
  <c r="S2815" i="9"/>
  <c r="S2816" i="9"/>
  <c r="S2825" i="9"/>
  <c r="S2826" i="9"/>
  <c r="S2827" i="9"/>
  <c r="S2828" i="9"/>
  <c r="S2830" i="9"/>
  <c r="S2834" i="9"/>
  <c r="S2836" i="9"/>
  <c r="S2837" i="9"/>
  <c r="S2844" i="9"/>
  <c r="S2845" i="9"/>
  <c r="S2846" i="9"/>
  <c r="S2851" i="9"/>
  <c r="S2852" i="9"/>
  <c r="S2853" i="9"/>
  <c r="S2854" i="9"/>
  <c r="S2857" i="9"/>
  <c r="S2855" i="9"/>
  <c r="S2856" i="9"/>
  <c r="S2865" i="9"/>
  <c r="S2867" i="9"/>
  <c r="S2868" i="9"/>
  <c r="S2869" i="9"/>
  <c r="S2872" i="9"/>
  <c r="S2877" i="9"/>
  <c r="S2878" i="9"/>
  <c r="S2879" i="9"/>
  <c r="S2866" i="9"/>
  <c r="S2880" i="9"/>
  <c r="S2887" i="9"/>
  <c r="S2888" i="9"/>
  <c r="S2889" i="9"/>
  <c r="S2890" i="9"/>
  <c r="S2891" i="9"/>
  <c r="S2892" i="9"/>
  <c r="S2893" i="9"/>
  <c r="S2894" i="9"/>
  <c r="S2895" i="9"/>
  <c r="S2896" i="9"/>
  <c r="S2897" i="9"/>
  <c r="S2898" i="9"/>
  <c r="S2905" i="9"/>
  <c r="S2906" i="9"/>
  <c r="S2907" i="9"/>
  <c r="S2912" i="9"/>
  <c r="S2918" i="9"/>
  <c r="S2919" i="9"/>
  <c r="S2920" i="9"/>
  <c r="S2921" i="9"/>
  <c r="S2922" i="9"/>
  <c r="S10" i="9"/>
  <c r="N2342" i="9" l="1"/>
  <c r="H2342" i="9"/>
  <c r="N1859" i="9"/>
  <c r="H1859" i="9"/>
  <c r="P2342" i="9" l="1"/>
  <c r="Q2342" i="9" s="1"/>
  <c r="P1859" i="9"/>
  <c r="Q1859" i="9" s="1"/>
  <c r="N1014" i="9" l="1"/>
  <c r="H1014" i="9"/>
  <c r="N428" i="9"/>
  <c r="H428" i="9"/>
  <c r="N305" i="9"/>
  <c r="H305" i="9"/>
  <c r="N1480" i="9"/>
  <c r="H1480" i="9"/>
  <c r="N1483" i="9"/>
  <c r="H1483" i="9"/>
  <c r="N1289" i="9"/>
  <c r="H1289" i="9"/>
  <c r="N1412" i="9"/>
  <c r="H1412" i="9"/>
  <c r="H2414" i="9"/>
  <c r="N2414" i="9"/>
  <c r="N61" i="9"/>
  <c r="N60" i="9"/>
  <c r="H2664" i="9"/>
  <c r="H2665" i="9"/>
  <c r="H2666" i="9"/>
  <c r="H2667" i="9"/>
  <c r="H2668" i="9"/>
  <c r="H2669" i="9"/>
  <c r="H2670" i="9"/>
  <c r="H2671" i="9"/>
  <c r="H2672" i="9"/>
  <c r="H2673" i="9"/>
  <c r="H2674" i="9"/>
  <c r="H2675" i="9"/>
  <c r="H2676" i="9"/>
  <c r="H2677" i="9"/>
  <c r="H2678" i="9"/>
  <c r="H2679" i="9"/>
  <c r="H2680" i="9"/>
  <c r="H2681" i="9"/>
  <c r="H2682" i="9"/>
  <c r="H2683" i="9"/>
  <c r="H2684" i="9"/>
  <c r="H2685" i="9"/>
  <c r="H2686" i="9"/>
  <c r="H2687" i="9"/>
  <c r="H2688" i="9"/>
  <c r="H2689" i="9"/>
  <c r="H2690" i="9"/>
  <c r="H2691" i="9"/>
  <c r="H2692" i="9"/>
  <c r="H2693" i="9"/>
  <c r="H2694" i="9"/>
  <c r="H2695" i="9"/>
  <c r="H2696" i="9"/>
  <c r="H2662" i="9"/>
  <c r="H2663" i="9"/>
  <c r="P60" i="9" l="1"/>
  <c r="Q60" i="9" s="1"/>
  <c r="P61" i="9"/>
  <c r="Q61" i="9" s="1"/>
  <c r="P1014" i="9"/>
  <c r="Q1014" i="9" s="1"/>
  <c r="P428" i="9"/>
  <c r="Q428" i="9" s="1"/>
  <c r="P305" i="9"/>
  <c r="Q305" i="9" s="1"/>
  <c r="P1480" i="9"/>
  <c r="Q1480" i="9" s="1"/>
  <c r="P1483" i="9"/>
  <c r="Q1483" i="9" s="1"/>
  <c r="P1289" i="9"/>
  <c r="Q1289" i="9" s="1"/>
  <c r="P1412" i="9"/>
  <c r="Q1412" i="9" s="1"/>
  <c r="P2414" i="9"/>
  <c r="Q2414" i="9" s="1"/>
  <c r="H148" i="9" l="1"/>
  <c r="N1420" i="9" l="1"/>
  <c r="H1420" i="9"/>
  <c r="N2651" i="9"/>
  <c r="H2651" i="9"/>
  <c r="P1420" i="9" l="1"/>
  <c r="Q1420" i="9" s="1"/>
  <c r="P2651" i="9"/>
  <c r="Q2651" i="9" s="1"/>
  <c r="N2652" i="9"/>
  <c r="H2652" i="9"/>
  <c r="N1421" i="9"/>
  <c r="H1421" i="9"/>
  <c r="N840" i="9"/>
  <c r="H840" i="9"/>
  <c r="N830" i="9"/>
  <c r="H830" i="9"/>
  <c r="N814" i="9"/>
  <c r="H814" i="9"/>
  <c r="N1291" i="9"/>
  <c r="H1291" i="9"/>
  <c r="N1267" i="9"/>
  <c r="H1267" i="9"/>
  <c r="N1256" i="9"/>
  <c r="H1256" i="9"/>
  <c r="N1174" i="9"/>
  <c r="H1174" i="9"/>
  <c r="N245" i="9"/>
  <c r="H245" i="9"/>
  <c r="N249" i="9"/>
  <c r="H249" i="9"/>
  <c r="N1041" i="9"/>
  <c r="H1041" i="9"/>
  <c r="N269" i="9"/>
  <c r="H269" i="9"/>
  <c r="N1802" i="9"/>
  <c r="H1802" i="9"/>
  <c r="N182" i="9"/>
  <c r="H182" i="9"/>
  <c r="N1091" i="9"/>
  <c r="H1091" i="9"/>
  <c r="N961" i="9"/>
  <c r="H961" i="9"/>
  <c r="N454" i="9"/>
  <c r="H454" i="9"/>
  <c r="N2179" i="9"/>
  <c r="H2179" i="9"/>
  <c r="N2654" i="9"/>
  <c r="H2654" i="9"/>
  <c r="N2245" i="9"/>
  <c r="H2245" i="9"/>
  <c r="N2511" i="9"/>
  <c r="H2511" i="9"/>
  <c r="P1091" i="9" l="1"/>
  <c r="Q1091" i="9" s="1"/>
  <c r="P2245" i="9"/>
  <c r="Q2245" i="9" s="1"/>
  <c r="P961" i="9"/>
  <c r="Q961" i="9" s="1"/>
  <c r="P269" i="9"/>
  <c r="Q269" i="9" s="1"/>
  <c r="P1267" i="9"/>
  <c r="Q1267" i="9" s="1"/>
  <c r="P814" i="9"/>
  <c r="Q814" i="9" s="1"/>
  <c r="P1802" i="9"/>
  <c r="Q1802" i="9" s="1"/>
  <c r="P2654" i="9"/>
  <c r="Q2654" i="9" s="1"/>
  <c r="P1291" i="9"/>
  <c r="Q1291" i="9" s="1"/>
  <c r="P830" i="9"/>
  <c r="Q830" i="9" s="1"/>
  <c r="P1421" i="9"/>
  <c r="Q1421" i="9" s="1"/>
  <c r="P2179" i="9"/>
  <c r="Q2179" i="9" s="1"/>
  <c r="P182" i="9"/>
  <c r="Q182" i="9" s="1"/>
  <c r="P249" i="9"/>
  <c r="Q249" i="9" s="1"/>
  <c r="P2652" i="9"/>
  <c r="Q2652" i="9" s="1"/>
  <c r="P840" i="9"/>
  <c r="Q840" i="9" s="1"/>
  <c r="P1256" i="9"/>
  <c r="Q1256" i="9" s="1"/>
  <c r="P1174" i="9"/>
  <c r="Q1174" i="9" s="1"/>
  <c r="P245" i="9"/>
  <c r="Q245" i="9" s="1"/>
  <c r="P1041" i="9"/>
  <c r="Q1041" i="9" s="1"/>
  <c r="P454" i="9"/>
  <c r="Q454" i="9" s="1"/>
  <c r="P2511" i="9"/>
  <c r="Q2511" i="9" s="1"/>
  <c r="N301" i="9"/>
  <c r="H301" i="9"/>
  <c r="N423" i="9"/>
  <c r="H423" i="9"/>
  <c r="N410" i="9"/>
  <c r="H410" i="9"/>
  <c r="N403" i="9"/>
  <c r="H403" i="9"/>
  <c r="N369" i="9"/>
  <c r="H369" i="9"/>
  <c r="N368" i="9"/>
  <c r="H368" i="9"/>
  <c r="N361" i="9"/>
  <c r="H361" i="9"/>
  <c r="N338" i="9"/>
  <c r="H338" i="9"/>
  <c r="N318" i="9"/>
  <c r="H318" i="9"/>
  <c r="P361" i="9" l="1"/>
  <c r="Q361" i="9" s="1"/>
  <c r="P369" i="9"/>
  <c r="Q369" i="9" s="1"/>
  <c r="P301" i="9"/>
  <c r="Q301" i="9" s="1"/>
  <c r="P403" i="9"/>
  <c r="Q403" i="9" s="1"/>
  <c r="P423" i="9"/>
  <c r="Q423" i="9" s="1"/>
  <c r="P410" i="9"/>
  <c r="Q410" i="9" s="1"/>
  <c r="P368" i="9"/>
  <c r="Q368" i="9" s="1"/>
  <c r="P338" i="9"/>
  <c r="Q338" i="9" s="1"/>
  <c r="P318" i="9"/>
  <c r="Q318" i="9" s="1"/>
  <c r="N651" i="9"/>
  <c r="N1811" i="9"/>
  <c r="H1811" i="9"/>
  <c r="N1803" i="9"/>
  <c r="H1803" i="9"/>
  <c r="H1805" i="9"/>
  <c r="N1805" i="9"/>
  <c r="N1787" i="9"/>
  <c r="H1787" i="9"/>
  <c r="H948" i="9"/>
  <c r="N948" i="9"/>
  <c r="P1811" i="9" l="1"/>
  <c r="Q1811" i="9" s="1"/>
  <c r="P651" i="9"/>
  <c r="Q651" i="9" s="1"/>
  <c r="P1787" i="9"/>
  <c r="Q1787" i="9" s="1"/>
  <c r="P1803" i="9"/>
  <c r="Q1803" i="9" s="1"/>
  <c r="P948" i="9"/>
  <c r="Q948" i="9" s="1"/>
  <c r="P1805" i="9"/>
  <c r="Q1805" i="9" s="1"/>
  <c r="N1932" i="9"/>
  <c r="H1932" i="9"/>
  <c r="P1932" i="9" l="1"/>
  <c r="Q1932" i="9" s="1"/>
  <c r="H860" i="9"/>
  <c r="N860" i="9"/>
  <c r="P860" i="9" l="1"/>
  <c r="Q860" i="9" s="1"/>
  <c r="H1413" i="9" l="1"/>
  <c r="N1413" i="9"/>
  <c r="P1413" i="9" l="1"/>
  <c r="Q1413" i="9" s="1"/>
  <c r="N2180" i="9"/>
  <c r="H2180" i="9"/>
  <c r="N2317" i="9"/>
  <c r="H2317" i="9"/>
  <c r="P2180" i="9" l="1"/>
  <c r="Q2180" i="9" s="1"/>
  <c r="P2317" i="9"/>
  <c r="Q2317" i="9" s="1"/>
  <c r="P134" i="9" l="1"/>
  <c r="Q134" i="9" s="1"/>
  <c r="P133" i="9"/>
  <c r="Q133" i="9" s="1"/>
  <c r="P132" i="9"/>
  <c r="Q132" i="9" s="1"/>
  <c r="P131" i="9"/>
  <c r="Q131" i="9" s="1"/>
  <c r="P128" i="9"/>
  <c r="Q128" i="9" s="1"/>
  <c r="P127" i="9"/>
  <c r="Q127" i="9" s="1"/>
  <c r="P123" i="9"/>
  <c r="Q123" i="9" s="1"/>
  <c r="P120" i="9"/>
  <c r="Q120" i="9" s="1"/>
  <c r="P118" i="9"/>
  <c r="Q118" i="9" s="1"/>
  <c r="P115" i="9"/>
  <c r="Q115" i="9" s="1"/>
  <c r="P110" i="9"/>
  <c r="Q110" i="9" s="1"/>
  <c r="P109" i="9"/>
  <c r="Q109" i="9" s="1"/>
  <c r="P108" i="9"/>
  <c r="Q108" i="9" s="1"/>
  <c r="P105" i="9"/>
  <c r="Q105" i="9" s="1"/>
  <c r="P103" i="9"/>
  <c r="Q103" i="9" s="1"/>
  <c r="P102" i="9"/>
  <c r="Q102" i="9" s="1"/>
  <c r="P101" i="9"/>
  <c r="Q101" i="9" s="1"/>
  <c r="P100" i="9"/>
  <c r="Q100" i="9" s="1"/>
  <c r="P94" i="9"/>
  <c r="Q94" i="9" s="1"/>
  <c r="P88" i="9"/>
  <c r="Q88" i="9" s="1"/>
  <c r="P85" i="9"/>
  <c r="Q85" i="9" s="1"/>
  <c r="P82" i="9"/>
  <c r="Q82" i="9" s="1"/>
  <c r="P81" i="9"/>
  <c r="Q81" i="9" s="1"/>
  <c r="P76" i="9"/>
  <c r="Q76" i="9" s="1"/>
  <c r="P74" i="9"/>
  <c r="Q74" i="9" s="1"/>
  <c r="P73" i="9"/>
  <c r="Q73" i="9" s="1"/>
  <c r="P69" i="9"/>
  <c r="Q69" i="9" s="1"/>
  <c r="P68" i="9"/>
  <c r="Q68" i="9" s="1"/>
  <c r="P67" i="9"/>
  <c r="Q67" i="9" s="1"/>
  <c r="P66" i="9"/>
  <c r="Q66" i="9" s="1"/>
  <c r="P54" i="9"/>
  <c r="Q54" i="9" s="1"/>
  <c r="P53" i="9"/>
  <c r="Q53" i="9" s="1"/>
  <c r="P45" i="9"/>
  <c r="Q45" i="9" s="1"/>
  <c r="P42" i="9"/>
  <c r="Q42" i="9" s="1"/>
  <c r="P41" i="9"/>
  <c r="Q41" i="9" s="1"/>
  <c r="P38" i="9"/>
  <c r="Q38" i="9" s="1"/>
  <c r="P37" i="9"/>
  <c r="Q37" i="9" s="1"/>
  <c r="P36" i="9"/>
  <c r="Q36" i="9" s="1"/>
  <c r="P31" i="9"/>
  <c r="Q31" i="9" s="1"/>
  <c r="P28" i="9"/>
  <c r="Q28" i="9" s="1"/>
  <c r="P27" i="9"/>
  <c r="Q27" i="9" s="1"/>
  <c r="N84" i="9"/>
  <c r="N80" i="9"/>
  <c r="P80" i="9" l="1"/>
  <c r="Q80" i="9" s="1"/>
  <c r="P84" i="9"/>
  <c r="Q84" i="9" s="1"/>
  <c r="N113" i="9"/>
  <c r="N112" i="9"/>
  <c r="P112" i="9" l="1"/>
  <c r="Q112" i="9" s="1"/>
  <c r="P113" i="9"/>
  <c r="Q113" i="9" s="1"/>
  <c r="N79" i="9"/>
  <c r="P79" i="9" l="1"/>
  <c r="Q79" i="9" s="1"/>
  <c r="P158" i="9"/>
  <c r="Q158" i="9" s="1"/>
  <c r="P154" i="9"/>
  <c r="Q154" i="9" s="1"/>
  <c r="P178" i="9"/>
  <c r="Q178" i="9" s="1"/>
  <c r="P177" i="9"/>
  <c r="Q177" i="9" s="1"/>
  <c r="P173" i="9"/>
  <c r="Q173" i="9" s="1"/>
  <c r="P172" i="9"/>
  <c r="Q172" i="9" s="1"/>
  <c r="P171" i="9"/>
  <c r="Q171" i="9" s="1"/>
  <c r="P169" i="9"/>
  <c r="Q169" i="9" s="1"/>
  <c r="P163" i="9"/>
  <c r="Q163" i="9" s="1"/>
  <c r="P162" i="9"/>
  <c r="Q162" i="9" s="1"/>
  <c r="P161" i="9"/>
  <c r="Q161" i="9" s="1"/>
  <c r="P156" i="9"/>
  <c r="Q156" i="9" s="1"/>
  <c r="P148" i="9"/>
  <c r="Q148" i="9" s="1"/>
  <c r="P147" i="9"/>
  <c r="Q147" i="9" s="1"/>
  <c r="P146" i="9"/>
  <c r="Q146" i="9" s="1"/>
  <c r="P145" i="9"/>
  <c r="Q145" i="9" s="1"/>
  <c r="P139" i="9"/>
  <c r="Q139" i="9" s="1"/>
  <c r="P138" i="9"/>
  <c r="Q138" i="9" s="1"/>
  <c r="P137" i="9"/>
  <c r="Q137" i="9" s="1"/>
  <c r="P166" i="9"/>
  <c r="Q166" i="9" s="1"/>
  <c r="P26" i="9"/>
  <c r="Q26" i="9" s="1"/>
  <c r="P19" i="9"/>
  <c r="Q19" i="9" s="1"/>
  <c r="P18" i="9"/>
  <c r="Q18" i="9" s="1"/>
  <c r="P17" i="9"/>
  <c r="Q17" i="9" s="1"/>
  <c r="N2922" i="9"/>
  <c r="N2921" i="9"/>
  <c r="N2920" i="9"/>
  <c r="N2919" i="9"/>
  <c r="N2918" i="9"/>
  <c r="N2912" i="9"/>
  <c r="N2907" i="9"/>
  <c r="N2906" i="9"/>
  <c r="N2905" i="9"/>
  <c r="N2898" i="9"/>
  <c r="N2897" i="9"/>
  <c r="N2896" i="9"/>
  <c r="N2895" i="9"/>
  <c r="N2894" i="9"/>
  <c r="N2893" i="9"/>
  <c r="N2892" i="9"/>
  <c r="N2891" i="9"/>
  <c r="N2890" i="9"/>
  <c r="N2889" i="9"/>
  <c r="N2888" i="9"/>
  <c r="N2887" i="9"/>
  <c r="N2880" i="9"/>
  <c r="N2866" i="9"/>
  <c r="N2869" i="9"/>
  <c r="N2879" i="9"/>
  <c r="N2878" i="9"/>
  <c r="N2877" i="9"/>
  <c r="N2872" i="9"/>
  <c r="N2868" i="9"/>
  <c r="N2867" i="9"/>
  <c r="N2865" i="9"/>
  <c r="N2856" i="9"/>
  <c r="N2855" i="9"/>
  <c r="N2857" i="9"/>
  <c r="N2854" i="9"/>
  <c r="N2853" i="9"/>
  <c r="N2852" i="9"/>
  <c r="N2851" i="9"/>
  <c r="N2846" i="9"/>
  <c r="N2845" i="9"/>
  <c r="N2844" i="9"/>
  <c r="N2837" i="9"/>
  <c r="N2836" i="9"/>
  <c r="N2834" i="9"/>
  <c r="N2830" i="9"/>
  <c r="N2828" i="9"/>
  <c r="N2827" i="9"/>
  <c r="N2826" i="9"/>
  <c r="N2825" i="9"/>
  <c r="N2816" i="9"/>
  <c r="N2815" i="9"/>
  <c r="N2814" i="9"/>
  <c r="N2810" i="9"/>
  <c r="N2809" i="9"/>
  <c r="N2808" i="9"/>
  <c r="N2804" i="9"/>
  <c r="N2794" i="9"/>
  <c r="N2787" i="9"/>
  <c r="N2786" i="9"/>
  <c r="N2785" i="9"/>
  <c r="N2784" i="9"/>
  <c r="N2783" i="9"/>
  <c r="N2782" i="9"/>
  <c r="N2781" i="9"/>
  <c r="N2778" i="9"/>
  <c r="N2777" i="9"/>
  <c r="N2776" i="9"/>
  <c r="N2775" i="9"/>
  <c r="N2773" i="9"/>
  <c r="N2772" i="9"/>
  <c r="N2771" i="9"/>
  <c r="N2769" i="9"/>
  <c r="N2768" i="9"/>
  <c r="N2767" i="9"/>
  <c r="N2766" i="9"/>
  <c r="N2746" i="9"/>
  <c r="N2745" i="9"/>
  <c r="N2744" i="9"/>
  <c r="N2743" i="9"/>
  <c r="N2742" i="9"/>
  <c r="N2741" i="9"/>
  <c r="N2740" i="9"/>
  <c r="N2739" i="9"/>
  <c r="N2738" i="9"/>
  <c r="N2737" i="9"/>
  <c r="N2736" i="9"/>
  <c r="N2735" i="9"/>
  <c r="N2734" i="9"/>
  <c r="N2733" i="9"/>
  <c r="N2732" i="9"/>
  <c r="N2731" i="9"/>
  <c r="N2730" i="9"/>
  <c r="N2729" i="9"/>
  <c r="N2728" i="9"/>
  <c r="N2727" i="9"/>
  <c r="N2726" i="9"/>
  <c r="N2725" i="9"/>
  <c r="N2724" i="9"/>
  <c r="N2723" i="9"/>
  <c r="N2722" i="9"/>
  <c r="N2721" i="9"/>
  <c r="N2720" i="9"/>
  <c r="N2719" i="9"/>
  <c r="N2718" i="9"/>
  <c r="N2717" i="9"/>
  <c r="N2716" i="9"/>
  <c r="N2715" i="9"/>
  <c r="N2714" i="9"/>
  <c r="N2713" i="9"/>
  <c r="N2710" i="9"/>
  <c r="N2709" i="9"/>
  <c r="N2708" i="9"/>
  <c r="N2707" i="9"/>
  <c r="N2706" i="9"/>
  <c r="N2705" i="9"/>
  <c r="N2704" i="9"/>
  <c r="N2703" i="9"/>
  <c r="N2702" i="9"/>
  <c r="N2701" i="9"/>
  <c r="N2700" i="9"/>
  <c r="N2699" i="9"/>
  <c r="N2698" i="9"/>
  <c r="N2697" i="9"/>
  <c r="N2695" i="9"/>
  <c r="N2676" i="9"/>
  <c r="N2674" i="9"/>
  <c r="N2673" i="9"/>
  <c r="N2671" i="9"/>
  <c r="N2670" i="9"/>
  <c r="N2669" i="9"/>
  <c r="N2666" i="9"/>
  <c r="N2665" i="9"/>
  <c r="N2662" i="9"/>
  <c r="N2661" i="9"/>
  <c r="N2660" i="9"/>
  <c r="N2659" i="9"/>
  <c r="N2658" i="9"/>
  <c r="N2657" i="9"/>
  <c r="N2656" i="9"/>
  <c r="N2655" i="9"/>
  <c r="N2653" i="9"/>
  <c r="N2650" i="9"/>
  <c r="N2649" i="9"/>
  <c r="N2647" i="9"/>
  <c r="N2646" i="9"/>
  <c r="N2645" i="9"/>
  <c r="N2644" i="9"/>
  <c r="N2643" i="9"/>
  <c r="N2642" i="9"/>
  <c r="N2641" i="9"/>
  <c r="N2640" i="9"/>
  <c r="N2639" i="9"/>
  <c r="N2638" i="9"/>
  <c r="N2637" i="9"/>
  <c r="N2636" i="9"/>
  <c r="N2634" i="9"/>
  <c r="N2633" i="9"/>
  <c r="N2632" i="9"/>
  <c r="N2631" i="9"/>
  <c r="N2630" i="9"/>
  <c r="N2629" i="9"/>
  <c r="N2628" i="9"/>
  <c r="N2627" i="9"/>
  <c r="N2626" i="9"/>
  <c r="N2625" i="9"/>
  <c r="N2624" i="9"/>
  <c r="N2623" i="9"/>
  <c r="N2621" i="9"/>
  <c r="N2620" i="9"/>
  <c r="N2609" i="9"/>
  <c r="N2603" i="9"/>
  <c r="N2602" i="9"/>
  <c r="N2601" i="9"/>
  <c r="N2594" i="9"/>
  <c r="N2587" i="9"/>
  <c r="N2586" i="9"/>
  <c r="N2569" i="9"/>
  <c r="N2568" i="9"/>
  <c r="N2565" i="9"/>
  <c r="N2556" i="9"/>
  <c r="N2555" i="9"/>
  <c r="N2553" i="9"/>
  <c r="N2552" i="9"/>
  <c r="N2536" i="9"/>
  <c r="N2535" i="9"/>
  <c r="N2534" i="9"/>
  <c r="N2532" i="9"/>
  <c r="N2528" i="9"/>
  <c r="N2520" i="9"/>
  <c r="N2519" i="9"/>
  <c r="N2518" i="9"/>
  <c r="N2516" i="9"/>
  <c r="N2515" i="9"/>
  <c r="N2514" i="9"/>
  <c r="N2510" i="9"/>
  <c r="N2509" i="9"/>
  <c r="N2508" i="9"/>
  <c r="N2507" i="9"/>
  <c r="N2506" i="9"/>
  <c r="N2505" i="9"/>
  <c r="N2504" i="9"/>
  <c r="N2503" i="9"/>
  <c r="N2502" i="9"/>
  <c r="N2501" i="9"/>
  <c r="N2500" i="9"/>
  <c r="N2498" i="9"/>
  <c r="N2497" i="9"/>
  <c r="N2496" i="9"/>
  <c r="N2495" i="9"/>
  <c r="N2494" i="9"/>
  <c r="N2490" i="9"/>
  <c r="N2489" i="9"/>
  <c r="N2487" i="9"/>
  <c r="N2486" i="9"/>
  <c r="N2482" i="9"/>
  <c r="N2481" i="9"/>
  <c r="N2480" i="9"/>
  <c r="N2479" i="9"/>
  <c r="N2478" i="9"/>
  <c r="N2477" i="9"/>
  <c r="N2476" i="9"/>
  <c r="N2475" i="9"/>
  <c r="N2471" i="9"/>
  <c r="N2470" i="9"/>
  <c r="N2469" i="9"/>
  <c r="N2468" i="9"/>
  <c r="N2467" i="9"/>
  <c r="N2466" i="9"/>
  <c r="N2465" i="9"/>
  <c r="N2439" i="9"/>
  <c r="N2438" i="9"/>
  <c r="N2428" i="9"/>
  <c r="N2426" i="9"/>
  <c r="N2425" i="9"/>
  <c r="N2411" i="9"/>
  <c r="N2409" i="9"/>
  <c r="N2408" i="9"/>
  <c r="N2407" i="9"/>
  <c r="N2406" i="9"/>
  <c r="N2405" i="9"/>
  <c r="N2395" i="9"/>
  <c r="N2383" i="9"/>
  <c r="N2380" i="9"/>
  <c r="N2374" i="9"/>
  <c r="N2373" i="9"/>
  <c r="N2368" i="9"/>
  <c r="N2345" i="9"/>
  <c r="N2344" i="9"/>
  <c r="N2343" i="9"/>
  <c r="N2340" i="9"/>
  <c r="N2323" i="9"/>
  <c r="N2318" i="9"/>
  <c r="N2316" i="9"/>
  <c r="N2315" i="9"/>
  <c r="N2314" i="9"/>
  <c r="N2313" i="9"/>
  <c r="N2312" i="9"/>
  <c r="N2311" i="9"/>
  <c r="N2310" i="9"/>
  <c r="N2309" i="9"/>
  <c r="N2303" i="9"/>
  <c r="N2302" i="9"/>
  <c r="N2279" i="9"/>
  <c r="N2278" i="9"/>
  <c r="N2277" i="9"/>
  <c r="N2276" i="9"/>
  <c r="N2275" i="9"/>
  <c r="N2270" i="9"/>
  <c r="N2269" i="9"/>
  <c r="N2268" i="9"/>
  <c r="N2267" i="9"/>
  <c r="N2266" i="9"/>
  <c r="N2265" i="9"/>
  <c r="N2263" i="9"/>
  <c r="N2262" i="9"/>
  <c r="N2260" i="9"/>
  <c r="N2259" i="9"/>
  <c r="N2258" i="9"/>
  <c r="N2256" i="9"/>
  <c r="N2255" i="9"/>
  <c r="N2254" i="9"/>
  <c r="N2253" i="9"/>
  <c r="N2244" i="9"/>
  <c r="N2243" i="9"/>
  <c r="N2235" i="9"/>
  <c r="N2234" i="9"/>
  <c r="N2233" i="9"/>
  <c r="N2232" i="9"/>
  <c r="N2231" i="9"/>
  <c r="N2227" i="9"/>
  <c r="N2226" i="9"/>
  <c r="N2225" i="9"/>
  <c r="N2223" i="9"/>
  <c r="N2222" i="9"/>
  <c r="N2212" i="9"/>
  <c r="N2211" i="9"/>
  <c r="N2210" i="9"/>
  <c r="N2209" i="9"/>
  <c r="N2205" i="9"/>
  <c r="N2175" i="9"/>
  <c r="N2174" i="9"/>
  <c r="N2173" i="9"/>
  <c r="N2172" i="9"/>
  <c r="N2169" i="9"/>
  <c r="N2168" i="9"/>
  <c r="N2167" i="9"/>
  <c r="N2166" i="9"/>
  <c r="N2164" i="9"/>
  <c r="N2154" i="9"/>
  <c r="N2149" i="9"/>
  <c r="N2142" i="9"/>
  <c r="N2140" i="9"/>
  <c r="N2138" i="9"/>
  <c r="N2136" i="9"/>
  <c r="N2135" i="9"/>
  <c r="N2134" i="9"/>
  <c r="N2133" i="9"/>
  <c r="N2132" i="9"/>
  <c r="N2131" i="9"/>
  <c r="N2130" i="9"/>
  <c r="N2127" i="9"/>
  <c r="N2125" i="9"/>
  <c r="N2097" i="9"/>
  <c r="N2096" i="9"/>
  <c r="N2095" i="9"/>
  <c r="N2094" i="9"/>
  <c r="N2093" i="9"/>
  <c r="N2092" i="9"/>
  <c r="N2091" i="9"/>
  <c r="N2084" i="9"/>
  <c r="N2090" i="9"/>
  <c r="N2089" i="9"/>
  <c r="N2088" i="9"/>
  <c r="N2082" i="9"/>
  <c r="N2081" i="9"/>
  <c r="N2080" i="9"/>
  <c r="N2079" i="9"/>
  <c r="N2078" i="9"/>
  <c r="N2076" i="9"/>
  <c r="N2075" i="9"/>
  <c r="N2074" i="9"/>
  <c r="N2073" i="9"/>
  <c r="N2072" i="9"/>
  <c r="N2071" i="9"/>
  <c r="N2070" i="9"/>
  <c r="N2069" i="9"/>
  <c r="N2066" i="9"/>
  <c r="N2062" i="9"/>
  <c r="N2061" i="9"/>
  <c r="N2059" i="9"/>
  <c r="N2058" i="9"/>
  <c r="N2056" i="9"/>
  <c r="N2055" i="9"/>
  <c r="N2053" i="9"/>
  <c r="N2052" i="9"/>
  <c r="N2050" i="9"/>
  <c r="N2049" i="9"/>
  <c r="N2048" i="9"/>
  <c r="N2047" i="9"/>
  <c r="N2045" i="9"/>
  <c r="N2044" i="9"/>
  <c r="N2043" i="9"/>
  <c r="N2042" i="9"/>
  <c r="N2041" i="9"/>
  <c r="N2040" i="9"/>
  <c r="N2039" i="9"/>
  <c r="N2038" i="9"/>
  <c r="N2027" i="9"/>
  <c r="N2022" i="9"/>
  <c r="N2021" i="9"/>
  <c r="N2016" i="9"/>
  <c r="N2014" i="9"/>
  <c r="N2013" i="9"/>
  <c r="N2012" i="9"/>
  <c r="N2010" i="9"/>
  <c r="N1996" i="9"/>
  <c r="N1995" i="9"/>
  <c r="N1994" i="9"/>
  <c r="N1989" i="9"/>
  <c r="N1988" i="9"/>
  <c r="N1987" i="9"/>
  <c r="N1986" i="9"/>
  <c r="N1985" i="9"/>
  <c r="N1984" i="9"/>
  <c r="N1983" i="9"/>
  <c r="N1981" i="9"/>
  <c r="N1949" i="9"/>
  <c r="N1948" i="9"/>
  <c r="N1947" i="9"/>
  <c r="N1946" i="9"/>
  <c r="N1943" i="9"/>
  <c r="N1940" i="9"/>
  <c r="N1922" i="9"/>
  <c r="N1921" i="9"/>
  <c r="N1913" i="9"/>
  <c r="N1912" i="9"/>
  <c r="N1911" i="9"/>
  <c r="N1910" i="9"/>
  <c r="N1898" i="9"/>
  <c r="N1897" i="9"/>
  <c r="N1887" i="9"/>
  <c r="N1877" i="9"/>
  <c r="N1864" i="9"/>
  <c r="N1863" i="9"/>
  <c r="N1860" i="9"/>
  <c r="N1856" i="9"/>
  <c r="N1855" i="9"/>
  <c r="N1854" i="9"/>
  <c r="N1850" i="9"/>
  <c r="N1843" i="9"/>
  <c r="N1839" i="9"/>
  <c r="N1838" i="9"/>
  <c r="N1837" i="9"/>
  <c r="N1836" i="9"/>
  <c r="N1834" i="9"/>
  <c r="N1832" i="9"/>
  <c r="N1829" i="9"/>
  <c r="N1826" i="9"/>
  <c r="N1818" i="9"/>
  <c r="N1816" i="9"/>
  <c r="N1815" i="9"/>
  <c r="N1814" i="9"/>
  <c r="N1813" i="9"/>
  <c r="N1812" i="9"/>
  <c r="N1810" i="9"/>
  <c r="N1808" i="9"/>
  <c r="N1807" i="9"/>
  <c r="N1801" i="9"/>
  <c r="N1795" i="9"/>
  <c r="N1794" i="9"/>
  <c r="N1793" i="9"/>
  <c r="N1792" i="9"/>
  <c r="N1791" i="9"/>
  <c r="N1781" i="9"/>
  <c r="N1779" i="9"/>
  <c r="N1778" i="9"/>
  <c r="N1768" i="9"/>
  <c r="N1759" i="9"/>
  <c r="N1753" i="9"/>
  <c r="N1740" i="9"/>
  <c r="N1739" i="9"/>
  <c r="N1725" i="9"/>
  <c r="N1724" i="9"/>
  <c r="N1720" i="9"/>
  <c r="N1709" i="9"/>
  <c r="N1700" i="9"/>
  <c r="N1685" i="9"/>
  <c r="N1671" i="9"/>
  <c r="N1670" i="9"/>
  <c r="N1665" i="9"/>
  <c r="N1653" i="9"/>
  <c r="N1652" i="9"/>
  <c r="N1651" i="9"/>
  <c r="N1650" i="9"/>
  <c r="N1649" i="9"/>
  <c r="N1648" i="9"/>
  <c r="N1647" i="9"/>
  <c r="N1631" i="9"/>
  <c r="N1630" i="9"/>
  <c r="N1629" i="9"/>
  <c r="N1620" i="9"/>
  <c r="N1613" i="9"/>
  <c r="N1612" i="9"/>
  <c r="N1611" i="9"/>
  <c r="N1610" i="9"/>
  <c r="N1609" i="9"/>
  <c r="N1608" i="9"/>
  <c r="N1607" i="9"/>
  <c r="N1606" i="9"/>
  <c r="N1605" i="9"/>
  <c r="N1604" i="9"/>
  <c r="N1603" i="9"/>
  <c r="N1602" i="9"/>
  <c r="N1601" i="9"/>
  <c r="N1600" i="9"/>
  <c r="N1599" i="9"/>
  <c r="N1598" i="9"/>
  <c r="N1597" i="9"/>
  <c r="N1596" i="9"/>
  <c r="N1595" i="9"/>
  <c r="N1594" i="9"/>
  <c r="N1593" i="9"/>
  <c r="N1592" i="9"/>
  <c r="N1591" i="9"/>
  <c r="N1590" i="9"/>
  <c r="N1589" i="9"/>
  <c r="N1588" i="9"/>
  <c r="N1587" i="9"/>
  <c r="N1575" i="9"/>
  <c r="N1574" i="9"/>
  <c r="N1573" i="9"/>
  <c r="N1572" i="9"/>
  <c r="N1571" i="9"/>
  <c r="N1570" i="9"/>
  <c r="N1569" i="9"/>
  <c r="N1565" i="9"/>
  <c r="N1564" i="9"/>
  <c r="N1563" i="9"/>
  <c r="N1562" i="9"/>
  <c r="N1561" i="9"/>
  <c r="N1560" i="9"/>
  <c r="N1559" i="9"/>
  <c r="N1558" i="9"/>
  <c r="N1557" i="9"/>
  <c r="N1556" i="9"/>
  <c r="N1555" i="9"/>
  <c r="N1554" i="9"/>
  <c r="N1553" i="9"/>
  <c r="N1552" i="9"/>
  <c r="N1551" i="9"/>
  <c r="N1550" i="9"/>
  <c r="N1549" i="9"/>
  <c r="N1548" i="9"/>
  <c r="N1547" i="9"/>
  <c r="N1546" i="9"/>
  <c r="N1545" i="9"/>
  <c r="N1544" i="9"/>
  <c r="N1543" i="9"/>
  <c r="N1539" i="9"/>
  <c r="N1538" i="9"/>
  <c r="N1535" i="9"/>
  <c r="N1534" i="9"/>
  <c r="N1533" i="9"/>
  <c r="N1532" i="9"/>
  <c r="N1531" i="9"/>
  <c r="N1530" i="9"/>
  <c r="N1529" i="9"/>
  <c r="N1528" i="9"/>
  <c r="N1527" i="9"/>
  <c r="N1526" i="9"/>
  <c r="N1525" i="9"/>
  <c r="N1513" i="9"/>
  <c r="N1512" i="9"/>
  <c r="N1511" i="9"/>
  <c r="N1510" i="9"/>
  <c r="N1509" i="9"/>
  <c r="N1508" i="9"/>
  <c r="N1507" i="9"/>
  <c r="N1506" i="9"/>
  <c r="N1503" i="9"/>
  <c r="N1502" i="9"/>
  <c r="N1501" i="9"/>
  <c r="N1500" i="9"/>
  <c r="N1499" i="9"/>
  <c r="N1498" i="9"/>
  <c r="N1497" i="9"/>
  <c r="N1496" i="9"/>
  <c r="N1495" i="9"/>
  <c r="N1494" i="9"/>
  <c r="N1493" i="9"/>
  <c r="N1491" i="9"/>
  <c r="N1490" i="9"/>
  <c r="N1489" i="9"/>
  <c r="N1488" i="9"/>
  <c r="N1487" i="9"/>
  <c r="N1485" i="9"/>
  <c r="N1482" i="9"/>
  <c r="N1481" i="9"/>
  <c r="N1479" i="9"/>
  <c r="N1478" i="9"/>
  <c r="N1476" i="9"/>
  <c r="N1475" i="9"/>
  <c r="N1474" i="9"/>
  <c r="N1473" i="9"/>
  <c r="N1472" i="9"/>
  <c r="N1471" i="9"/>
  <c r="N1470" i="9"/>
  <c r="N1469" i="9"/>
  <c r="N1468" i="9"/>
  <c r="N1467" i="9"/>
  <c r="N1466" i="9"/>
  <c r="N1465" i="9"/>
  <c r="N1464" i="9"/>
  <c r="N1463" i="9"/>
  <c r="N1462" i="9"/>
  <c r="N1461" i="9"/>
  <c r="N1460" i="9"/>
  <c r="N1459" i="9"/>
  <c r="N1458" i="9"/>
  <c r="N1457" i="9"/>
  <c r="N1456" i="9"/>
  <c r="N1455" i="9"/>
  <c r="N1454" i="9"/>
  <c r="N1453" i="9"/>
  <c r="N1451" i="9"/>
  <c r="N1450" i="9"/>
  <c r="N1449" i="9"/>
  <c r="N1448" i="9"/>
  <c r="N1447" i="9"/>
  <c r="N1446" i="9"/>
  <c r="N1443" i="9"/>
  <c r="N1442" i="9"/>
  <c r="N1441" i="9"/>
  <c r="N1437" i="9"/>
  <c r="N1435" i="9"/>
  <c r="N1434" i="9"/>
  <c r="N1432" i="9"/>
  <c r="N1431" i="9"/>
  <c r="N1430" i="9"/>
  <c r="N1429" i="9"/>
  <c r="N1428" i="9"/>
  <c r="N1427" i="9"/>
  <c r="N1426" i="9"/>
  <c r="N1425" i="9"/>
  <c r="N1424" i="9"/>
  <c r="N1423" i="9"/>
  <c r="N1422" i="9"/>
  <c r="N1419" i="9"/>
  <c r="N1418" i="9"/>
  <c r="N1417" i="9"/>
  <c r="N1416" i="9"/>
  <c r="N1415" i="9"/>
  <c r="N1414" i="9"/>
  <c r="N1411" i="9"/>
  <c r="N1410" i="9"/>
  <c r="N1409" i="9"/>
  <c r="N1408" i="9"/>
  <c r="N1407" i="9"/>
  <c r="N1406" i="9"/>
  <c r="N1404" i="9"/>
  <c r="N1402" i="9"/>
  <c r="N1401" i="9"/>
  <c r="N1400" i="9"/>
  <c r="N1399" i="9"/>
  <c r="N1398" i="9"/>
  <c r="N1397" i="9"/>
  <c r="N1396" i="9"/>
  <c r="N1395" i="9"/>
  <c r="N1394" i="9"/>
  <c r="N1393" i="9"/>
  <c r="N1392" i="9"/>
  <c r="N1390" i="9"/>
  <c r="N1389" i="9"/>
  <c r="N1388" i="9"/>
  <c r="N1387" i="9"/>
  <c r="N1386" i="9"/>
  <c r="N1385" i="9"/>
  <c r="N1384" i="9"/>
  <c r="N1383" i="9"/>
  <c r="N1382" i="9"/>
  <c r="N1381" i="9"/>
  <c r="N1380" i="9"/>
  <c r="N1379" i="9"/>
  <c r="N1378" i="9"/>
  <c r="N1377" i="9"/>
  <c r="N1376" i="9"/>
  <c r="N1375" i="9"/>
  <c r="N1374" i="9"/>
  <c r="N1373" i="9"/>
  <c r="N1372" i="9"/>
  <c r="N1371" i="9"/>
  <c r="N1370" i="9"/>
  <c r="N1369" i="9"/>
  <c r="N1368" i="9"/>
  <c r="N1367" i="9"/>
  <c r="N1366" i="9"/>
  <c r="N1365" i="9"/>
  <c r="N1364" i="9"/>
  <c r="N1363" i="9"/>
  <c r="N1362" i="9"/>
  <c r="N1361" i="9"/>
  <c r="N1360" i="9"/>
  <c r="N1359" i="9"/>
  <c r="N1358" i="9"/>
  <c r="N1357" i="9"/>
  <c r="N1356" i="9"/>
  <c r="N1355" i="9"/>
  <c r="N1354" i="9"/>
  <c r="N1353" i="9"/>
  <c r="N1352" i="9"/>
  <c r="N1351" i="9"/>
  <c r="N1350" i="9"/>
  <c r="N1349" i="9"/>
  <c r="N1348" i="9"/>
  <c r="N1347" i="9"/>
  <c r="N1345" i="9"/>
  <c r="N1343" i="9"/>
  <c r="N1341" i="9"/>
  <c r="N1336" i="9"/>
  <c r="N1335" i="9"/>
  <c r="N1334" i="9"/>
  <c r="N1333" i="9"/>
  <c r="N1326" i="9"/>
  <c r="N1325" i="9"/>
  <c r="N1324" i="9"/>
  <c r="N1321" i="9"/>
  <c r="N1320" i="9"/>
  <c r="N1318" i="9"/>
  <c r="N1317" i="9"/>
  <c r="N1316" i="9"/>
  <c r="N1315" i="9"/>
  <c r="N1309" i="9"/>
  <c r="N1307" i="9"/>
  <c r="N1299" i="9"/>
  <c r="N1296" i="9"/>
  <c r="N1293" i="9"/>
  <c r="N1292" i="9"/>
  <c r="N1290" i="9"/>
  <c r="N1288" i="9"/>
  <c r="N1287" i="9"/>
  <c r="N1286" i="9"/>
  <c r="N1285" i="9"/>
  <c r="N1284" i="9"/>
  <c r="N1283" i="9"/>
  <c r="N1282" i="9"/>
  <c r="N1281" i="9"/>
  <c r="N1280" i="9"/>
  <c r="N1279" i="9"/>
  <c r="N1278" i="9"/>
  <c r="N1277" i="9"/>
  <c r="N1276" i="9"/>
  <c r="N1275" i="9"/>
  <c r="N1274" i="9"/>
  <c r="N1273" i="9"/>
  <c r="N1272" i="9"/>
  <c r="N1270" i="9"/>
  <c r="N1269" i="9"/>
  <c r="N1268" i="9"/>
  <c r="N1266" i="9"/>
  <c r="N1265" i="9"/>
  <c r="N1264" i="9"/>
  <c r="N1263" i="9"/>
  <c r="N1262" i="9"/>
  <c r="N1261" i="9"/>
  <c r="N1260" i="9"/>
  <c r="N1259" i="9"/>
  <c r="N1255" i="9"/>
  <c r="N1254" i="9"/>
  <c r="N1253" i="9"/>
  <c r="N1252" i="9"/>
  <c r="N1251" i="9"/>
  <c r="N1250" i="9"/>
  <c r="N1249" i="9"/>
  <c r="N1248" i="9"/>
  <c r="N1247" i="9"/>
  <c r="N1246" i="9"/>
  <c r="N1244" i="9"/>
  <c r="N1243" i="9"/>
  <c r="N1241" i="9"/>
  <c r="N1240" i="9"/>
  <c r="N1239" i="9"/>
  <c r="N1238" i="9"/>
  <c r="N1237" i="9"/>
  <c r="N1236" i="9"/>
  <c r="N1235" i="9"/>
  <c r="N1230" i="9"/>
  <c r="N1229" i="9"/>
  <c r="N1227" i="9"/>
  <c r="N1224" i="9"/>
  <c r="N1223" i="9"/>
  <c r="N1213" i="9"/>
  <c r="N1212" i="9"/>
  <c r="N1211" i="9"/>
  <c r="N1210" i="9"/>
  <c r="N1209" i="9"/>
  <c r="N1208" i="9"/>
  <c r="N1207" i="9"/>
  <c r="N1205" i="9"/>
  <c r="N1204" i="9"/>
  <c r="N1203" i="9"/>
  <c r="N1202" i="9"/>
  <c r="N1201" i="9"/>
  <c r="N1200" i="9"/>
  <c r="N1199" i="9"/>
  <c r="N1198" i="9"/>
  <c r="N1197" i="9"/>
  <c r="N1196" i="9"/>
  <c r="N1195" i="9"/>
  <c r="N1193" i="9"/>
  <c r="N1189" i="9"/>
  <c r="N1184" i="9"/>
  <c r="N1182" i="9"/>
  <c r="N1180" i="9"/>
  <c r="N1179" i="9"/>
  <c r="N1178" i="9"/>
  <c r="N1177" i="9"/>
  <c r="N1176" i="9"/>
  <c r="N1173" i="9"/>
  <c r="N1172" i="9"/>
  <c r="N1171" i="9"/>
  <c r="N1170" i="9"/>
  <c r="N1169" i="9"/>
  <c r="N1168" i="9"/>
  <c r="N1167" i="9"/>
  <c r="N1166" i="9"/>
  <c r="N1165" i="9"/>
  <c r="N1164" i="9"/>
  <c r="N1163" i="9"/>
  <c r="N1162" i="9"/>
  <c r="N1161" i="9"/>
  <c r="N1160" i="9"/>
  <c r="N1159" i="9"/>
  <c r="N1158" i="9"/>
  <c r="N1157" i="9"/>
  <c r="N1156" i="9"/>
  <c r="N1155" i="9"/>
  <c r="N1154" i="9"/>
  <c r="N1153" i="9"/>
  <c r="N1152" i="9"/>
  <c r="N1151" i="9"/>
  <c r="N1149" i="9"/>
  <c r="N1148" i="9"/>
  <c r="N1144" i="9"/>
  <c r="N1143" i="9"/>
  <c r="N1141" i="9"/>
  <c r="N1138" i="9"/>
  <c r="N1137" i="9"/>
  <c r="N1133" i="9"/>
  <c r="N1130" i="9"/>
  <c r="N1129" i="9"/>
  <c r="N1128" i="9"/>
  <c r="N1127" i="9"/>
  <c r="N1126" i="9"/>
  <c r="N1124" i="9"/>
  <c r="N1123" i="9"/>
  <c r="N1115" i="9"/>
  <c r="N1114" i="9"/>
  <c r="N1113" i="9"/>
  <c r="N1112" i="9"/>
  <c r="N1111" i="9"/>
  <c r="N1110" i="9"/>
  <c r="N1107" i="9"/>
  <c r="N1106" i="9"/>
  <c r="N1105" i="9"/>
  <c r="N1104" i="9"/>
  <c r="N1103" i="9"/>
  <c r="N1102" i="9"/>
  <c r="N1101" i="9"/>
  <c r="N1100" i="9"/>
  <c r="N1099" i="9"/>
  <c r="N1098" i="9"/>
  <c r="N1096" i="9"/>
  <c r="N1095" i="9"/>
  <c r="N1093" i="9"/>
  <c r="N1092" i="9"/>
  <c r="N1084" i="9"/>
  <c r="N1073" i="9"/>
  <c r="N1065" i="9"/>
  <c r="N1058" i="9"/>
  <c r="N1057" i="9"/>
  <c r="N1056" i="9"/>
  <c r="N1055" i="9"/>
  <c r="N1054" i="9"/>
  <c r="N1053" i="9"/>
  <c r="N1052" i="9"/>
  <c r="N1051" i="9"/>
  <c r="N1045" i="9"/>
  <c r="N1039" i="9"/>
  <c r="N1031" i="9"/>
  <c r="N1030" i="9"/>
  <c r="N1029" i="9"/>
  <c r="N1028" i="9"/>
  <c r="N1027" i="9"/>
  <c r="N1026" i="9"/>
  <c r="N1025" i="9"/>
  <c r="N1016" i="9"/>
  <c r="N1015" i="9"/>
  <c r="N959" i="9"/>
  <c r="N958" i="9"/>
  <c r="N957" i="9"/>
  <c r="N956" i="9"/>
  <c r="N955" i="9"/>
  <c r="N954" i="9"/>
  <c r="N953" i="9"/>
  <c r="N952" i="9"/>
  <c r="N951" i="9"/>
  <c r="N950" i="9"/>
  <c r="N949" i="9"/>
  <c r="N947" i="9"/>
  <c r="N946" i="9"/>
  <c r="N945" i="9"/>
  <c r="N944" i="9"/>
  <c r="N943" i="9"/>
  <c r="N942" i="9"/>
  <c r="N937" i="9"/>
  <c r="N930" i="9"/>
  <c r="N929" i="9"/>
  <c r="N928" i="9"/>
  <c r="N927" i="9"/>
  <c r="N926" i="9"/>
  <c r="N925" i="9"/>
  <c r="N924" i="9"/>
  <c r="N923" i="9"/>
  <c r="N922" i="9"/>
  <c r="N921" i="9"/>
  <c r="N920" i="9"/>
  <c r="N919" i="9"/>
  <c r="N918" i="9"/>
  <c r="N899" i="9"/>
  <c r="N898" i="9"/>
  <c r="N897" i="9"/>
  <c r="N896" i="9"/>
  <c r="N895" i="9"/>
  <c r="N894" i="9"/>
  <c r="N877" i="9"/>
  <c r="N864" i="9"/>
  <c r="N863" i="9"/>
  <c r="N858" i="9"/>
  <c r="N857" i="9"/>
  <c r="N856" i="9"/>
  <c r="N855" i="9"/>
  <c r="N854" i="9"/>
  <c r="N853" i="9"/>
  <c r="N852" i="9"/>
  <c r="N851" i="9"/>
  <c r="N850" i="9"/>
  <c r="N849" i="9"/>
  <c r="N848" i="9"/>
  <c r="N847" i="9"/>
  <c r="N843" i="9"/>
  <c r="N842" i="9"/>
  <c r="N841" i="9"/>
  <c r="N839" i="9"/>
  <c r="N838" i="9"/>
  <c r="N837" i="9"/>
  <c r="N836" i="9"/>
  <c r="N835" i="9"/>
  <c r="N832" i="9"/>
  <c r="N831" i="9"/>
  <c r="N827" i="9"/>
  <c r="N826" i="9"/>
  <c r="N823" i="9"/>
  <c r="N822" i="9"/>
  <c r="N821" i="9"/>
  <c r="N820" i="9"/>
  <c r="N819" i="9"/>
  <c r="N818" i="9"/>
  <c r="N817" i="9"/>
  <c r="N816" i="9"/>
  <c r="N815" i="9"/>
  <c r="N813" i="9"/>
  <c r="N812" i="9"/>
  <c r="N811" i="9"/>
  <c r="N808" i="9"/>
  <c r="N806" i="9"/>
  <c r="N805" i="9"/>
  <c r="N804" i="9"/>
  <c r="N802" i="9"/>
  <c r="N801" i="9"/>
  <c r="N798" i="9"/>
  <c r="N797" i="9"/>
  <c r="N796" i="9"/>
  <c r="N795" i="9"/>
  <c r="N794" i="9"/>
  <c r="N793" i="9"/>
  <c r="N789" i="9"/>
  <c r="N786" i="9"/>
  <c r="N785" i="9"/>
  <c r="N782" i="9"/>
  <c r="N771" i="9"/>
  <c r="N765" i="9"/>
  <c r="N764" i="9"/>
  <c r="N763" i="9"/>
  <c r="N762" i="9"/>
  <c r="N759" i="9"/>
  <c r="N756" i="9"/>
  <c r="N755" i="9"/>
  <c r="N754" i="9"/>
  <c r="N753" i="9"/>
  <c r="N750" i="9"/>
  <c r="N749" i="9"/>
  <c r="N746" i="9"/>
  <c r="N734" i="9"/>
  <c r="N733" i="9"/>
  <c r="N731" i="9"/>
  <c r="N730" i="9"/>
  <c r="N729" i="9"/>
  <c r="N728" i="9"/>
  <c r="N727" i="9"/>
  <c r="N726" i="9"/>
  <c r="N725" i="9"/>
  <c r="N724" i="9"/>
  <c r="N723" i="9"/>
  <c r="N722" i="9"/>
  <c r="N721" i="9"/>
  <c r="N720" i="9"/>
  <c r="N719" i="9"/>
  <c r="N718" i="9"/>
  <c r="N717" i="9"/>
  <c r="N716" i="9"/>
  <c r="N715" i="9"/>
  <c r="N714" i="9"/>
  <c r="N713" i="9"/>
  <c r="N712" i="9"/>
  <c r="N711" i="9"/>
  <c r="N710" i="9"/>
  <c r="N709" i="9"/>
  <c r="N708" i="9"/>
  <c r="N707" i="9"/>
  <c r="N706" i="9"/>
  <c r="N705" i="9"/>
  <c r="N704" i="9"/>
  <c r="N703" i="9"/>
  <c r="N702" i="9"/>
  <c r="N701" i="9"/>
  <c r="N700" i="9"/>
  <c r="N699" i="9"/>
  <c r="N698" i="9"/>
  <c r="N697" i="9"/>
  <c r="N696" i="9"/>
  <c r="N695" i="9"/>
  <c r="N694" i="9"/>
  <c r="N693" i="9"/>
  <c r="N692" i="9"/>
  <c r="N691" i="9"/>
  <c r="N690" i="9"/>
  <c r="N689" i="9"/>
  <c r="N688" i="9"/>
  <c r="N687" i="9"/>
  <c r="N686" i="9"/>
  <c r="N685" i="9"/>
  <c r="N684" i="9"/>
  <c r="N683" i="9"/>
  <c r="N682" i="9"/>
  <c r="N681" i="9"/>
  <c r="N680" i="9"/>
  <c r="N679" i="9"/>
  <c r="N678" i="9"/>
  <c r="N677" i="9"/>
  <c r="N676" i="9"/>
  <c r="N675" i="9"/>
  <c r="N674" i="9"/>
  <c r="N673" i="9"/>
  <c r="N672" i="9"/>
  <c r="N671" i="9"/>
  <c r="N670" i="9"/>
  <c r="N669" i="9"/>
  <c r="N668" i="9"/>
  <c r="N667" i="9"/>
  <c r="N666" i="9"/>
  <c r="N665" i="9"/>
  <c r="N664" i="9"/>
  <c r="N663" i="9"/>
  <c r="N662" i="9"/>
  <c r="N660" i="9"/>
  <c r="N659" i="9"/>
  <c r="N658" i="9"/>
  <c r="N657" i="9"/>
  <c r="N656" i="9"/>
  <c r="N655" i="9"/>
  <c r="N654" i="9"/>
  <c r="N653" i="9"/>
  <c r="N652" i="9"/>
  <c r="N650" i="9"/>
  <c r="N649" i="9"/>
  <c r="N648" i="9"/>
  <c r="N647" i="9"/>
  <c r="N646" i="9"/>
  <c r="N645" i="9"/>
  <c r="N644" i="9"/>
  <c r="N643" i="9"/>
  <c r="N642" i="9"/>
  <c r="N641" i="9"/>
  <c r="N640" i="9"/>
  <c r="N639" i="9"/>
  <c r="N637" i="9"/>
  <c r="N636" i="9"/>
  <c r="N635" i="9"/>
  <c r="N634" i="9"/>
  <c r="N633" i="9"/>
  <c r="N632" i="9"/>
  <c r="N631" i="9"/>
  <c r="N630" i="9"/>
  <c r="N629" i="9"/>
  <c r="N627" i="9"/>
  <c r="N626" i="9"/>
  <c r="N625" i="9"/>
  <c r="N624" i="9"/>
  <c r="N609" i="9"/>
  <c r="N608" i="9"/>
  <c r="N607" i="9"/>
  <c r="N606" i="9"/>
  <c r="N605" i="9"/>
  <c r="N604" i="9"/>
  <c r="N600" i="9"/>
  <c r="N599" i="9"/>
  <c r="N597" i="9"/>
  <c r="N596" i="9"/>
  <c r="N595" i="9"/>
  <c r="N594" i="9"/>
  <c r="N592" i="9"/>
  <c r="N590" i="9"/>
  <c r="N589" i="9"/>
  <c r="N588" i="9"/>
  <c r="N587" i="9"/>
  <c r="N586" i="9"/>
  <c r="N585" i="9"/>
  <c r="N583" i="9"/>
  <c r="N581" i="9"/>
  <c r="N580" i="9"/>
  <c r="N578" i="9"/>
  <c r="N577" i="9"/>
  <c r="N575" i="9"/>
  <c r="N574" i="9"/>
  <c r="N572" i="9"/>
  <c r="N570" i="9"/>
  <c r="N569" i="9"/>
  <c r="N568" i="9"/>
  <c r="N566" i="9"/>
  <c r="N565" i="9"/>
  <c r="N562" i="9"/>
  <c r="N561" i="9"/>
  <c r="N560" i="9"/>
  <c r="N559" i="9"/>
  <c r="N554" i="9"/>
  <c r="N550" i="9"/>
  <c r="N549" i="9"/>
  <c r="N548" i="9"/>
  <c r="N547" i="9"/>
  <c r="N546" i="9"/>
  <c r="N544" i="9"/>
  <c r="N542" i="9"/>
  <c r="N527" i="9"/>
  <c r="N518" i="9"/>
  <c r="N517" i="9"/>
  <c r="N516" i="9"/>
  <c r="N515" i="9"/>
  <c r="N514" i="9"/>
  <c r="N512" i="9"/>
  <c r="N510" i="9"/>
  <c r="N509" i="9"/>
  <c r="N508" i="9"/>
  <c r="N488" i="9"/>
  <c r="N487" i="9"/>
  <c r="N486" i="9"/>
  <c r="N485" i="9"/>
  <c r="N483" i="9"/>
  <c r="N481" i="9"/>
  <c r="N480" i="9"/>
  <c r="N479" i="9"/>
  <c r="N478" i="9"/>
  <c r="N477" i="9"/>
  <c r="N476" i="9"/>
  <c r="N475" i="9"/>
  <c r="N465" i="9"/>
  <c r="N464" i="9"/>
  <c r="N463" i="9"/>
  <c r="N462" i="9"/>
  <c r="N461" i="9"/>
  <c r="N460" i="9"/>
  <c r="N459" i="9"/>
  <c r="N458" i="9"/>
  <c r="N457" i="9"/>
  <c r="N456" i="9"/>
  <c r="N455" i="9"/>
  <c r="N453" i="9"/>
  <c r="N452" i="9"/>
  <c r="N451" i="9"/>
  <c r="N450" i="9"/>
  <c r="N449" i="9"/>
  <c r="N448" i="9"/>
  <c r="N447" i="9"/>
  <c r="N446" i="9"/>
  <c r="N445" i="9"/>
  <c r="N444" i="9"/>
  <c r="N443" i="9"/>
  <c r="N442" i="9"/>
  <c r="N441" i="9"/>
  <c r="N440" i="9"/>
  <c r="N439" i="9"/>
  <c r="N438" i="9"/>
  <c r="N437" i="9"/>
  <c r="N436" i="9"/>
  <c r="N435" i="9"/>
  <c r="N434" i="9"/>
  <c r="N433" i="9"/>
  <c r="N432" i="9"/>
  <c r="N431" i="9"/>
  <c r="N430" i="9"/>
  <c r="N429" i="9"/>
  <c r="N422" i="9"/>
  <c r="N421" i="9"/>
  <c r="N420" i="9"/>
  <c r="N419" i="9"/>
  <c r="N418" i="9"/>
  <c r="N417" i="9"/>
  <c r="N416" i="9"/>
  <c r="N415" i="9"/>
  <c r="N413" i="9"/>
  <c r="N412" i="9"/>
  <c r="N411" i="9"/>
  <c r="N409" i="9"/>
  <c r="N408" i="9"/>
  <c r="N406" i="9"/>
  <c r="N367" i="9"/>
  <c r="N365" i="9"/>
  <c r="N364" i="9"/>
  <c r="N363" i="9"/>
  <c r="N362" i="9"/>
  <c r="N360" i="9"/>
  <c r="N359" i="9"/>
  <c r="N358" i="9"/>
  <c r="N357" i="9"/>
  <c r="N356" i="9"/>
  <c r="N355" i="9"/>
  <c r="N354" i="9"/>
  <c r="N353" i="9"/>
  <c r="N352" i="9"/>
  <c r="N351" i="9"/>
  <c r="N349" i="9"/>
  <c r="N348" i="9"/>
  <c r="N346" i="9"/>
  <c r="N345" i="9"/>
  <c r="N344" i="9"/>
  <c r="N343" i="9"/>
  <c r="N342" i="9"/>
  <c r="N341" i="9"/>
  <c r="N340" i="9"/>
  <c r="N339" i="9"/>
  <c r="N337" i="9"/>
  <c r="N336" i="9"/>
  <c r="N335" i="9"/>
  <c r="N333" i="9"/>
  <c r="N332" i="9"/>
  <c r="N331" i="9"/>
  <c r="N330" i="9"/>
  <c r="N329" i="9"/>
  <c r="N327" i="9"/>
  <c r="N324" i="9"/>
  <c r="N323" i="9"/>
  <c r="N322" i="9"/>
  <c r="N321" i="9"/>
  <c r="N320" i="9"/>
  <c r="N319" i="9"/>
  <c r="N317" i="9"/>
  <c r="N316" i="9"/>
  <c r="N315" i="9"/>
  <c r="N314" i="9"/>
  <c r="N313" i="9"/>
  <c r="N311" i="9"/>
  <c r="N310" i="9"/>
  <c r="N309" i="9"/>
  <c r="N308" i="9"/>
  <c r="N307" i="9"/>
  <c r="N306" i="9"/>
  <c r="N304" i="9"/>
  <c r="N302" i="9"/>
  <c r="N300" i="9"/>
  <c r="N299" i="9"/>
  <c r="N298" i="9"/>
  <c r="N297" i="9"/>
  <c r="N296" i="9"/>
  <c r="N295" i="9"/>
  <c r="N294" i="9"/>
  <c r="N293" i="9"/>
  <c r="N292" i="9"/>
  <c r="N291" i="9"/>
  <c r="N290" i="9"/>
  <c r="N289" i="9"/>
  <c r="N288" i="9"/>
  <c r="N287" i="9"/>
  <c r="N286" i="9"/>
  <c r="N285" i="9"/>
  <c r="N284" i="9"/>
  <c r="N283" i="9"/>
  <c r="N281" i="9"/>
  <c r="N280" i="9"/>
  <c r="N279" i="9"/>
  <c r="N278" i="9"/>
  <c r="N276" i="9"/>
  <c r="N275" i="9"/>
  <c r="N272" i="9"/>
  <c r="N271" i="9"/>
  <c r="N270" i="9"/>
  <c r="N268" i="9"/>
  <c r="N267" i="9"/>
  <c r="N266" i="9"/>
  <c r="N265" i="9"/>
  <c r="N264" i="9"/>
  <c r="N263" i="9"/>
  <c r="N260" i="9"/>
  <c r="N259" i="9"/>
  <c r="N250" i="9"/>
  <c r="N244" i="9"/>
  <c r="N243" i="9"/>
  <c r="N242" i="9"/>
  <c r="N241" i="9"/>
  <c r="N240" i="9"/>
  <c r="N238" i="9"/>
  <c r="N236" i="9"/>
  <c r="N232" i="9"/>
  <c r="N231" i="9"/>
  <c r="N230" i="9"/>
  <c r="N229" i="9"/>
  <c r="N228" i="9"/>
  <c r="N227" i="9"/>
  <c r="N226" i="9"/>
  <c r="N225" i="9"/>
  <c r="N224" i="9"/>
  <c r="N223" i="9"/>
  <c r="N222" i="9"/>
  <c r="N221" i="9"/>
  <c r="N220" i="9"/>
  <c r="N219" i="9"/>
  <c r="N218" i="9"/>
  <c r="N217" i="9"/>
  <c r="N216" i="9"/>
  <c r="N215" i="9"/>
  <c r="N214" i="9"/>
  <c r="N213" i="9"/>
  <c r="N212" i="9"/>
  <c r="N211" i="9"/>
  <c r="N210" i="9"/>
  <c r="N209" i="9"/>
  <c r="N208" i="9"/>
  <c r="N207" i="9"/>
  <c r="N206" i="9"/>
  <c r="N205" i="9"/>
  <c r="N204" i="9"/>
  <c r="N203" i="9"/>
  <c r="N202" i="9"/>
  <c r="N201" i="9"/>
  <c r="N200" i="9"/>
  <c r="N199" i="9"/>
  <c r="N198" i="9"/>
  <c r="N197" i="9"/>
  <c r="N196" i="9"/>
  <c r="N195" i="9"/>
  <c r="N194" i="9"/>
  <c r="N193" i="9"/>
  <c r="N192" i="9"/>
  <c r="N191" i="9"/>
  <c r="N190" i="9"/>
  <c r="N189" i="9"/>
  <c r="N186" i="9"/>
  <c r="N185" i="9"/>
  <c r="N184" i="9"/>
  <c r="N183" i="9"/>
  <c r="N181" i="9"/>
  <c r="N176" i="9"/>
  <c r="N160" i="9"/>
  <c r="N157" i="9"/>
  <c r="N155" i="9"/>
  <c r="N142" i="9"/>
  <c r="N141" i="9"/>
  <c r="N179" i="9"/>
  <c r="N170" i="9"/>
  <c r="N165" i="9"/>
  <c r="N164" i="9"/>
  <c r="N151" i="9"/>
  <c r="N150" i="9"/>
  <c r="N149" i="9"/>
  <c r="N140" i="9"/>
  <c r="N174" i="9"/>
  <c r="N168" i="9"/>
  <c r="N167" i="9"/>
  <c r="N144" i="9"/>
  <c r="N111" i="9"/>
  <c r="N104" i="9"/>
  <c r="N47" i="9"/>
  <c r="N46" i="9"/>
  <c r="N22" i="9"/>
  <c r="M6" i="9" l="1"/>
  <c r="P150" i="9"/>
  <c r="Q150" i="9" s="1"/>
  <c r="P174" i="9"/>
  <c r="Q174" i="9" s="1"/>
  <c r="P170" i="9"/>
  <c r="Q170" i="9" s="1"/>
  <c r="P151" i="9"/>
  <c r="Q151" i="9" s="1"/>
  <c r="P157" i="9"/>
  <c r="Q157" i="9" s="1"/>
  <c r="P46" i="9"/>
  <c r="Q46" i="9" s="1"/>
  <c r="P144" i="9"/>
  <c r="Q144" i="9" s="1"/>
  <c r="P140" i="9"/>
  <c r="Q140" i="9" s="1"/>
  <c r="P164" i="9"/>
  <c r="Q164" i="9" s="1"/>
  <c r="P141" i="9"/>
  <c r="Q141" i="9" s="1"/>
  <c r="P160" i="9"/>
  <c r="Q160" i="9" s="1"/>
  <c r="P168" i="9"/>
  <c r="Q168" i="9" s="1"/>
  <c r="P155" i="9"/>
  <c r="Q155" i="9" s="1"/>
  <c r="P111" i="9"/>
  <c r="Q111" i="9" s="1"/>
  <c r="P179" i="9"/>
  <c r="Q179" i="9" s="1"/>
  <c r="P47" i="9"/>
  <c r="Q47" i="9" s="1"/>
  <c r="P167" i="9"/>
  <c r="Q167" i="9" s="1"/>
  <c r="P149" i="9"/>
  <c r="Q149" i="9" s="1"/>
  <c r="P165" i="9"/>
  <c r="Q165" i="9" s="1"/>
  <c r="P142" i="9"/>
  <c r="Q142" i="9" s="1"/>
  <c r="P176" i="9"/>
  <c r="Q176" i="9" s="1"/>
  <c r="P475" i="9"/>
  <c r="Q475" i="9" s="1"/>
  <c r="P604" i="9"/>
  <c r="Q604" i="9" s="1"/>
  <c r="P104" i="9"/>
  <c r="Q104" i="9" s="1"/>
  <c r="P1948" i="9"/>
  <c r="Q1948" i="9" s="1"/>
  <c r="P1949" i="9"/>
  <c r="Q1949" i="9" s="1"/>
  <c r="P22" i="9"/>
  <c r="Q22" i="9" s="1"/>
  <c r="H600" i="9"/>
  <c r="H1247" i="9"/>
  <c r="P1826" i="9"/>
  <c r="Q1826" i="9" s="1"/>
  <c r="H1826" i="9"/>
  <c r="P600" i="9" l="1"/>
  <c r="Q600" i="9" s="1"/>
  <c r="P1247" i="9"/>
  <c r="Q1247" i="9" s="1"/>
  <c r="H2022" i="9"/>
  <c r="H1482" i="9"/>
  <c r="H733" i="9"/>
  <c r="P2022" i="9" l="1"/>
  <c r="Q2022" i="9" s="1"/>
  <c r="P1482" i="9"/>
  <c r="Q1482" i="9" s="1"/>
  <c r="P733" i="9"/>
  <c r="Q733" i="9" s="1"/>
  <c r="P2205" i="9"/>
  <c r="Q2205" i="9" s="1"/>
  <c r="H2205" i="9"/>
  <c r="H2922" i="9" l="1"/>
  <c r="H2921" i="9"/>
  <c r="P2920" i="9"/>
  <c r="Q2920" i="9" s="1"/>
  <c r="H2920" i="9"/>
  <c r="H2919" i="9"/>
  <c r="P2918" i="9"/>
  <c r="Q2918" i="9" s="1"/>
  <c r="H2918" i="9"/>
  <c r="P2912" i="9"/>
  <c r="Q2912" i="9" s="1"/>
  <c r="H2912" i="9"/>
  <c r="H2907" i="9"/>
  <c r="H2906" i="9"/>
  <c r="H2905" i="9"/>
  <c r="H2898" i="9"/>
  <c r="H2897" i="9"/>
  <c r="H2896" i="9"/>
  <c r="H2895" i="9"/>
  <c r="H2894" i="9"/>
  <c r="H2893" i="9"/>
  <c r="P2892" i="9"/>
  <c r="Q2892" i="9" s="1"/>
  <c r="H2892" i="9"/>
  <c r="P2891" i="9"/>
  <c r="Q2891" i="9" s="1"/>
  <c r="H2891" i="9"/>
  <c r="P2890" i="9"/>
  <c r="Q2890" i="9" s="1"/>
  <c r="H2890" i="9"/>
  <c r="H2889" i="9"/>
  <c r="P2888" i="9"/>
  <c r="Q2888" i="9" s="1"/>
  <c r="H2888" i="9"/>
  <c r="H2887" i="9"/>
  <c r="H2880" i="9"/>
  <c r="H2866" i="9"/>
  <c r="H2869" i="9"/>
  <c r="H2879" i="9"/>
  <c r="P2878" i="9"/>
  <c r="Q2878" i="9" s="1"/>
  <c r="H2878" i="9"/>
  <c r="P2877" i="9"/>
  <c r="Q2877" i="9" s="1"/>
  <c r="H2877" i="9"/>
  <c r="P2872" i="9"/>
  <c r="Q2872" i="9" s="1"/>
  <c r="H2872" i="9"/>
  <c r="H2868" i="9"/>
  <c r="P2867" i="9"/>
  <c r="Q2867" i="9" s="1"/>
  <c r="H2867" i="9"/>
  <c r="H2865" i="9"/>
  <c r="P2856" i="9"/>
  <c r="Q2856" i="9" s="1"/>
  <c r="H2856" i="9"/>
  <c r="H2855" i="9"/>
  <c r="H2857" i="9"/>
  <c r="H2854" i="9"/>
  <c r="P2853" i="9"/>
  <c r="Q2853" i="9" s="1"/>
  <c r="H2853" i="9"/>
  <c r="H2852" i="9"/>
  <c r="H2851" i="9"/>
  <c r="P2846" i="9"/>
  <c r="Q2846" i="9" s="1"/>
  <c r="H2846" i="9"/>
  <c r="H2845" i="9"/>
  <c r="H2844" i="9"/>
  <c r="P2837" i="9"/>
  <c r="Q2837" i="9" s="1"/>
  <c r="H2837" i="9"/>
  <c r="H2836" i="9"/>
  <c r="H2834" i="9"/>
  <c r="P2830" i="9"/>
  <c r="Q2830" i="9" s="1"/>
  <c r="H2830" i="9"/>
  <c r="H2828" i="9"/>
  <c r="P2827" i="9"/>
  <c r="Q2827" i="9" s="1"/>
  <c r="H2827" i="9"/>
  <c r="H2826" i="9"/>
  <c r="H2825" i="9"/>
  <c r="P2816" i="9"/>
  <c r="Q2816" i="9" s="1"/>
  <c r="H2816" i="9"/>
  <c r="P2815" i="9"/>
  <c r="Q2815" i="9" s="1"/>
  <c r="H2815" i="9"/>
  <c r="P2814" i="9"/>
  <c r="Q2814" i="9" s="1"/>
  <c r="H2814" i="9"/>
  <c r="H2813" i="9"/>
  <c r="H2810" i="9"/>
  <c r="P2809" i="9"/>
  <c r="Q2809" i="9" s="1"/>
  <c r="H2809" i="9"/>
  <c r="P2808" i="9"/>
  <c r="Q2808" i="9" s="1"/>
  <c r="H2808" i="9"/>
  <c r="H2804" i="9"/>
  <c r="H2794" i="9"/>
  <c r="H2787" i="9"/>
  <c r="P2786" i="9"/>
  <c r="Q2786" i="9" s="1"/>
  <c r="H2786" i="9"/>
  <c r="H2785" i="9"/>
  <c r="H2784" i="9"/>
  <c r="H2783" i="9"/>
  <c r="H2782" i="9"/>
  <c r="P2781" i="9"/>
  <c r="Q2781" i="9" s="1"/>
  <c r="H2781" i="9"/>
  <c r="H2778" i="9"/>
  <c r="H2777" i="9"/>
  <c r="P2776" i="9"/>
  <c r="Q2776" i="9" s="1"/>
  <c r="H2776" i="9"/>
  <c r="P2775" i="9"/>
  <c r="Q2775" i="9" s="1"/>
  <c r="H2775" i="9"/>
  <c r="H2774" i="9"/>
  <c r="P2773" i="9"/>
  <c r="Q2773" i="9" s="1"/>
  <c r="H2773" i="9"/>
  <c r="P2772" i="9"/>
  <c r="Q2772" i="9" s="1"/>
  <c r="H2772" i="9"/>
  <c r="P2771" i="9"/>
  <c r="Q2771" i="9" s="1"/>
  <c r="H2771" i="9"/>
  <c r="H2770" i="9"/>
  <c r="H2769" i="9"/>
  <c r="H2768" i="9"/>
  <c r="H2767" i="9"/>
  <c r="H2766" i="9"/>
  <c r="H2750" i="9"/>
  <c r="H2746" i="9"/>
  <c r="H2745" i="9"/>
  <c r="P2744" i="9"/>
  <c r="Q2744" i="9" s="1"/>
  <c r="H2744" i="9"/>
  <c r="H2743" i="9"/>
  <c r="H2742" i="9"/>
  <c r="P2741" i="9"/>
  <c r="Q2741" i="9" s="1"/>
  <c r="H2741" i="9"/>
  <c r="P2740" i="9"/>
  <c r="Q2740" i="9" s="1"/>
  <c r="H2740" i="9"/>
  <c r="H2739" i="9"/>
  <c r="P2738" i="9"/>
  <c r="Q2738" i="9" s="1"/>
  <c r="H2738" i="9"/>
  <c r="H2737" i="9"/>
  <c r="H2736" i="9"/>
  <c r="H2735" i="9"/>
  <c r="P2734" i="9"/>
  <c r="Q2734" i="9" s="1"/>
  <c r="H2734" i="9"/>
  <c r="H2733" i="9"/>
  <c r="H2732" i="9"/>
  <c r="H2731" i="9"/>
  <c r="P2730" i="9"/>
  <c r="Q2730" i="9" s="1"/>
  <c r="H2730" i="9"/>
  <c r="H2729" i="9"/>
  <c r="H2728" i="9"/>
  <c r="H2727" i="9"/>
  <c r="H2726" i="9"/>
  <c r="H2725" i="9"/>
  <c r="P2724" i="9"/>
  <c r="Q2724" i="9" s="1"/>
  <c r="H2724" i="9"/>
  <c r="H2723" i="9"/>
  <c r="H2722" i="9"/>
  <c r="H2721" i="9"/>
  <c r="H2720" i="9"/>
  <c r="H2719" i="9"/>
  <c r="P2718" i="9"/>
  <c r="Q2718" i="9" s="1"/>
  <c r="H2718" i="9"/>
  <c r="H2717" i="9"/>
  <c r="H2716" i="9"/>
  <c r="H2715" i="9"/>
  <c r="P2714" i="9"/>
  <c r="Q2714" i="9" s="1"/>
  <c r="H2714" i="9"/>
  <c r="H2713" i="9"/>
  <c r="P2710" i="9"/>
  <c r="Q2710" i="9" s="1"/>
  <c r="H2710" i="9"/>
  <c r="H2709" i="9"/>
  <c r="P2708" i="9"/>
  <c r="Q2708" i="9" s="1"/>
  <c r="H2708" i="9"/>
  <c r="P2707" i="9"/>
  <c r="Q2707" i="9" s="1"/>
  <c r="H2707" i="9"/>
  <c r="P2706" i="9"/>
  <c r="Q2706" i="9" s="1"/>
  <c r="H2706" i="9"/>
  <c r="H2705" i="9"/>
  <c r="H2704" i="9"/>
  <c r="H2703" i="9"/>
  <c r="H2702" i="9"/>
  <c r="H2701" i="9"/>
  <c r="H2700" i="9"/>
  <c r="P2699" i="9"/>
  <c r="Q2699" i="9" s="1"/>
  <c r="H2699" i="9"/>
  <c r="P2698" i="9"/>
  <c r="Q2698" i="9" s="1"/>
  <c r="H2698" i="9"/>
  <c r="H2697" i="9"/>
  <c r="P2676" i="9"/>
  <c r="Q2676" i="9" s="1"/>
  <c r="P2673" i="9"/>
  <c r="Q2673" i="9" s="1"/>
  <c r="P2662" i="9"/>
  <c r="Q2662" i="9" s="1"/>
  <c r="H2661" i="9"/>
  <c r="H2660" i="9"/>
  <c r="H2659" i="9"/>
  <c r="P2658" i="9"/>
  <c r="Q2658" i="9" s="1"/>
  <c r="H2658" i="9"/>
  <c r="H2657" i="9"/>
  <c r="P2656" i="9"/>
  <c r="Q2656" i="9" s="1"/>
  <c r="H2656" i="9"/>
  <c r="H2655" i="9"/>
  <c r="H2653" i="9"/>
  <c r="P2650" i="9"/>
  <c r="Q2650" i="9" s="1"/>
  <c r="H2650" i="9"/>
  <c r="P2649" i="9"/>
  <c r="Q2649" i="9" s="1"/>
  <c r="H2649" i="9"/>
  <c r="H2647" i="9"/>
  <c r="H2646" i="9"/>
  <c r="P2645" i="9"/>
  <c r="Q2645" i="9" s="1"/>
  <c r="H2645" i="9"/>
  <c r="H2644" i="9"/>
  <c r="P2643" i="9"/>
  <c r="Q2643" i="9" s="1"/>
  <c r="H2643" i="9"/>
  <c r="H2642" i="9"/>
  <c r="P2641" i="9"/>
  <c r="Q2641" i="9" s="1"/>
  <c r="H2641" i="9"/>
  <c r="H2640" i="9"/>
  <c r="H2639" i="9"/>
  <c r="H2638" i="9"/>
  <c r="H2637" i="9"/>
  <c r="H2636" i="9"/>
  <c r="P2634" i="9"/>
  <c r="Q2634" i="9" s="1"/>
  <c r="H2634" i="9"/>
  <c r="P2633" i="9"/>
  <c r="Q2633" i="9" s="1"/>
  <c r="H2633" i="9"/>
  <c r="H2632" i="9"/>
  <c r="P2631" i="9"/>
  <c r="Q2631" i="9" s="1"/>
  <c r="H2631" i="9"/>
  <c r="H2630" i="9"/>
  <c r="H2629" i="9"/>
  <c r="H2628" i="9"/>
  <c r="H2627" i="9"/>
  <c r="H2626" i="9"/>
  <c r="P2625" i="9"/>
  <c r="Q2625" i="9" s="1"/>
  <c r="H2625" i="9"/>
  <c r="P2624" i="9"/>
  <c r="Q2624" i="9" s="1"/>
  <c r="H2624" i="9"/>
  <c r="P2623" i="9"/>
  <c r="Q2623" i="9" s="1"/>
  <c r="H2623" i="9"/>
  <c r="H2622" i="9"/>
  <c r="P2621" i="9"/>
  <c r="Q2621" i="9" s="1"/>
  <c r="H2621" i="9"/>
  <c r="H2620" i="9"/>
  <c r="H2618" i="9"/>
  <c r="H2609" i="9"/>
  <c r="H2603" i="9"/>
  <c r="H2602" i="9"/>
  <c r="P2601" i="9"/>
  <c r="Q2601" i="9" s="1"/>
  <c r="H2601" i="9"/>
  <c r="H2600" i="9"/>
  <c r="P2594" i="9"/>
  <c r="Q2594" i="9" s="1"/>
  <c r="H2594" i="9"/>
  <c r="H2587" i="9"/>
  <c r="H2586" i="9"/>
  <c r="P2569" i="9"/>
  <c r="Q2569" i="9" s="1"/>
  <c r="H2569" i="9"/>
  <c r="H2568" i="9"/>
  <c r="H2565" i="9"/>
  <c r="H2556" i="9"/>
  <c r="P2555" i="9"/>
  <c r="Q2555" i="9" s="1"/>
  <c r="H2555" i="9"/>
  <c r="H2554" i="9"/>
  <c r="H2553" i="9"/>
  <c r="H2552" i="9"/>
  <c r="H2536" i="9"/>
  <c r="H2535" i="9"/>
  <c r="H2534" i="9"/>
  <c r="P2532" i="9"/>
  <c r="Q2532" i="9" s="1"/>
  <c r="H2532" i="9"/>
  <c r="P2528" i="9"/>
  <c r="Q2528" i="9" s="1"/>
  <c r="H2528" i="9"/>
  <c r="H2520" i="9"/>
  <c r="H2519" i="9"/>
  <c r="P2518" i="9"/>
  <c r="Q2518" i="9" s="1"/>
  <c r="H2518" i="9"/>
  <c r="H2517" i="9"/>
  <c r="H2516" i="9"/>
  <c r="H2515" i="9"/>
  <c r="H2514" i="9"/>
  <c r="H2512" i="9"/>
  <c r="H2510" i="9"/>
  <c r="H2509" i="9"/>
  <c r="P2508" i="9"/>
  <c r="Q2508" i="9" s="1"/>
  <c r="H2508" i="9"/>
  <c r="P2507" i="9"/>
  <c r="Q2507" i="9" s="1"/>
  <c r="H2507" i="9"/>
  <c r="H2506" i="9"/>
  <c r="P2505" i="9"/>
  <c r="Q2505" i="9" s="1"/>
  <c r="H2505" i="9"/>
  <c r="H2504" i="9"/>
  <c r="P2503" i="9"/>
  <c r="Q2503" i="9" s="1"/>
  <c r="H2503" i="9"/>
  <c r="P2502" i="9"/>
  <c r="Q2502" i="9" s="1"/>
  <c r="H2502" i="9"/>
  <c r="H2501" i="9"/>
  <c r="P2500" i="9"/>
  <c r="Q2500" i="9" s="1"/>
  <c r="H2500" i="9"/>
  <c r="P2498" i="9"/>
  <c r="Q2498" i="9" s="1"/>
  <c r="H2498" i="9"/>
  <c r="H2497" i="9"/>
  <c r="H2496" i="9"/>
  <c r="H2495" i="9"/>
  <c r="H2494" i="9"/>
  <c r="H2491" i="9"/>
  <c r="P2490" i="9"/>
  <c r="Q2490" i="9" s="1"/>
  <c r="H2490" i="9"/>
  <c r="H2489" i="9"/>
  <c r="H2487" i="9"/>
  <c r="H2486" i="9"/>
  <c r="H2483" i="9"/>
  <c r="P2482" i="9"/>
  <c r="Q2482" i="9" s="1"/>
  <c r="H2482" i="9"/>
  <c r="H2481" i="9"/>
  <c r="P2480" i="9"/>
  <c r="Q2480" i="9" s="1"/>
  <c r="H2480" i="9"/>
  <c r="P2479" i="9"/>
  <c r="Q2479" i="9" s="1"/>
  <c r="H2479" i="9"/>
  <c r="H2478" i="9"/>
  <c r="H2477" i="9"/>
  <c r="H2476" i="9"/>
  <c r="H2475" i="9"/>
  <c r="H2471" i="9"/>
  <c r="P2470" i="9"/>
  <c r="Q2470" i="9" s="1"/>
  <c r="H2470" i="9"/>
  <c r="P2469" i="9"/>
  <c r="Q2469" i="9" s="1"/>
  <c r="H2469" i="9"/>
  <c r="H2468" i="9"/>
  <c r="P2467" i="9"/>
  <c r="Q2467" i="9" s="1"/>
  <c r="H2467" i="9"/>
  <c r="P2466" i="9"/>
  <c r="Q2466" i="9" s="1"/>
  <c r="H2466" i="9"/>
  <c r="H2465" i="9"/>
  <c r="H2439" i="9"/>
  <c r="H2438" i="9"/>
  <c r="H2428" i="9"/>
  <c r="P2426" i="9"/>
  <c r="Q2426" i="9" s="1"/>
  <c r="H2426" i="9"/>
  <c r="P2425" i="9"/>
  <c r="Q2425" i="9" s="1"/>
  <c r="H2425" i="9"/>
  <c r="H2413" i="9"/>
  <c r="H2412" i="9"/>
  <c r="P2411" i="9"/>
  <c r="Q2411" i="9" s="1"/>
  <c r="H2411" i="9"/>
  <c r="H2410" i="9"/>
  <c r="P2409" i="9"/>
  <c r="Q2409" i="9" s="1"/>
  <c r="H2409" i="9"/>
  <c r="H2408" i="9"/>
  <c r="P2407" i="9"/>
  <c r="Q2407" i="9" s="1"/>
  <c r="H2407" i="9"/>
  <c r="P2406" i="9"/>
  <c r="Q2406" i="9" s="1"/>
  <c r="H2406" i="9"/>
  <c r="P2405" i="9"/>
  <c r="Q2405" i="9" s="1"/>
  <c r="H2405" i="9"/>
  <c r="H2347" i="9"/>
  <c r="H2346" i="9"/>
  <c r="H2395" i="9"/>
  <c r="P2383" i="9"/>
  <c r="Q2383" i="9" s="1"/>
  <c r="H2383" i="9"/>
  <c r="H2380" i="9"/>
  <c r="P2374" i="9"/>
  <c r="Q2374" i="9" s="1"/>
  <c r="H2374" i="9"/>
  <c r="H2373" i="9"/>
  <c r="P2368" i="9"/>
  <c r="Q2368" i="9" s="1"/>
  <c r="H2368" i="9"/>
  <c r="H2345" i="9"/>
  <c r="P2344" i="9"/>
  <c r="Q2344" i="9" s="1"/>
  <c r="H2344" i="9"/>
  <c r="P2343" i="9"/>
  <c r="Q2343" i="9" s="1"/>
  <c r="H2343" i="9"/>
  <c r="H2341" i="9"/>
  <c r="P2340" i="9"/>
  <c r="Q2340" i="9" s="1"/>
  <c r="H2340" i="9"/>
  <c r="H2323" i="9"/>
  <c r="P2318" i="9"/>
  <c r="Q2318" i="9" s="1"/>
  <c r="H2318" i="9"/>
  <c r="H2316" i="9"/>
  <c r="P2315" i="9"/>
  <c r="Q2315" i="9" s="1"/>
  <c r="H2315" i="9"/>
  <c r="P2314" i="9"/>
  <c r="Q2314" i="9" s="1"/>
  <c r="H2314" i="9"/>
  <c r="P2313" i="9"/>
  <c r="Q2313" i="9" s="1"/>
  <c r="H2313" i="9"/>
  <c r="P2312" i="9"/>
  <c r="Q2312" i="9" s="1"/>
  <c r="H2312" i="9"/>
  <c r="P2311" i="9"/>
  <c r="Q2311" i="9" s="1"/>
  <c r="H2311" i="9"/>
  <c r="H2310" i="9"/>
  <c r="H2309" i="9"/>
  <c r="P2303" i="9"/>
  <c r="Q2303" i="9" s="1"/>
  <c r="H2303" i="9"/>
  <c r="H2302" i="9"/>
  <c r="P2279" i="9"/>
  <c r="Q2279" i="9" s="1"/>
  <c r="H2279" i="9"/>
  <c r="P2278" i="9"/>
  <c r="Q2278" i="9" s="1"/>
  <c r="H2278" i="9"/>
  <c r="P2277" i="9"/>
  <c r="Q2277" i="9" s="1"/>
  <c r="H2277" i="9"/>
  <c r="H2276" i="9"/>
  <c r="P2275" i="9"/>
  <c r="Q2275" i="9" s="1"/>
  <c r="H2275" i="9"/>
  <c r="H2273" i="9"/>
  <c r="P2270" i="9"/>
  <c r="Q2270" i="9" s="1"/>
  <c r="H2270" i="9"/>
  <c r="P2269" i="9"/>
  <c r="Q2269" i="9" s="1"/>
  <c r="H2269" i="9"/>
  <c r="P2268" i="9"/>
  <c r="Q2268" i="9" s="1"/>
  <c r="H2268" i="9"/>
  <c r="H2267" i="9"/>
  <c r="H2266" i="9"/>
  <c r="P2265" i="9"/>
  <c r="Q2265" i="9" s="1"/>
  <c r="H2265" i="9"/>
  <c r="P2263" i="9"/>
  <c r="Q2263" i="9" s="1"/>
  <c r="H2263" i="9"/>
  <c r="P2262" i="9"/>
  <c r="Q2262" i="9" s="1"/>
  <c r="H2262" i="9"/>
  <c r="H2260" i="9"/>
  <c r="P2259" i="9"/>
  <c r="Q2259" i="9" s="1"/>
  <c r="H2259" i="9"/>
  <c r="P2258" i="9"/>
  <c r="Q2258" i="9" s="1"/>
  <c r="H2258" i="9"/>
  <c r="P2256" i="9"/>
  <c r="Q2256" i="9" s="1"/>
  <c r="H2256" i="9"/>
  <c r="H2255" i="9"/>
  <c r="P2254" i="9"/>
  <c r="Q2254" i="9" s="1"/>
  <c r="H2254" i="9"/>
  <c r="P2253" i="9"/>
  <c r="Q2253" i="9" s="1"/>
  <c r="H2253" i="9"/>
  <c r="H2246" i="9"/>
  <c r="P2244" i="9"/>
  <c r="Q2244" i="9" s="1"/>
  <c r="H2244" i="9"/>
  <c r="H2243" i="9"/>
  <c r="H2235" i="9"/>
  <c r="P2234" i="9"/>
  <c r="Q2234" i="9" s="1"/>
  <c r="H2234" i="9"/>
  <c r="H2233" i="9"/>
  <c r="P2232" i="9"/>
  <c r="Q2232" i="9" s="1"/>
  <c r="H2232" i="9"/>
  <c r="P2231" i="9"/>
  <c r="Q2231" i="9" s="1"/>
  <c r="H2231" i="9"/>
  <c r="P2227" i="9"/>
  <c r="Q2227" i="9" s="1"/>
  <c r="H2227" i="9"/>
  <c r="H2226" i="9"/>
  <c r="P2225" i="9"/>
  <c r="Q2225" i="9" s="1"/>
  <c r="H2225" i="9"/>
  <c r="H2224" i="9"/>
  <c r="H2223" i="9"/>
  <c r="H2222" i="9"/>
  <c r="P2212" i="9"/>
  <c r="Q2212" i="9" s="1"/>
  <c r="H2212" i="9"/>
  <c r="H2211" i="9"/>
  <c r="H2210" i="9"/>
  <c r="P2209" i="9"/>
  <c r="Q2209" i="9" s="1"/>
  <c r="H2209" i="9"/>
  <c r="H2192" i="9"/>
  <c r="H2175" i="9"/>
  <c r="P2174" i="9"/>
  <c r="Q2174" i="9" s="1"/>
  <c r="H2174" i="9"/>
  <c r="H2173" i="9"/>
  <c r="H2172" i="9"/>
  <c r="P2169" i="9"/>
  <c r="Q2169" i="9" s="1"/>
  <c r="H2169" i="9"/>
  <c r="P2168" i="9"/>
  <c r="Q2168" i="9" s="1"/>
  <c r="H2168" i="9"/>
  <c r="H2167" i="9"/>
  <c r="P2166" i="9"/>
  <c r="Q2166" i="9" s="1"/>
  <c r="H2166" i="9"/>
  <c r="P2164" i="9"/>
  <c r="Q2164" i="9" s="1"/>
  <c r="H2164" i="9"/>
  <c r="H2163" i="9"/>
  <c r="P2154" i="9"/>
  <c r="Q2154" i="9" s="1"/>
  <c r="H2154" i="9"/>
  <c r="P2149" i="9"/>
  <c r="Q2149" i="9" s="1"/>
  <c r="H2149" i="9"/>
  <c r="H2148" i="9"/>
  <c r="H2147" i="9"/>
  <c r="P2143" i="9"/>
  <c r="Q2143" i="9" s="1"/>
  <c r="H2143" i="9"/>
  <c r="H2142" i="9"/>
  <c r="H2141" i="9"/>
  <c r="P2140" i="9"/>
  <c r="Q2140" i="9" s="1"/>
  <c r="H2140" i="9"/>
  <c r="H2139" i="9"/>
  <c r="H2138" i="9"/>
  <c r="H2137" i="9"/>
  <c r="H2136" i="9"/>
  <c r="P2135" i="9"/>
  <c r="Q2135" i="9" s="1"/>
  <c r="H2135" i="9"/>
  <c r="P2134" i="9"/>
  <c r="Q2134" i="9" s="1"/>
  <c r="H2134" i="9"/>
  <c r="P2133" i="9"/>
  <c r="Q2133" i="9" s="1"/>
  <c r="H2133" i="9"/>
  <c r="P2132" i="9"/>
  <c r="Q2132" i="9" s="1"/>
  <c r="H2132" i="9"/>
  <c r="H2131" i="9"/>
  <c r="P2130" i="9"/>
  <c r="Q2130" i="9" s="1"/>
  <c r="H2130" i="9"/>
  <c r="P2127" i="9"/>
  <c r="Q2127" i="9" s="1"/>
  <c r="H2127" i="9"/>
  <c r="H2125" i="9"/>
  <c r="H2124" i="9"/>
  <c r="H2113" i="9"/>
  <c r="P2097" i="9"/>
  <c r="Q2097" i="9" s="1"/>
  <c r="H2097" i="9"/>
  <c r="P2096" i="9"/>
  <c r="Q2096" i="9" s="1"/>
  <c r="H2096" i="9"/>
  <c r="P2095" i="9"/>
  <c r="Q2095" i="9" s="1"/>
  <c r="H2095" i="9"/>
  <c r="H2094" i="9"/>
  <c r="H2093" i="9"/>
  <c r="P2092" i="9"/>
  <c r="Q2092" i="9" s="1"/>
  <c r="H2092" i="9"/>
  <c r="H2091" i="9"/>
  <c r="P2084" i="9"/>
  <c r="Q2084" i="9" s="1"/>
  <c r="H2084" i="9"/>
  <c r="H2090" i="9"/>
  <c r="P2089" i="9"/>
  <c r="Q2089" i="9" s="1"/>
  <c r="H2089" i="9"/>
  <c r="H2088" i="9"/>
  <c r="H2085" i="9"/>
  <c r="P2082" i="9"/>
  <c r="Q2082" i="9" s="1"/>
  <c r="H2082" i="9"/>
  <c r="P2081" i="9"/>
  <c r="Q2081" i="9" s="1"/>
  <c r="H2081" i="9"/>
  <c r="P2080" i="9"/>
  <c r="Q2080" i="9" s="1"/>
  <c r="H2080" i="9"/>
  <c r="P2079" i="9"/>
  <c r="Q2079" i="9" s="1"/>
  <c r="H2079" i="9"/>
  <c r="H2078" i="9"/>
  <c r="H2077" i="9"/>
  <c r="H2076" i="9"/>
  <c r="H2075" i="9"/>
  <c r="P2074" i="9"/>
  <c r="Q2074" i="9" s="1"/>
  <c r="H2074" i="9"/>
  <c r="P2073" i="9"/>
  <c r="Q2073" i="9" s="1"/>
  <c r="H2073" i="9"/>
  <c r="P2072" i="9"/>
  <c r="Q2072" i="9" s="1"/>
  <c r="H2072" i="9"/>
  <c r="P2071" i="9"/>
  <c r="Q2071" i="9" s="1"/>
  <c r="H2071" i="9"/>
  <c r="H2070" i="9"/>
  <c r="P2069" i="9"/>
  <c r="Q2069" i="9" s="1"/>
  <c r="H2069" i="9"/>
  <c r="H2068" i="9"/>
  <c r="P2066" i="9"/>
  <c r="Q2066" i="9" s="1"/>
  <c r="H2066" i="9"/>
  <c r="H2062" i="9"/>
  <c r="H2061" i="9"/>
  <c r="P2059" i="9"/>
  <c r="Q2059" i="9" s="1"/>
  <c r="H2059" i="9"/>
  <c r="H2058" i="9"/>
  <c r="P2056" i="9"/>
  <c r="Q2056" i="9" s="1"/>
  <c r="H2056" i="9"/>
  <c r="P2055" i="9"/>
  <c r="Q2055" i="9" s="1"/>
  <c r="H2055" i="9"/>
  <c r="P2053" i="9"/>
  <c r="Q2053" i="9" s="1"/>
  <c r="H2053" i="9"/>
  <c r="P2052" i="9"/>
  <c r="Q2052" i="9" s="1"/>
  <c r="H2052" i="9"/>
  <c r="H2050" i="9"/>
  <c r="P2049" i="9"/>
  <c r="Q2049" i="9" s="1"/>
  <c r="H2049" i="9"/>
  <c r="H2048" i="9"/>
  <c r="H2047" i="9"/>
  <c r="H2045" i="9"/>
  <c r="P2044" i="9"/>
  <c r="Q2044" i="9" s="1"/>
  <c r="H2044" i="9"/>
  <c r="H2043" i="9"/>
  <c r="H2042" i="9"/>
  <c r="H2041" i="9"/>
  <c r="P2040" i="9"/>
  <c r="Q2040" i="9" s="1"/>
  <c r="H2040" i="9"/>
  <c r="P2039" i="9"/>
  <c r="Q2039" i="9" s="1"/>
  <c r="H2039" i="9"/>
  <c r="P2038" i="9"/>
  <c r="Q2038" i="9" s="1"/>
  <c r="H2038" i="9"/>
  <c r="P2027" i="9"/>
  <c r="Q2027" i="9" s="1"/>
  <c r="H2027" i="9"/>
  <c r="P2021" i="9"/>
  <c r="Q2021" i="9" s="1"/>
  <c r="H2021" i="9"/>
  <c r="H2016" i="9"/>
  <c r="P2014" i="9"/>
  <c r="Q2014" i="9" s="1"/>
  <c r="H2014" i="9"/>
  <c r="H2013" i="9"/>
  <c r="P2012" i="9"/>
  <c r="Q2012" i="9" s="1"/>
  <c r="H2012" i="9"/>
  <c r="P2010" i="9"/>
  <c r="Q2010" i="9" s="1"/>
  <c r="H2010" i="9"/>
  <c r="P1997" i="9"/>
  <c r="Q1997" i="9" s="1"/>
  <c r="H1997" i="9"/>
  <c r="H1996" i="9"/>
  <c r="H1995" i="9"/>
  <c r="P1994" i="9"/>
  <c r="Q1994" i="9" s="1"/>
  <c r="H1994" i="9"/>
  <c r="P1989" i="9"/>
  <c r="Q1989" i="9" s="1"/>
  <c r="H1989" i="9"/>
  <c r="H1988" i="9"/>
  <c r="H1987" i="9"/>
  <c r="P1986" i="9"/>
  <c r="Q1986" i="9" s="1"/>
  <c r="H1986" i="9"/>
  <c r="H1985" i="9"/>
  <c r="H1984" i="9"/>
  <c r="P1983" i="9"/>
  <c r="Q1983" i="9" s="1"/>
  <c r="H1983" i="9"/>
  <c r="H1981" i="9"/>
  <c r="P1947" i="9"/>
  <c r="Q1947" i="9" s="1"/>
  <c r="H1946" i="9"/>
  <c r="P1943" i="9"/>
  <c r="Q1943" i="9" s="1"/>
  <c r="H1943" i="9"/>
  <c r="P1940" i="9"/>
  <c r="Q1940" i="9" s="1"/>
  <c r="H1940" i="9"/>
  <c r="H1922" i="9"/>
  <c r="H1921" i="9"/>
  <c r="P1913" i="9"/>
  <c r="Q1913" i="9" s="1"/>
  <c r="H1913" i="9"/>
  <c r="H1912" i="9"/>
  <c r="H1911" i="9"/>
  <c r="H1910" i="9"/>
  <c r="P1898" i="9"/>
  <c r="Q1898" i="9" s="1"/>
  <c r="H1898" i="9"/>
  <c r="P1897" i="9"/>
  <c r="Q1897" i="9" s="1"/>
  <c r="H1897" i="9"/>
  <c r="P1887" i="9"/>
  <c r="Q1887" i="9" s="1"/>
  <c r="H1887" i="9"/>
  <c r="H1877" i="9"/>
  <c r="H1864" i="9"/>
  <c r="P1863" i="9"/>
  <c r="Q1863" i="9" s="1"/>
  <c r="H1863" i="9"/>
  <c r="H1862" i="9"/>
  <c r="P1861" i="9"/>
  <c r="Q1861" i="9" s="1"/>
  <c r="H1861" i="9"/>
  <c r="P1860" i="9"/>
  <c r="Q1860" i="9" s="1"/>
  <c r="H1860" i="9"/>
  <c r="H1856" i="9"/>
  <c r="H1855" i="9"/>
  <c r="P1854" i="9"/>
  <c r="Q1854" i="9" s="1"/>
  <c r="H1854" i="9"/>
  <c r="H1850" i="9"/>
  <c r="P1843" i="9"/>
  <c r="Q1843" i="9" s="1"/>
  <c r="H1843" i="9"/>
  <c r="Q1841" i="9"/>
  <c r="H1841" i="9"/>
  <c r="P1839" i="9"/>
  <c r="Q1839" i="9" s="1"/>
  <c r="H1839" i="9"/>
  <c r="P1838" i="9"/>
  <c r="Q1838" i="9" s="1"/>
  <c r="H1838" i="9"/>
  <c r="P1837" i="9"/>
  <c r="Q1837" i="9" s="1"/>
  <c r="H1837" i="9"/>
  <c r="P1836" i="9"/>
  <c r="Q1836" i="9" s="1"/>
  <c r="H1836" i="9"/>
  <c r="Q1835" i="9"/>
  <c r="H1835" i="9"/>
  <c r="P1834" i="9"/>
  <c r="Q1834" i="9" s="1"/>
  <c r="H1834" i="9"/>
  <c r="H1833" i="9"/>
  <c r="H1832" i="9"/>
  <c r="P1829" i="9"/>
  <c r="Q1829" i="9" s="1"/>
  <c r="H1829" i="9"/>
  <c r="H1825" i="9"/>
  <c r="P1818" i="9"/>
  <c r="Q1818" i="9" s="1"/>
  <c r="H1818" i="9"/>
  <c r="Q1817" i="9"/>
  <c r="H1817" i="9"/>
  <c r="P1816" i="9"/>
  <c r="Q1816" i="9" s="1"/>
  <c r="H1816" i="9"/>
  <c r="P1815" i="9"/>
  <c r="Q1815" i="9" s="1"/>
  <c r="H1815" i="9"/>
  <c r="P1814" i="9"/>
  <c r="Q1814" i="9" s="1"/>
  <c r="H1814" i="9"/>
  <c r="P1813" i="9"/>
  <c r="Q1813" i="9" s="1"/>
  <c r="H1813" i="9"/>
  <c r="H1812" i="9"/>
  <c r="P1810" i="9"/>
  <c r="Q1810" i="9" s="1"/>
  <c r="H1810" i="9"/>
  <c r="Q1809" i="9"/>
  <c r="H1809" i="9"/>
  <c r="P1808" i="9"/>
  <c r="Q1808" i="9" s="1"/>
  <c r="H1808" i="9"/>
  <c r="P1807" i="9"/>
  <c r="Q1807" i="9" s="1"/>
  <c r="H1807" i="9"/>
  <c r="H1806" i="9"/>
  <c r="P1801" i="9"/>
  <c r="Q1801" i="9" s="1"/>
  <c r="H1801" i="9"/>
  <c r="H1796" i="9"/>
  <c r="P1795" i="9"/>
  <c r="Q1795" i="9" s="1"/>
  <c r="H1795" i="9"/>
  <c r="P1794" i="9"/>
  <c r="Q1794" i="9" s="1"/>
  <c r="H1794" i="9"/>
  <c r="H1793" i="9"/>
  <c r="P1792" i="9"/>
  <c r="Q1792" i="9" s="1"/>
  <c r="H1792" i="9"/>
  <c r="P1791" i="9"/>
  <c r="Q1791" i="9" s="1"/>
  <c r="H1791" i="9"/>
  <c r="P1781" i="9"/>
  <c r="Q1781" i="9" s="1"/>
  <c r="H1781" i="9"/>
  <c r="P1779" i="9"/>
  <c r="Q1779" i="9" s="1"/>
  <c r="H1779" i="9"/>
  <c r="H1778" i="9"/>
  <c r="H1761" i="9"/>
  <c r="H1760" i="9"/>
  <c r="H1768" i="9"/>
  <c r="P1759" i="9"/>
  <c r="Q1759" i="9" s="1"/>
  <c r="H1759" i="9"/>
  <c r="H1753" i="9"/>
  <c r="P1740" i="9"/>
  <c r="Q1740" i="9" s="1"/>
  <c r="H1740" i="9"/>
  <c r="P1739" i="9"/>
  <c r="Q1739" i="9" s="1"/>
  <c r="H1739" i="9"/>
  <c r="H1738" i="9"/>
  <c r="H1735" i="9"/>
  <c r="P1725" i="9"/>
  <c r="Q1725" i="9" s="1"/>
  <c r="H1725" i="9"/>
  <c r="P1724" i="9"/>
  <c r="Q1724" i="9" s="1"/>
  <c r="H1724" i="9"/>
  <c r="P1720" i="9"/>
  <c r="Q1720" i="9" s="1"/>
  <c r="H1720" i="9"/>
  <c r="H1710" i="9"/>
  <c r="P1709" i="9"/>
  <c r="Q1709" i="9" s="1"/>
  <c r="H1709" i="9"/>
  <c r="P1700" i="9"/>
  <c r="Q1700" i="9" s="1"/>
  <c r="H1700" i="9"/>
  <c r="H1692" i="9"/>
  <c r="H1685" i="9"/>
  <c r="P1671" i="9"/>
  <c r="Q1671" i="9" s="1"/>
  <c r="H1671" i="9"/>
  <c r="H1670" i="9"/>
  <c r="H1666" i="9"/>
  <c r="H1665" i="9"/>
  <c r="P1653" i="9"/>
  <c r="Q1653" i="9" s="1"/>
  <c r="H1653" i="9"/>
  <c r="P1652" i="9"/>
  <c r="Q1652" i="9" s="1"/>
  <c r="H1652" i="9"/>
  <c r="H1651" i="9"/>
  <c r="H1650" i="9"/>
  <c r="P1649" i="9"/>
  <c r="Q1649" i="9" s="1"/>
  <c r="H1649" i="9"/>
  <c r="P1648" i="9"/>
  <c r="Q1648" i="9" s="1"/>
  <c r="H1648" i="9"/>
  <c r="P1647" i="9"/>
  <c r="Q1647" i="9" s="1"/>
  <c r="H1647" i="9"/>
  <c r="H1631" i="9"/>
  <c r="H1630" i="9"/>
  <c r="H1629" i="9"/>
  <c r="H1623" i="9"/>
  <c r="P1620" i="9"/>
  <c r="Q1620" i="9" s="1"/>
  <c r="H1620" i="9"/>
  <c r="H1613" i="9"/>
  <c r="P1612" i="9"/>
  <c r="Q1612" i="9" s="1"/>
  <c r="H1612" i="9"/>
  <c r="H1611" i="9"/>
  <c r="H1610" i="9"/>
  <c r="H1609" i="9"/>
  <c r="P1608" i="9"/>
  <c r="Q1608" i="9" s="1"/>
  <c r="H1608" i="9"/>
  <c r="P1607" i="9"/>
  <c r="Q1607" i="9" s="1"/>
  <c r="H1607" i="9"/>
  <c r="H1606" i="9"/>
  <c r="H1605" i="9"/>
  <c r="H1604" i="9"/>
  <c r="H1603" i="9"/>
  <c r="H1602" i="9"/>
  <c r="H1601" i="9"/>
  <c r="H1600" i="9"/>
  <c r="P1599" i="9"/>
  <c r="Q1599" i="9" s="1"/>
  <c r="H1599" i="9"/>
  <c r="P1598" i="9"/>
  <c r="Q1598" i="9" s="1"/>
  <c r="H1598" i="9"/>
  <c r="P1597" i="9"/>
  <c r="Q1597" i="9" s="1"/>
  <c r="H1597" i="9"/>
  <c r="H1596" i="9"/>
  <c r="H1595" i="9"/>
  <c r="H1594" i="9"/>
  <c r="P1593" i="9"/>
  <c r="Q1593" i="9" s="1"/>
  <c r="H1593" i="9"/>
  <c r="H1592" i="9"/>
  <c r="P1591" i="9"/>
  <c r="Q1591" i="9" s="1"/>
  <c r="H1591" i="9"/>
  <c r="P1590" i="9"/>
  <c r="Q1590" i="9" s="1"/>
  <c r="H1590" i="9"/>
  <c r="P1589" i="9"/>
  <c r="Q1589" i="9" s="1"/>
  <c r="H1589" i="9"/>
  <c r="P1588" i="9"/>
  <c r="Q1588" i="9" s="1"/>
  <c r="H1588" i="9"/>
  <c r="P1587" i="9"/>
  <c r="Q1587" i="9" s="1"/>
  <c r="H1587" i="9"/>
  <c r="P1575" i="9"/>
  <c r="Q1575" i="9" s="1"/>
  <c r="H1575" i="9"/>
  <c r="P1574" i="9"/>
  <c r="Q1574" i="9" s="1"/>
  <c r="H1574" i="9"/>
  <c r="P1573" i="9"/>
  <c r="Q1573" i="9" s="1"/>
  <c r="H1573" i="9"/>
  <c r="P1572" i="9"/>
  <c r="Q1572" i="9" s="1"/>
  <c r="H1572" i="9"/>
  <c r="H1571" i="9"/>
  <c r="H1570" i="9"/>
  <c r="H1569" i="9"/>
  <c r="P1565" i="9"/>
  <c r="Q1565" i="9" s="1"/>
  <c r="H1565" i="9"/>
  <c r="H1564" i="9"/>
  <c r="H1563" i="9"/>
  <c r="H1562" i="9"/>
  <c r="P1561" i="9"/>
  <c r="Q1561" i="9" s="1"/>
  <c r="H1561" i="9"/>
  <c r="H1560" i="9"/>
  <c r="H1559" i="9"/>
  <c r="P1558" i="9"/>
  <c r="Q1558" i="9" s="1"/>
  <c r="H1558" i="9"/>
  <c r="P1557" i="9"/>
  <c r="Q1557" i="9" s="1"/>
  <c r="H1557" i="9"/>
  <c r="P1556" i="9"/>
  <c r="Q1556" i="9" s="1"/>
  <c r="H1556" i="9"/>
  <c r="P1555" i="9"/>
  <c r="Q1555" i="9" s="1"/>
  <c r="H1555" i="9"/>
  <c r="P1554" i="9"/>
  <c r="Q1554" i="9" s="1"/>
  <c r="H1554" i="9"/>
  <c r="P1553" i="9"/>
  <c r="Q1553" i="9" s="1"/>
  <c r="H1553" i="9"/>
  <c r="H1552" i="9"/>
  <c r="H1551" i="9"/>
  <c r="H1550" i="9"/>
  <c r="P1549" i="9"/>
  <c r="Q1549" i="9" s="1"/>
  <c r="H1549" i="9"/>
  <c r="P1548" i="9"/>
  <c r="Q1548" i="9" s="1"/>
  <c r="H1548" i="9"/>
  <c r="P1547" i="9"/>
  <c r="Q1547" i="9" s="1"/>
  <c r="H1547" i="9"/>
  <c r="P1546" i="9"/>
  <c r="Q1546" i="9" s="1"/>
  <c r="H1546" i="9"/>
  <c r="P1545" i="9"/>
  <c r="Q1545" i="9" s="1"/>
  <c r="H1545" i="9"/>
  <c r="H1544" i="9"/>
  <c r="H1543" i="9"/>
  <c r="P1538" i="9"/>
  <c r="Q1538" i="9" s="1"/>
  <c r="H1538" i="9"/>
  <c r="P1535" i="9"/>
  <c r="Q1535" i="9" s="1"/>
  <c r="H1535" i="9"/>
  <c r="P1534" i="9"/>
  <c r="Q1534" i="9" s="1"/>
  <c r="H1534" i="9"/>
  <c r="P1533" i="9"/>
  <c r="Q1533" i="9" s="1"/>
  <c r="H1533" i="9"/>
  <c r="H1532" i="9"/>
  <c r="H1531" i="9"/>
  <c r="P1530" i="9"/>
  <c r="Q1530" i="9" s="1"/>
  <c r="H1530" i="9"/>
  <c r="H1529" i="9"/>
  <c r="H1528" i="9"/>
  <c r="P1527" i="9"/>
  <c r="Q1527" i="9" s="1"/>
  <c r="H1527" i="9"/>
  <c r="P1526" i="9"/>
  <c r="Q1526" i="9" s="1"/>
  <c r="H1526" i="9"/>
  <c r="P1525" i="9"/>
  <c r="Q1525" i="9" s="1"/>
  <c r="H1525" i="9"/>
  <c r="P1513" i="9"/>
  <c r="Q1513" i="9" s="1"/>
  <c r="H1513" i="9"/>
  <c r="H1512" i="9"/>
  <c r="P1511" i="9"/>
  <c r="Q1511" i="9" s="1"/>
  <c r="H1511" i="9"/>
  <c r="H1510" i="9"/>
  <c r="H1509" i="9"/>
  <c r="P1508" i="9"/>
  <c r="Q1508" i="9" s="1"/>
  <c r="H1508" i="9"/>
  <c r="P1507" i="9"/>
  <c r="Q1507" i="9" s="1"/>
  <c r="H1507" i="9"/>
  <c r="H1506" i="9"/>
  <c r="H1503" i="9"/>
  <c r="H1502" i="9"/>
  <c r="P1501" i="9"/>
  <c r="Q1501" i="9" s="1"/>
  <c r="H1501" i="9"/>
  <c r="P1500" i="9"/>
  <c r="Q1500" i="9" s="1"/>
  <c r="H1500" i="9"/>
  <c r="H1499" i="9"/>
  <c r="H1498" i="9"/>
  <c r="P1497" i="9"/>
  <c r="Q1497" i="9" s="1"/>
  <c r="H1497" i="9"/>
  <c r="H1496" i="9"/>
  <c r="H1495" i="9"/>
  <c r="H1494" i="9"/>
  <c r="H1493" i="9"/>
  <c r="H1492" i="9"/>
  <c r="P1491" i="9"/>
  <c r="Q1491" i="9" s="1"/>
  <c r="H1491" i="9"/>
  <c r="P1490" i="9"/>
  <c r="Q1490" i="9" s="1"/>
  <c r="H1490" i="9"/>
  <c r="P1489" i="9"/>
  <c r="Q1489" i="9" s="1"/>
  <c r="H1489" i="9"/>
  <c r="H1488" i="9"/>
  <c r="H1487" i="9"/>
  <c r="P1485" i="9"/>
  <c r="Q1485" i="9" s="1"/>
  <c r="H1485" i="9"/>
  <c r="P1481" i="9"/>
  <c r="Q1481" i="9" s="1"/>
  <c r="H1481" i="9"/>
  <c r="H1479" i="9"/>
  <c r="P1478" i="9"/>
  <c r="Q1478" i="9" s="1"/>
  <c r="H1478" i="9"/>
  <c r="Q1477" i="9"/>
  <c r="H1477" i="9"/>
  <c r="H1476" i="9"/>
  <c r="H1475" i="9"/>
  <c r="P1474" i="9"/>
  <c r="Q1474" i="9" s="1"/>
  <c r="H1474" i="9"/>
  <c r="H1473" i="9"/>
  <c r="P1472" i="9"/>
  <c r="Q1472" i="9" s="1"/>
  <c r="H1472" i="9"/>
  <c r="P1471" i="9"/>
  <c r="Q1471" i="9" s="1"/>
  <c r="H1471" i="9"/>
  <c r="P1470" i="9"/>
  <c r="Q1470" i="9" s="1"/>
  <c r="H1470" i="9"/>
  <c r="P1469" i="9"/>
  <c r="Q1469" i="9" s="1"/>
  <c r="H1469" i="9"/>
  <c r="H1468" i="9"/>
  <c r="H1467" i="9"/>
  <c r="H1466" i="9"/>
  <c r="H1465" i="9"/>
  <c r="H1464" i="9"/>
  <c r="P1463" i="9"/>
  <c r="Q1463" i="9" s="1"/>
  <c r="H1463" i="9"/>
  <c r="P1462" i="9"/>
  <c r="Q1462" i="9" s="1"/>
  <c r="H1462" i="9"/>
  <c r="H1461" i="9"/>
  <c r="H1460" i="9"/>
  <c r="P1459" i="9"/>
  <c r="Q1459" i="9" s="1"/>
  <c r="H1459" i="9"/>
  <c r="H1458" i="9"/>
  <c r="P1457" i="9"/>
  <c r="Q1457" i="9" s="1"/>
  <c r="H1457" i="9"/>
  <c r="P1456" i="9"/>
  <c r="Q1456" i="9" s="1"/>
  <c r="H1456" i="9"/>
  <c r="H1455" i="9"/>
  <c r="H1454" i="9"/>
  <c r="H1453" i="9"/>
  <c r="H1452" i="9"/>
  <c r="P1451" i="9"/>
  <c r="Q1451" i="9" s="1"/>
  <c r="H1451" i="9"/>
  <c r="H1450" i="9"/>
  <c r="P1449" i="9"/>
  <c r="Q1449" i="9" s="1"/>
  <c r="H1449" i="9"/>
  <c r="H1448" i="9"/>
  <c r="H1447" i="9"/>
  <c r="P1446" i="9"/>
  <c r="Q1446" i="9" s="1"/>
  <c r="H1446" i="9"/>
  <c r="H1445" i="9"/>
  <c r="H1444" i="9"/>
  <c r="H1443" i="9"/>
  <c r="P1442" i="9"/>
  <c r="Q1442" i="9" s="1"/>
  <c r="H1442" i="9"/>
  <c r="P1441" i="9"/>
  <c r="Q1441" i="9" s="1"/>
  <c r="H1441" i="9"/>
  <c r="H1440" i="9"/>
  <c r="H1439" i="9"/>
  <c r="H1438" i="9"/>
  <c r="H1437" i="9"/>
  <c r="P1435" i="9"/>
  <c r="Q1435" i="9" s="1"/>
  <c r="H1435" i="9"/>
  <c r="H1434" i="9"/>
  <c r="P1432" i="9"/>
  <c r="Q1432" i="9" s="1"/>
  <c r="H1432" i="9"/>
  <c r="P1431" i="9"/>
  <c r="Q1431" i="9" s="1"/>
  <c r="H1431" i="9"/>
  <c r="H1430" i="9"/>
  <c r="H1429" i="9"/>
  <c r="H1428" i="9"/>
  <c r="H1427" i="9"/>
  <c r="P1426" i="9"/>
  <c r="Q1426" i="9" s="1"/>
  <c r="H1426" i="9"/>
  <c r="H1425" i="9"/>
  <c r="P1424" i="9"/>
  <c r="Q1424" i="9" s="1"/>
  <c r="H1424" i="9"/>
  <c r="H1423" i="9"/>
  <c r="H1422" i="9"/>
  <c r="P1419" i="9"/>
  <c r="Q1419" i="9" s="1"/>
  <c r="H1419" i="9"/>
  <c r="H1418" i="9"/>
  <c r="H1417" i="9"/>
  <c r="P1416" i="9"/>
  <c r="Q1416" i="9" s="1"/>
  <c r="H1416" i="9"/>
  <c r="H1415" i="9"/>
  <c r="P1414" i="9"/>
  <c r="Q1414" i="9" s="1"/>
  <c r="H1414" i="9"/>
  <c r="H1411" i="9"/>
  <c r="P1410" i="9"/>
  <c r="Q1410" i="9" s="1"/>
  <c r="H1410" i="9"/>
  <c r="H1409" i="9"/>
  <c r="H1408" i="9"/>
  <c r="P1407" i="9"/>
  <c r="Q1407" i="9" s="1"/>
  <c r="H1407" i="9"/>
  <c r="H1406" i="9"/>
  <c r="P1404" i="9"/>
  <c r="Q1404" i="9" s="1"/>
  <c r="H1404" i="9"/>
  <c r="P1402" i="9"/>
  <c r="Q1402" i="9" s="1"/>
  <c r="H1402" i="9"/>
  <c r="H1401" i="9"/>
  <c r="H1400" i="9"/>
  <c r="H1399" i="9"/>
  <c r="H1398" i="9"/>
  <c r="P1397" i="9"/>
  <c r="Q1397" i="9" s="1"/>
  <c r="H1397" i="9"/>
  <c r="H1396" i="9"/>
  <c r="P1395" i="9"/>
  <c r="Q1395" i="9" s="1"/>
  <c r="H1395" i="9"/>
  <c r="H1394" i="9"/>
  <c r="P1393" i="9"/>
  <c r="Q1393" i="9" s="1"/>
  <c r="H1393" i="9"/>
  <c r="P1392" i="9"/>
  <c r="Q1392" i="9" s="1"/>
  <c r="H1392" i="9"/>
  <c r="H1390" i="9"/>
  <c r="H1389" i="9"/>
  <c r="P1388" i="9"/>
  <c r="Q1388" i="9" s="1"/>
  <c r="H1388" i="9"/>
  <c r="P1387" i="9"/>
  <c r="Q1387" i="9" s="1"/>
  <c r="H1387" i="9"/>
  <c r="P1386" i="9"/>
  <c r="Q1386" i="9" s="1"/>
  <c r="H1386" i="9"/>
  <c r="P1385" i="9"/>
  <c r="Q1385" i="9" s="1"/>
  <c r="H1385" i="9"/>
  <c r="P1384" i="9"/>
  <c r="Q1384" i="9" s="1"/>
  <c r="H1384" i="9"/>
  <c r="P1383" i="9"/>
  <c r="Q1383" i="9" s="1"/>
  <c r="H1383" i="9"/>
  <c r="H1382" i="9"/>
  <c r="H1381" i="9"/>
  <c r="P1380" i="9"/>
  <c r="Q1380" i="9" s="1"/>
  <c r="H1380" i="9"/>
  <c r="P1379" i="9"/>
  <c r="Q1379" i="9" s="1"/>
  <c r="H1379" i="9"/>
  <c r="P1378" i="9"/>
  <c r="Q1378" i="9" s="1"/>
  <c r="H1378" i="9"/>
  <c r="H1377" i="9"/>
  <c r="P1376" i="9"/>
  <c r="Q1376" i="9" s="1"/>
  <c r="H1376" i="9"/>
  <c r="P1375" i="9"/>
  <c r="Q1375" i="9" s="1"/>
  <c r="H1375" i="9"/>
  <c r="H1374" i="9"/>
  <c r="H1373" i="9"/>
  <c r="H1372" i="9"/>
  <c r="H1371" i="9"/>
  <c r="P1370" i="9"/>
  <c r="Q1370" i="9" s="1"/>
  <c r="H1370" i="9"/>
  <c r="P1369" i="9"/>
  <c r="Q1369" i="9" s="1"/>
  <c r="H1369" i="9"/>
  <c r="P1368" i="9"/>
  <c r="Q1368" i="9" s="1"/>
  <c r="H1368" i="9"/>
  <c r="H1367" i="9"/>
  <c r="P1366" i="9"/>
  <c r="Q1366" i="9" s="1"/>
  <c r="H1366" i="9"/>
  <c r="H1365" i="9"/>
  <c r="H1364" i="9"/>
  <c r="P1363" i="9"/>
  <c r="Q1363" i="9" s="1"/>
  <c r="H1363" i="9"/>
  <c r="P1362" i="9"/>
  <c r="Q1362" i="9" s="1"/>
  <c r="H1362" i="9"/>
  <c r="H1361" i="9"/>
  <c r="P1360" i="9"/>
  <c r="Q1360" i="9" s="1"/>
  <c r="H1360" i="9"/>
  <c r="H1359" i="9"/>
  <c r="H1358" i="9"/>
  <c r="P1357" i="9"/>
  <c r="Q1357" i="9" s="1"/>
  <c r="H1357" i="9"/>
  <c r="H1356" i="9"/>
  <c r="P1355" i="9"/>
  <c r="Q1355" i="9" s="1"/>
  <c r="H1355" i="9"/>
  <c r="P1354" i="9"/>
  <c r="Q1354" i="9" s="1"/>
  <c r="H1354" i="9"/>
  <c r="P1353" i="9"/>
  <c r="Q1353" i="9" s="1"/>
  <c r="H1353" i="9"/>
  <c r="H1352" i="9"/>
  <c r="P1351" i="9"/>
  <c r="Q1351" i="9" s="1"/>
  <c r="H1351" i="9"/>
  <c r="H1350" i="9"/>
  <c r="H1349" i="9"/>
  <c r="P1348" i="9"/>
  <c r="Q1348" i="9" s="1"/>
  <c r="H1348" i="9"/>
  <c r="P1347" i="9"/>
  <c r="Q1347" i="9" s="1"/>
  <c r="H1347" i="9"/>
  <c r="P1345" i="9"/>
  <c r="Q1345" i="9" s="1"/>
  <c r="H1345" i="9"/>
  <c r="H1343" i="9"/>
  <c r="P1341" i="9"/>
  <c r="Q1341" i="9" s="1"/>
  <c r="H1341" i="9"/>
  <c r="H1336" i="9"/>
  <c r="H1335" i="9"/>
  <c r="P1334" i="9"/>
  <c r="Q1334" i="9" s="1"/>
  <c r="H1334" i="9"/>
  <c r="H1333" i="9"/>
  <c r="P1326" i="9"/>
  <c r="Q1326" i="9" s="1"/>
  <c r="H1326" i="9"/>
  <c r="P1325" i="9"/>
  <c r="Q1325" i="9" s="1"/>
  <c r="H1325" i="9"/>
  <c r="P1324" i="9"/>
  <c r="Q1324" i="9" s="1"/>
  <c r="H1324" i="9"/>
  <c r="P1321" i="9"/>
  <c r="Q1321" i="9" s="1"/>
  <c r="H1321" i="9"/>
  <c r="P1320" i="9"/>
  <c r="Q1320" i="9" s="1"/>
  <c r="H1320" i="9"/>
  <c r="H1318" i="9"/>
  <c r="P1317" i="9"/>
  <c r="Q1317" i="9" s="1"/>
  <c r="H1317" i="9"/>
  <c r="P1316" i="9"/>
  <c r="Q1316" i="9" s="1"/>
  <c r="H1316" i="9"/>
  <c r="P1315" i="9"/>
  <c r="Q1315" i="9" s="1"/>
  <c r="H1315" i="9"/>
  <c r="H1309" i="9"/>
  <c r="P1307" i="9"/>
  <c r="Q1307" i="9" s="1"/>
  <c r="H1307" i="9"/>
  <c r="H1299" i="9"/>
  <c r="H1296" i="9"/>
  <c r="H1295" i="9"/>
  <c r="H1294" i="9"/>
  <c r="H1293" i="9"/>
  <c r="P1292" i="9"/>
  <c r="Q1292" i="9" s="1"/>
  <c r="H1292" i="9"/>
  <c r="H1290" i="9"/>
  <c r="P1288" i="9"/>
  <c r="Q1288" i="9" s="1"/>
  <c r="H1288" i="9"/>
  <c r="P1287" i="9"/>
  <c r="Q1287" i="9" s="1"/>
  <c r="H1287" i="9"/>
  <c r="P1286" i="9"/>
  <c r="Q1286" i="9" s="1"/>
  <c r="H1286" i="9"/>
  <c r="H1285" i="9"/>
  <c r="P1284" i="9"/>
  <c r="Q1284" i="9" s="1"/>
  <c r="H1284" i="9"/>
  <c r="P1283" i="9"/>
  <c r="Q1283" i="9" s="1"/>
  <c r="H1283" i="9"/>
  <c r="P1282" i="9"/>
  <c r="Q1282" i="9" s="1"/>
  <c r="H1282" i="9"/>
  <c r="H1281" i="9"/>
  <c r="P1280" i="9"/>
  <c r="Q1280" i="9" s="1"/>
  <c r="H1280" i="9"/>
  <c r="H1279" i="9"/>
  <c r="H1278" i="9"/>
  <c r="H1277" i="9"/>
  <c r="H1276" i="9"/>
  <c r="H1275" i="9"/>
  <c r="P1274" i="9"/>
  <c r="Q1274" i="9" s="1"/>
  <c r="H1274" i="9"/>
  <c r="H1273" i="9"/>
  <c r="P1272" i="9"/>
  <c r="Q1272" i="9" s="1"/>
  <c r="H1272" i="9"/>
  <c r="H1271" i="9"/>
  <c r="P1270" i="9"/>
  <c r="Q1270" i="9" s="1"/>
  <c r="H1270" i="9"/>
  <c r="H1269" i="9"/>
  <c r="P1268" i="9"/>
  <c r="Q1268" i="9" s="1"/>
  <c r="H1268" i="9"/>
  <c r="P1266" i="9"/>
  <c r="Q1266" i="9" s="1"/>
  <c r="H1266" i="9"/>
  <c r="P1265" i="9"/>
  <c r="Q1265" i="9" s="1"/>
  <c r="H1265" i="9"/>
  <c r="H1264" i="9"/>
  <c r="H1263" i="9"/>
  <c r="P1262" i="9"/>
  <c r="Q1262" i="9" s="1"/>
  <c r="H1262" i="9"/>
  <c r="H1261" i="9"/>
  <c r="H1260" i="9"/>
  <c r="H1259" i="9"/>
  <c r="H1258" i="9"/>
  <c r="Q1257" i="9"/>
  <c r="H1257" i="9"/>
  <c r="P1255" i="9"/>
  <c r="Q1255" i="9" s="1"/>
  <c r="H1255" i="9"/>
  <c r="P1254" i="9"/>
  <c r="Q1254" i="9" s="1"/>
  <c r="H1254" i="9"/>
  <c r="P1253" i="9"/>
  <c r="Q1253" i="9" s="1"/>
  <c r="H1253" i="9"/>
  <c r="H1252" i="9"/>
  <c r="P1251" i="9"/>
  <c r="Q1251" i="9" s="1"/>
  <c r="H1251" i="9"/>
  <c r="P1250" i="9"/>
  <c r="Q1250" i="9" s="1"/>
  <c r="H1250" i="9"/>
  <c r="P1249" i="9"/>
  <c r="Q1249" i="9" s="1"/>
  <c r="H1249" i="9"/>
  <c r="P1248" i="9"/>
  <c r="Q1248" i="9" s="1"/>
  <c r="H1248" i="9"/>
  <c r="P1246" i="9"/>
  <c r="Q1246" i="9" s="1"/>
  <c r="H1246" i="9"/>
  <c r="Q1245" i="9"/>
  <c r="H1245" i="9"/>
  <c r="H1244" i="9"/>
  <c r="H1243" i="9"/>
  <c r="H1242" i="9"/>
  <c r="H1241" i="9"/>
  <c r="P1240" i="9"/>
  <c r="Q1240" i="9" s="1"/>
  <c r="H1240" i="9"/>
  <c r="P1239" i="9"/>
  <c r="Q1239" i="9" s="1"/>
  <c r="H1239" i="9"/>
  <c r="P1238" i="9"/>
  <c r="Q1238" i="9" s="1"/>
  <c r="H1238" i="9"/>
  <c r="H1237" i="9"/>
  <c r="H1236" i="9"/>
  <c r="H1235" i="9"/>
  <c r="H1231" i="9"/>
  <c r="P1230" i="9"/>
  <c r="Q1230" i="9" s="1"/>
  <c r="H1230" i="9"/>
  <c r="P1229" i="9"/>
  <c r="Q1229" i="9" s="1"/>
  <c r="H1229" i="9"/>
  <c r="P1227" i="9"/>
  <c r="Q1227" i="9" s="1"/>
  <c r="H1227" i="9"/>
  <c r="H1225" i="9"/>
  <c r="P1224" i="9"/>
  <c r="Q1224" i="9" s="1"/>
  <c r="H1224" i="9"/>
  <c r="P1223" i="9"/>
  <c r="Q1223" i="9" s="1"/>
  <c r="H1223" i="9"/>
  <c r="H1213" i="9"/>
  <c r="P1212" i="9"/>
  <c r="Q1212" i="9" s="1"/>
  <c r="H1212" i="9"/>
  <c r="P1211" i="9"/>
  <c r="Q1211" i="9" s="1"/>
  <c r="H1211" i="9"/>
  <c r="P1210" i="9"/>
  <c r="Q1210" i="9" s="1"/>
  <c r="H1210" i="9"/>
  <c r="H1209" i="9"/>
  <c r="P1208" i="9"/>
  <c r="Q1208" i="9" s="1"/>
  <c r="H1208" i="9"/>
  <c r="P1207" i="9"/>
  <c r="Q1207" i="9" s="1"/>
  <c r="H1207" i="9"/>
  <c r="H1206" i="9"/>
  <c r="H1205" i="9"/>
  <c r="P1204" i="9"/>
  <c r="Q1204" i="9" s="1"/>
  <c r="H1204" i="9"/>
  <c r="H1203" i="9"/>
  <c r="P1202" i="9"/>
  <c r="Q1202" i="9" s="1"/>
  <c r="H1202" i="9"/>
  <c r="H1201" i="9"/>
  <c r="P1200" i="9"/>
  <c r="Q1200" i="9" s="1"/>
  <c r="H1200" i="9"/>
  <c r="H1199" i="9"/>
  <c r="H1198" i="9"/>
  <c r="H1197" i="9"/>
  <c r="H1196" i="9"/>
  <c r="P1195" i="9"/>
  <c r="Q1195" i="9" s="1"/>
  <c r="H1195" i="9"/>
  <c r="H1194" i="9"/>
  <c r="P1193" i="9"/>
  <c r="Q1193" i="9" s="1"/>
  <c r="H1193" i="9"/>
  <c r="P1189" i="9"/>
  <c r="Q1189" i="9" s="1"/>
  <c r="H1189" i="9"/>
  <c r="H1184" i="9"/>
  <c r="P1182" i="9"/>
  <c r="Q1182" i="9" s="1"/>
  <c r="H1182" i="9"/>
  <c r="H1180" i="9"/>
  <c r="P1179" i="9"/>
  <c r="Q1179" i="9" s="1"/>
  <c r="H1179" i="9"/>
  <c r="P1178" i="9"/>
  <c r="Q1178" i="9" s="1"/>
  <c r="H1178" i="9"/>
  <c r="P1177" i="9"/>
  <c r="Q1177" i="9" s="1"/>
  <c r="H1177" i="9"/>
  <c r="P1176" i="9"/>
  <c r="Q1176" i="9" s="1"/>
  <c r="H1176" i="9"/>
  <c r="H1175" i="9"/>
  <c r="H1173" i="9"/>
  <c r="H1172" i="9"/>
  <c r="H1171" i="9"/>
  <c r="H1170" i="9"/>
  <c r="P1169" i="9"/>
  <c r="Q1169" i="9" s="1"/>
  <c r="H1169" i="9"/>
  <c r="H1168" i="9"/>
  <c r="P1167" i="9"/>
  <c r="Q1167" i="9" s="1"/>
  <c r="H1167" i="9"/>
  <c r="H1166" i="9"/>
  <c r="H1165" i="9"/>
  <c r="H1164" i="9"/>
  <c r="H1163" i="9"/>
  <c r="H1162" i="9"/>
  <c r="H1161" i="9"/>
  <c r="P1160" i="9"/>
  <c r="Q1160" i="9" s="1"/>
  <c r="H1160" i="9"/>
  <c r="P1159" i="9"/>
  <c r="Q1159" i="9" s="1"/>
  <c r="H1159" i="9"/>
  <c r="H1158" i="9"/>
  <c r="H1157" i="9"/>
  <c r="P1156" i="9"/>
  <c r="Q1156" i="9" s="1"/>
  <c r="H1156" i="9"/>
  <c r="H1155" i="9"/>
  <c r="P1154" i="9"/>
  <c r="Q1154" i="9" s="1"/>
  <c r="H1154" i="9"/>
  <c r="P1153" i="9"/>
  <c r="Q1153" i="9" s="1"/>
  <c r="H1153" i="9"/>
  <c r="H1152" i="9"/>
  <c r="P1151" i="9"/>
  <c r="Q1151" i="9" s="1"/>
  <c r="H1151" i="9"/>
  <c r="H1150" i="9"/>
  <c r="H1149" i="9"/>
  <c r="H1148" i="9"/>
  <c r="H1144" i="9"/>
  <c r="H1143" i="9"/>
  <c r="P1141" i="9"/>
  <c r="Q1141" i="9" s="1"/>
  <c r="H1141" i="9"/>
  <c r="H1140" i="9"/>
  <c r="Q1139" i="9"/>
  <c r="H1139" i="9"/>
  <c r="P1138" i="9"/>
  <c r="Q1138" i="9" s="1"/>
  <c r="H1138" i="9"/>
  <c r="H1137" i="9"/>
  <c r="Q1135" i="9"/>
  <c r="H1135" i="9"/>
  <c r="H1134" i="9"/>
  <c r="P1133" i="9"/>
  <c r="Q1133" i="9" s="1"/>
  <c r="H1133" i="9"/>
  <c r="H1131" i="9"/>
  <c r="P1130" i="9"/>
  <c r="Q1130" i="9" s="1"/>
  <c r="H1130" i="9"/>
  <c r="P1129" i="9"/>
  <c r="Q1129" i="9" s="1"/>
  <c r="H1129" i="9"/>
  <c r="H1128" i="9"/>
  <c r="H1127" i="9"/>
  <c r="H1126" i="9"/>
  <c r="H1124" i="9"/>
  <c r="P1123" i="9"/>
  <c r="Q1123" i="9" s="1"/>
  <c r="H1123" i="9"/>
  <c r="H1115" i="9"/>
  <c r="P1114" i="9"/>
  <c r="Q1114" i="9" s="1"/>
  <c r="H1114" i="9"/>
  <c r="P1113" i="9"/>
  <c r="Q1113" i="9" s="1"/>
  <c r="H1113" i="9"/>
  <c r="H1112" i="9"/>
  <c r="P1111" i="9"/>
  <c r="Q1111" i="9" s="1"/>
  <c r="H1111" i="9"/>
  <c r="H1110" i="9"/>
  <c r="Q1109" i="9"/>
  <c r="H1109" i="9"/>
  <c r="Q1108" i="9"/>
  <c r="H1108" i="9"/>
  <c r="P1107" i="9"/>
  <c r="Q1107" i="9" s="1"/>
  <c r="H1107" i="9"/>
  <c r="P1106" i="9"/>
  <c r="Q1106" i="9" s="1"/>
  <c r="H1106" i="9"/>
  <c r="P1105" i="9"/>
  <c r="Q1105" i="9" s="1"/>
  <c r="H1105" i="9"/>
  <c r="H1104" i="9"/>
  <c r="H1103" i="9"/>
  <c r="H1102" i="9"/>
  <c r="P1101" i="9"/>
  <c r="Q1101" i="9" s="1"/>
  <c r="H1101" i="9"/>
  <c r="H1100" i="9"/>
  <c r="H1099" i="9"/>
  <c r="P1098" i="9"/>
  <c r="Q1098" i="9" s="1"/>
  <c r="H1098" i="9"/>
  <c r="H1096" i="9"/>
  <c r="H1095" i="9"/>
  <c r="P1093" i="9"/>
  <c r="Q1093" i="9" s="1"/>
  <c r="H1093" i="9"/>
  <c r="H1092" i="9"/>
  <c r="P1084" i="9"/>
  <c r="Q1084" i="9" s="1"/>
  <c r="H1084" i="9"/>
  <c r="P1073" i="9"/>
  <c r="Q1073" i="9" s="1"/>
  <c r="H1073" i="9"/>
  <c r="H1065" i="9"/>
  <c r="H1058" i="9"/>
  <c r="P1057" i="9"/>
  <c r="Q1057" i="9" s="1"/>
  <c r="H1057" i="9"/>
  <c r="P1056" i="9"/>
  <c r="Q1056" i="9" s="1"/>
  <c r="H1056" i="9"/>
  <c r="H1055" i="9"/>
  <c r="P1054" i="9"/>
  <c r="Q1054" i="9" s="1"/>
  <c r="H1054" i="9"/>
  <c r="H1053" i="9"/>
  <c r="H1052" i="9"/>
  <c r="H1051" i="9"/>
  <c r="P1045" i="9"/>
  <c r="Q1045" i="9" s="1"/>
  <c r="H1045" i="9"/>
  <c r="P1039" i="9"/>
  <c r="Q1039" i="9" s="1"/>
  <c r="H1039" i="9"/>
  <c r="P1031" i="9"/>
  <c r="Q1031" i="9" s="1"/>
  <c r="H1031" i="9"/>
  <c r="H1030" i="9"/>
  <c r="H1029" i="9"/>
  <c r="P1028" i="9"/>
  <c r="Q1028" i="9" s="1"/>
  <c r="H1028" i="9"/>
  <c r="H1027" i="9"/>
  <c r="P1026" i="9"/>
  <c r="Q1026" i="9" s="1"/>
  <c r="H1026" i="9"/>
  <c r="P1025" i="9"/>
  <c r="Q1025" i="9" s="1"/>
  <c r="H1025" i="9"/>
  <c r="P1016" i="9"/>
  <c r="Q1016" i="9" s="1"/>
  <c r="H1016" i="9"/>
  <c r="P1015" i="9"/>
  <c r="Q1015" i="9" s="1"/>
  <c r="H1015" i="9"/>
  <c r="P959" i="9"/>
  <c r="Q959" i="9" s="1"/>
  <c r="H959" i="9"/>
  <c r="H958" i="9"/>
  <c r="H957" i="9"/>
  <c r="H956" i="9"/>
  <c r="H955" i="9"/>
  <c r="P954" i="9"/>
  <c r="Q954" i="9" s="1"/>
  <c r="H954" i="9"/>
  <c r="H953" i="9"/>
  <c r="H952" i="9"/>
  <c r="P951" i="9"/>
  <c r="Q951" i="9" s="1"/>
  <c r="H951" i="9"/>
  <c r="H950" i="9"/>
  <c r="P949" i="9"/>
  <c r="Q949" i="9" s="1"/>
  <c r="H949" i="9"/>
  <c r="P947" i="9"/>
  <c r="Q947" i="9" s="1"/>
  <c r="H947" i="9"/>
  <c r="P946" i="9"/>
  <c r="Q946" i="9" s="1"/>
  <c r="H946" i="9"/>
  <c r="H945" i="9"/>
  <c r="H944" i="9"/>
  <c r="H943" i="9"/>
  <c r="H942" i="9"/>
  <c r="H937" i="9"/>
  <c r="P930" i="9"/>
  <c r="Q930" i="9" s="1"/>
  <c r="H930" i="9"/>
  <c r="P929" i="9"/>
  <c r="Q929" i="9" s="1"/>
  <c r="H929" i="9"/>
  <c r="P928" i="9"/>
  <c r="Q928" i="9" s="1"/>
  <c r="H928" i="9"/>
  <c r="H927" i="9"/>
  <c r="H926" i="9"/>
  <c r="P925" i="9"/>
  <c r="Q925" i="9" s="1"/>
  <c r="H925" i="9"/>
  <c r="P924" i="9"/>
  <c r="Q924" i="9" s="1"/>
  <c r="H924" i="9"/>
  <c r="P923" i="9"/>
  <c r="Q923" i="9" s="1"/>
  <c r="H923" i="9"/>
  <c r="P922" i="9"/>
  <c r="Q922" i="9" s="1"/>
  <c r="H922" i="9"/>
  <c r="P921" i="9"/>
  <c r="Q921" i="9" s="1"/>
  <c r="H921" i="9"/>
  <c r="H920" i="9"/>
  <c r="H919" i="9"/>
  <c r="H918" i="9"/>
  <c r="P899" i="9"/>
  <c r="Q899" i="9" s="1"/>
  <c r="H899" i="9"/>
  <c r="P898" i="9"/>
  <c r="Q898" i="9" s="1"/>
  <c r="H898" i="9"/>
  <c r="P897" i="9"/>
  <c r="Q897" i="9" s="1"/>
  <c r="H897" i="9"/>
  <c r="H896" i="9"/>
  <c r="H895" i="9"/>
  <c r="H894" i="9"/>
  <c r="P877" i="9"/>
  <c r="Q877" i="9" s="1"/>
  <c r="H877" i="9"/>
  <c r="P864" i="9"/>
  <c r="Q864" i="9" s="1"/>
  <c r="H864" i="9"/>
  <c r="P863" i="9"/>
  <c r="Q863" i="9" s="1"/>
  <c r="H863" i="9"/>
  <c r="P858" i="9"/>
  <c r="Q858" i="9" s="1"/>
  <c r="H858" i="9"/>
  <c r="P857" i="9"/>
  <c r="Q857" i="9" s="1"/>
  <c r="H857" i="9"/>
  <c r="H856" i="9"/>
  <c r="P855" i="9"/>
  <c r="Q855" i="9" s="1"/>
  <c r="H855" i="9"/>
  <c r="P854" i="9"/>
  <c r="Q854" i="9" s="1"/>
  <c r="H854" i="9"/>
  <c r="H853" i="9"/>
  <c r="H852" i="9"/>
  <c r="P851" i="9"/>
  <c r="Q851" i="9" s="1"/>
  <c r="H851" i="9"/>
  <c r="P850" i="9"/>
  <c r="Q850" i="9" s="1"/>
  <c r="H850" i="9"/>
  <c r="H849" i="9"/>
  <c r="H848" i="9"/>
  <c r="P847" i="9"/>
  <c r="Q847" i="9" s="1"/>
  <c r="H847" i="9"/>
  <c r="H843" i="9"/>
  <c r="P842" i="9"/>
  <c r="Q842" i="9" s="1"/>
  <c r="H842" i="9"/>
  <c r="P841" i="9"/>
  <c r="Q841" i="9" s="1"/>
  <c r="H841" i="9"/>
  <c r="P839" i="9"/>
  <c r="Q839" i="9" s="1"/>
  <c r="H839" i="9"/>
  <c r="H838" i="9"/>
  <c r="H837" i="9"/>
  <c r="H836" i="9"/>
  <c r="P835" i="9"/>
  <c r="Q835" i="9" s="1"/>
  <c r="H835" i="9"/>
  <c r="H832" i="9"/>
  <c r="H831" i="9"/>
  <c r="P827" i="9"/>
  <c r="Q827" i="9" s="1"/>
  <c r="H827" i="9"/>
  <c r="H826" i="9"/>
  <c r="H823" i="9"/>
  <c r="P822" i="9"/>
  <c r="Q822" i="9" s="1"/>
  <c r="H822" i="9"/>
  <c r="P821" i="9"/>
  <c r="Q821" i="9" s="1"/>
  <c r="H821" i="9"/>
  <c r="H820" i="9"/>
  <c r="P819" i="9"/>
  <c r="Q819" i="9" s="1"/>
  <c r="H819" i="9"/>
  <c r="P818" i="9"/>
  <c r="Q818" i="9" s="1"/>
  <c r="H818" i="9"/>
  <c r="P817" i="9"/>
  <c r="Q817" i="9" s="1"/>
  <c r="H817" i="9"/>
  <c r="P816" i="9"/>
  <c r="Q816" i="9" s="1"/>
  <c r="H816" i="9"/>
  <c r="H815" i="9"/>
  <c r="P813" i="9"/>
  <c r="Q813" i="9" s="1"/>
  <c r="H813" i="9"/>
  <c r="H812" i="9"/>
  <c r="P811" i="9"/>
  <c r="Q811" i="9" s="1"/>
  <c r="H811" i="9"/>
  <c r="P808" i="9"/>
  <c r="Q808" i="9" s="1"/>
  <c r="H808" i="9"/>
  <c r="H807" i="9"/>
  <c r="P806" i="9"/>
  <c r="Q806" i="9" s="1"/>
  <c r="H806" i="9"/>
  <c r="H805" i="9"/>
  <c r="H804" i="9"/>
  <c r="H803" i="9"/>
  <c r="H802" i="9"/>
  <c r="H801" i="9"/>
  <c r="H799" i="9"/>
  <c r="H798" i="9"/>
  <c r="P797" i="9"/>
  <c r="Q797" i="9" s="1"/>
  <c r="H797" i="9"/>
  <c r="P796" i="9"/>
  <c r="Q796" i="9" s="1"/>
  <c r="H796" i="9"/>
  <c r="H795" i="9"/>
  <c r="P794" i="9"/>
  <c r="Q794" i="9" s="1"/>
  <c r="H794" i="9"/>
  <c r="H793" i="9"/>
  <c r="Q792" i="9"/>
  <c r="H792" i="9"/>
  <c r="Q791" i="9"/>
  <c r="H791" i="9"/>
  <c r="P789" i="9"/>
  <c r="Q789" i="9" s="1"/>
  <c r="H789" i="9"/>
  <c r="Q788" i="9"/>
  <c r="H788" i="9"/>
  <c r="H787" i="9"/>
  <c r="H786" i="9"/>
  <c r="P785" i="9"/>
  <c r="Q785" i="9" s="1"/>
  <c r="H785" i="9"/>
  <c r="Q784" i="9"/>
  <c r="H784" i="9"/>
  <c r="H783" i="9"/>
  <c r="H782" i="9"/>
  <c r="Q777" i="9"/>
  <c r="H777" i="9"/>
  <c r="Q776" i="9"/>
  <c r="H776" i="9"/>
  <c r="P771" i="9"/>
  <c r="Q771" i="9" s="1"/>
  <c r="H771" i="9"/>
  <c r="H770" i="9"/>
  <c r="Q769" i="9"/>
  <c r="H769" i="9"/>
  <c r="H768" i="9"/>
  <c r="Q767" i="9"/>
  <c r="H767" i="9"/>
  <c r="Q766" i="9"/>
  <c r="H766" i="9"/>
  <c r="H765" i="9"/>
  <c r="P764" i="9"/>
  <c r="Q764" i="9" s="1"/>
  <c r="H764" i="9"/>
  <c r="H763" i="9"/>
  <c r="H762" i="9"/>
  <c r="Q761" i="9"/>
  <c r="H761" i="9"/>
  <c r="H760" i="9"/>
  <c r="H759" i="9"/>
  <c r="H758" i="9"/>
  <c r="H757" i="9"/>
  <c r="P756" i="9"/>
  <c r="Q756" i="9" s="1"/>
  <c r="H756" i="9"/>
  <c r="P755" i="9"/>
  <c r="Q755" i="9" s="1"/>
  <c r="H755" i="9"/>
  <c r="H754" i="9"/>
  <c r="P753" i="9"/>
  <c r="Q753" i="9" s="1"/>
  <c r="H753" i="9"/>
  <c r="H752" i="9"/>
  <c r="Q751" i="9"/>
  <c r="H751" i="9"/>
  <c r="P750" i="9"/>
  <c r="Q750" i="9" s="1"/>
  <c r="H750" i="9"/>
  <c r="P749" i="9"/>
  <c r="Q749" i="9" s="1"/>
  <c r="H749" i="9"/>
  <c r="Q748" i="9"/>
  <c r="H748" i="9"/>
  <c r="H747" i="9"/>
  <c r="H746" i="9"/>
  <c r="Q745" i="9"/>
  <c r="H745" i="9"/>
  <c r="Q744" i="9"/>
  <c r="H744" i="9"/>
  <c r="H743" i="9"/>
  <c r="P734" i="9"/>
  <c r="Q734" i="9" s="1"/>
  <c r="H734" i="9"/>
  <c r="P731" i="9"/>
  <c r="Q731" i="9" s="1"/>
  <c r="H731" i="9"/>
  <c r="P730" i="9"/>
  <c r="Q730" i="9" s="1"/>
  <c r="H730" i="9"/>
  <c r="P729" i="9"/>
  <c r="Q729" i="9" s="1"/>
  <c r="H729" i="9"/>
  <c r="H728" i="9"/>
  <c r="P727" i="9"/>
  <c r="Q727" i="9" s="1"/>
  <c r="H727" i="9"/>
  <c r="H726" i="9"/>
  <c r="P725" i="9"/>
  <c r="Q725" i="9" s="1"/>
  <c r="H725" i="9"/>
  <c r="P724" i="9"/>
  <c r="Q724" i="9" s="1"/>
  <c r="H724" i="9"/>
  <c r="H723" i="9"/>
  <c r="P722" i="9"/>
  <c r="Q722" i="9" s="1"/>
  <c r="H722" i="9"/>
  <c r="H721" i="9"/>
  <c r="H720" i="9"/>
  <c r="P719" i="9"/>
  <c r="Q719" i="9" s="1"/>
  <c r="H719" i="9"/>
  <c r="H718" i="9"/>
  <c r="H717" i="9"/>
  <c r="H716" i="9"/>
  <c r="H715" i="9"/>
  <c r="P714" i="9"/>
  <c r="Q714" i="9" s="1"/>
  <c r="H714" i="9"/>
  <c r="P713" i="9"/>
  <c r="Q713" i="9" s="1"/>
  <c r="H713" i="9"/>
  <c r="H712" i="9"/>
  <c r="P711" i="9"/>
  <c r="Q711" i="9" s="1"/>
  <c r="H711" i="9"/>
  <c r="H710" i="9"/>
  <c r="P709" i="9"/>
  <c r="Q709" i="9" s="1"/>
  <c r="H709" i="9"/>
  <c r="P708" i="9"/>
  <c r="Q708" i="9" s="1"/>
  <c r="H708" i="9"/>
  <c r="P707" i="9"/>
  <c r="Q707" i="9" s="1"/>
  <c r="H707" i="9"/>
  <c r="P706" i="9"/>
  <c r="Q706" i="9" s="1"/>
  <c r="H706" i="9"/>
  <c r="H705" i="9"/>
  <c r="H704" i="9"/>
  <c r="P703" i="9"/>
  <c r="Q703" i="9" s="1"/>
  <c r="H703" i="9"/>
  <c r="P702" i="9"/>
  <c r="Q702" i="9" s="1"/>
  <c r="H702" i="9"/>
  <c r="H701" i="9"/>
  <c r="P700" i="9"/>
  <c r="Q700" i="9" s="1"/>
  <c r="H700" i="9"/>
  <c r="P699" i="9"/>
  <c r="Q699" i="9" s="1"/>
  <c r="H699" i="9"/>
  <c r="P698" i="9"/>
  <c r="Q698" i="9" s="1"/>
  <c r="H698" i="9"/>
  <c r="P697" i="9"/>
  <c r="Q697" i="9" s="1"/>
  <c r="H697" i="9"/>
  <c r="H696" i="9"/>
  <c r="P695" i="9"/>
  <c r="Q695" i="9" s="1"/>
  <c r="H695" i="9"/>
  <c r="P694" i="9"/>
  <c r="Q694" i="9" s="1"/>
  <c r="H694" i="9"/>
  <c r="P693" i="9"/>
  <c r="Q693" i="9" s="1"/>
  <c r="H693" i="9"/>
  <c r="H692" i="9"/>
  <c r="H691" i="9"/>
  <c r="P690" i="9"/>
  <c r="Q690" i="9" s="1"/>
  <c r="H690" i="9"/>
  <c r="P689" i="9"/>
  <c r="Q689" i="9" s="1"/>
  <c r="H689" i="9"/>
  <c r="P688" i="9"/>
  <c r="Q688" i="9" s="1"/>
  <c r="H688" i="9"/>
  <c r="P687" i="9"/>
  <c r="Q687" i="9" s="1"/>
  <c r="H687" i="9"/>
  <c r="H686" i="9"/>
  <c r="H685" i="9"/>
  <c r="P684" i="9"/>
  <c r="Q684" i="9" s="1"/>
  <c r="H684" i="9"/>
  <c r="H683" i="9"/>
  <c r="P682" i="9"/>
  <c r="Q682" i="9" s="1"/>
  <c r="H682" i="9"/>
  <c r="H681" i="9"/>
  <c r="P680" i="9"/>
  <c r="Q680" i="9" s="1"/>
  <c r="H680" i="9"/>
  <c r="H679" i="9"/>
  <c r="H678" i="9"/>
  <c r="P677" i="9"/>
  <c r="Q677" i="9" s="1"/>
  <c r="H677" i="9"/>
  <c r="P676" i="9"/>
  <c r="Q676" i="9" s="1"/>
  <c r="H676" i="9"/>
  <c r="P675" i="9"/>
  <c r="Q675" i="9" s="1"/>
  <c r="H675" i="9"/>
  <c r="P674" i="9"/>
  <c r="Q674" i="9" s="1"/>
  <c r="H674" i="9"/>
  <c r="P673" i="9"/>
  <c r="Q673" i="9" s="1"/>
  <c r="H673" i="9"/>
  <c r="P672" i="9"/>
  <c r="Q672" i="9" s="1"/>
  <c r="H672" i="9"/>
  <c r="H671" i="9"/>
  <c r="P670" i="9"/>
  <c r="Q670" i="9" s="1"/>
  <c r="H670" i="9"/>
  <c r="P669" i="9"/>
  <c r="Q669" i="9" s="1"/>
  <c r="H669" i="9"/>
  <c r="P668" i="9"/>
  <c r="Q668" i="9" s="1"/>
  <c r="H668" i="9"/>
  <c r="P667" i="9"/>
  <c r="Q667" i="9" s="1"/>
  <c r="H667" i="9"/>
  <c r="H666" i="9"/>
  <c r="P665" i="9"/>
  <c r="Q665" i="9" s="1"/>
  <c r="H665" i="9"/>
  <c r="P664" i="9"/>
  <c r="Q664" i="9" s="1"/>
  <c r="H664" i="9"/>
  <c r="H663" i="9"/>
  <c r="H662" i="9"/>
  <c r="P660" i="9"/>
  <c r="Q660" i="9" s="1"/>
  <c r="H660" i="9"/>
  <c r="H659" i="9"/>
  <c r="P658" i="9"/>
  <c r="Q658" i="9" s="1"/>
  <c r="H658" i="9"/>
  <c r="H657" i="9"/>
  <c r="P656" i="9"/>
  <c r="Q656" i="9" s="1"/>
  <c r="H656" i="9"/>
  <c r="H655" i="9"/>
  <c r="H654" i="9"/>
  <c r="H653" i="9"/>
  <c r="P652" i="9"/>
  <c r="Q652" i="9" s="1"/>
  <c r="H652" i="9"/>
  <c r="H650" i="9"/>
  <c r="P649" i="9"/>
  <c r="Q649" i="9" s="1"/>
  <c r="H649" i="9"/>
  <c r="H648" i="9"/>
  <c r="P647" i="9"/>
  <c r="Q647" i="9" s="1"/>
  <c r="H647" i="9"/>
  <c r="P646" i="9"/>
  <c r="Q646" i="9" s="1"/>
  <c r="H646" i="9"/>
  <c r="H645" i="9"/>
  <c r="P644" i="9"/>
  <c r="Q644" i="9" s="1"/>
  <c r="H644" i="9"/>
  <c r="P643" i="9"/>
  <c r="Q643" i="9" s="1"/>
  <c r="H643" i="9"/>
  <c r="P642" i="9"/>
  <c r="Q642" i="9" s="1"/>
  <c r="H642" i="9"/>
  <c r="P641" i="9"/>
  <c r="Q641" i="9" s="1"/>
  <c r="H641" i="9"/>
  <c r="H640" i="9"/>
  <c r="P639" i="9"/>
  <c r="Q639" i="9" s="1"/>
  <c r="H639" i="9"/>
  <c r="H637" i="9"/>
  <c r="H636" i="9"/>
  <c r="P635" i="9"/>
  <c r="Q635" i="9" s="1"/>
  <c r="H635" i="9"/>
  <c r="P634" i="9"/>
  <c r="Q634" i="9" s="1"/>
  <c r="H634" i="9"/>
  <c r="P633" i="9"/>
  <c r="Q633" i="9" s="1"/>
  <c r="H633" i="9"/>
  <c r="P632" i="9"/>
  <c r="Q632" i="9" s="1"/>
  <c r="H632" i="9"/>
  <c r="H631" i="9"/>
  <c r="P630" i="9"/>
  <c r="Q630" i="9" s="1"/>
  <c r="H630" i="9"/>
  <c r="H629" i="9"/>
  <c r="H627" i="9"/>
  <c r="H626" i="9"/>
  <c r="P625" i="9"/>
  <c r="Q625" i="9" s="1"/>
  <c r="H625" i="9"/>
  <c r="H624" i="9"/>
  <c r="P609" i="9"/>
  <c r="Q609" i="9" s="1"/>
  <c r="H609" i="9"/>
  <c r="H608" i="9"/>
  <c r="P607" i="9"/>
  <c r="Q607" i="9" s="1"/>
  <c r="H607" i="9"/>
  <c r="H606" i="9"/>
  <c r="H605" i="9"/>
  <c r="P599" i="9"/>
  <c r="Q599" i="9" s="1"/>
  <c r="H599" i="9"/>
  <c r="H597" i="9"/>
  <c r="P596" i="9"/>
  <c r="Q596" i="9" s="1"/>
  <c r="H596" i="9"/>
  <c r="H595" i="9"/>
  <c r="P594" i="9"/>
  <c r="Q594" i="9" s="1"/>
  <c r="H594" i="9"/>
  <c r="H593" i="9"/>
  <c r="H592" i="9"/>
  <c r="Q591" i="9"/>
  <c r="H591" i="9"/>
  <c r="P590" i="9"/>
  <c r="Q590" i="9" s="1"/>
  <c r="H590" i="9"/>
  <c r="P589" i="9"/>
  <c r="Q589" i="9" s="1"/>
  <c r="H589" i="9"/>
  <c r="P588" i="9"/>
  <c r="Q588" i="9" s="1"/>
  <c r="H588" i="9"/>
  <c r="H587" i="9"/>
  <c r="P586" i="9"/>
  <c r="Q586" i="9" s="1"/>
  <c r="H586" i="9"/>
  <c r="P585" i="9"/>
  <c r="Q585" i="9" s="1"/>
  <c r="H585" i="9"/>
  <c r="H584" i="9"/>
  <c r="H583" i="9"/>
  <c r="Q582" i="9"/>
  <c r="H582" i="9"/>
  <c r="H581" i="9"/>
  <c r="P580" i="9"/>
  <c r="Q580" i="9" s="1"/>
  <c r="H580" i="9"/>
  <c r="H579" i="9"/>
  <c r="P578" i="9"/>
  <c r="Q578" i="9" s="1"/>
  <c r="H578" i="9"/>
  <c r="H577" i="9"/>
  <c r="H576" i="9"/>
  <c r="H575" i="9"/>
  <c r="P574" i="9"/>
  <c r="Q574" i="9" s="1"/>
  <c r="H574" i="9"/>
  <c r="H573" i="9"/>
  <c r="P572" i="9"/>
  <c r="Q572" i="9" s="1"/>
  <c r="H572" i="9"/>
  <c r="H571" i="9"/>
  <c r="P570" i="9"/>
  <c r="Q570" i="9" s="1"/>
  <c r="H570" i="9"/>
  <c r="P569" i="9"/>
  <c r="Q569" i="9" s="1"/>
  <c r="H569" i="9"/>
  <c r="H568" i="9"/>
  <c r="H566" i="9"/>
  <c r="P565" i="9"/>
  <c r="Q565" i="9" s="1"/>
  <c r="H565" i="9"/>
  <c r="H562" i="9"/>
  <c r="P561" i="9"/>
  <c r="Q561" i="9" s="1"/>
  <c r="H561" i="9"/>
  <c r="H560" i="9"/>
  <c r="P559" i="9"/>
  <c r="Q559" i="9" s="1"/>
  <c r="H559" i="9"/>
  <c r="H555" i="9"/>
  <c r="H554" i="9"/>
  <c r="Q551" i="9"/>
  <c r="H551" i="9"/>
  <c r="P550" i="9"/>
  <c r="Q550" i="9" s="1"/>
  <c r="H550" i="9"/>
  <c r="P549" i="9"/>
  <c r="Q549" i="9" s="1"/>
  <c r="H549" i="9"/>
  <c r="P548" i="9"/>
  <c r="Q548" i="9" s="1"/>
  <c r="H548" i="9"/>
  <c r="H547" i="9"/>
  <c r="P546" i="9"/>
  <c r="Q546" i="9" s="1"/>
  <c r="H546" i="9"/>
  <c r="H545" i="9"/>
  <c r="H544" i="9"/>
  <c r="Q543" i="9"/>
  <c r="H543" i="9"/>
  <c r="P542" i="9"/>
  <c r="Q542" i="9" s="1"/>
  <c r="H542" i="9"/>
  <c r="P527" i="9"/>
  <c r="Q527" i="9" s="1"/>
  <c r="H527" i="9"/>
  <c r="P518" i="9"/>
  <c r="Q518" i="9" s="1"/>
  <c r="H518" i="9"/>
  <c r="H517" i="9"/>
  <c r="P516" i="9"/>
  <c r="Q516" i="9" s="1"/>
  <c r="H516" i="9"/>
  <c r="H515" i="9"/>
  <c r="H514" i="9"/>
  <c r="H513" i="9"/>
  <c r="P512" i="9"/>
  <c r="Q512" i="9" s="1"/>
  <c r="H512" i="9"/>
  <c r="H511" i="9"/>
  <c r="P510" i="9"/>
  <c r="Q510" i="9" s="1"/>
  <c r="H510" i="9"/>
  <c r="H509" i="9"/>
  <c r="P508" i="9"/>
  <c r="Q508" i="9" s="1"/>
  <c r="H508" i="9"/>
  <c r="P488" i="9"/>
  <c r="Q488" i="9" s="1"/>
  <c r="H488" i="9"/>
  <c r="H487" i="9"/>
  <c r="H486" i="9"/>
  <c r="P485" i="9"/>
  <c r="Q485" i="9" s="1"/>
  <c r="H485" i="9"/>
  <c r="H484" i="9"/>
  <c r="P483" i="9"/>
  <c r="Q483" i="9" s="1"/>
  <c r="H483" i="9"/>
  <c r="H482" i="9"/>
  <c r="P481" i="9"/>
  <c r="Q481" i="9" s="1"/>
  <c r="H481" i="9"/>
  <c r="H480" i="9"/>
  <c r="H479" i="9"/>
  <c r="P478" i="9"/>
  <c r="Q478" i="9" s="1"/>
  <c r="H478" i="9"/>
  <c r="P477" i="9"/>
  <c r="Q477" i="9" s="1"/>
  <c r="H477" i="9"/>
  <c r="P476" i="9"/>
  <c r="Q476" i="9" s="1"/>
  <c r="H476" i="9"/>
  <c r="P465" i="9"/>
  <c r="Q465" i="9" s="1"/>
  <c r="H465" i="9"/>
  <c r="H464" i="9"/>
  <c r="P463" i="9"/>
  <c r="Q463" i="9" s="1"/>
  <c r="H463" i="9"/>
  <c r="P462" i="9"/>
  <c r="Q462" i="9" s="1"/>
  <c r="H462" i="9"/>
  <c r="H461" i="9"/>
  <c r="P460" i="9"/>
  <c r="Q460" i="9" s="1"/>
  <c r="H460" i="9"/>
  <c r="P459" i="9"/>
  <c r="Q459" i="9" s="1"/>
  <c r="H459" i="9"/>
  <c r="P458" i="9"/>
  <c r="Q458" i="9" s="1"/>
  <c r="H458" i="9"/>
  <c r="P457" i="9"/>
  <c r="Q457" i="9" s="1"/>
  <c r="H457" i="9"/>
  <c r="H456" i="9"/>
  <c r="P455" i="9"/>
  <c r="Q455" i="9" s="1"/>
  <c r="H455" i="9"/>
  <c r="H453" i="9"/>
  <c r="H452" i="9"/>
  <c r="H451" i="9"/>
  <c r="P450" i="9"/>
  <c r="Q450" i="9" s="1"/>
  <c r="H450" i="9"/>
  <c r="H449" i="9"/>
  <c r="P448" i="9"/>
  <c r="Q448" i="9" s="1"/>
  <c r="H448" i="9"/>
  <c r="H447" i="9"/>
  <c r="P446" i="9"/>
  <c r="Q446" i="9" s="1"/>
  <c r="H446" i="9"/>
  <c r="H445" i="9"/>
  <c r="H444" i="9"/>
  <c r="H443" i="9"/>
  <c r="P442" i="9"/>
  <c r="Q442" i="9" s="1"/>
  <c r="H442" i="9"/>
  <c r="P441" i="9"/>
  <c r="Q441" i="9" s="1"/>
  <c r="H441" i="9"/>
  <c r="H440" i="9"/>
  <c r="P439" i="9"/>
  <c r="Q439" i="9" s="1"/>
  <c r="H439" i="9"/>
  <c r="H438" i="9"/>
  <c r="H437" i="9"/>
  <c r="P436" i="9"/>
  <c r="Q436" i="9" s="1"/>
  <c r="H436" i="9"/>
  <c r="P435" i="9"/>
  <c r="Q435" i="9" s="1"/>
  <c r="H435" i="9"/>
  <c r="P434" i="9"/>
  <c r="Q434" i="9" s="1"/>
  <c r="H434" i="9"/>
  <c r="H433" i="9"/>
  <c r="P432" i="9"/>
  <c r="Q432" i="9" s="1"/>
  <c r="H432" i="9"/>
  <c r="H431" i="9"/>
  <c r="P430" i="9"/>
  <c r="Q430" i="9" s="1"/>
  <c r="H430" i="9"/>
  <c r="P429" i="9"/>
  <c r="Q429" i="9" s="1"/>
  <c r="H429" i="9"/>
  <c r="P422" i="9"/>
  <c r="Q422" i="9" s="1"/>
  <c r="H422" i="9"/>
  <c r="P421" i="9"/>
  <c r="Q421" i="9" s="1"/>
  <c r="H421" i="9"/>
  <c r="P420" i="9"/>
  <c r="Q420" i="9" s="1"/>
  <c r="H420" i="9"/>
  <c r="P419" i="9"/>
  <c r="Q419" i="9" s="1"/>
  <c r="H419" i="9"/>
  <c r="H418" i="9"/>
  <c r="H417" i="9"/>
  <c r="P416" i="9"/>
  <c r="Q416" i="9" s="1"/>
  <c r="H416" i="9"/>
  <c r="H415" i="9"/>
  <c r="P413" i="9"/>
  <c r="Q413" i="9" s="1"/>
  <c r="H413" i="9"/>
  <c r="H412" i="9"/>
  <c r="P411" i="9"/>
  <c r="Q411" i="9" s="1"/>
  <c r="H411" i="9"/>
  <c r="P409" i="9"/>
  <c r="Q409" i="9" s="1"/>
  <c r="H409" i="9"/>
  <c r="H408" i="9"/>
  <c r="P406" i="9"/>
  <c r="Q406" i="9" s="1"/>
  <c r="H406" i="9"/>
  <c r="P367" i="9"/>
  <c r="Q367" i="9" s="1"/>
  <c r="H367" i="9"/>
  <c r="P365" i="9"/>
  <c r="Q365" i="9" s="1"/>
  <c r="H365" i="9"/>
  <c r="P364" i="9"/>
  <c r="Q364" i="9" s="1"/>
  <c r="H364" i="9"/>
  <c r="P363" i="9"/>
  <c r="Q363" i="9" s="1"/>
  <c r="H363" i="9"/>
  <c r="H362" i="9"/>
  <c r="H360" i="9"/>
  <c r="P359" i="9"/>
  <c r="Q359" i="9" s="1"/>
  <c r="H359" i="9"/>
  <c r="P358" i="9"/>
  <c r="Q358" i="9" s="1"/>
  <c r="H358" i="9"/>
  <c r="P357" i="9"/>
  <c r="Q357" i="9" s="1"/>
  <c r="H357" i="9"/>
  <c r="P356" i="9"/>
  <c r="Q356" i="9" s="1"/>
  <c r="H356" i="9"/>
  <c r="P355" i="9"/>
  <c r="Q355" i="9" s="1"/>
  <c r="H355" i="9"/>
  <c r="P354" i="9"/>
  <c r="Q354" i="9" s="1"/>
  <c r="H354" i="9"/>
  <c r="H353" i="9"/>
  <c r="H352" i="9"/>
  <c r="H351" i="9"/>
  <c r="H349" i="9"/>
  <c r="P348" i="9"/>
  <c r="Q348" i="9" s="1"/>
  <c r="H348" i="9"/>
  <c r="P346" i="9"/>
  <c r="Q346" i="9" s="1"/>
  <c r="H346" i="9"/>
  <c r="H345" i="9"/>
  <c r="P344" i="9"/>
  <c r="Q344" i="9" s="1"/>
  <c r="H344" i="9"/>
  <c r="P343" i="9"/>
  <c r="Q343" i="9" s="1"/>
  <c r="H343" i="9"/>
  <c r="H342" i="9"/>
  <c r="P341" i="9"/>
  <c r="Q341" i="9" s="1"/>
  <c r="H341" i="9"/>
  <c r="P340" i="9"/>
  <c r="Q340" i="9" s="1"/>
  <c r="H340" i="9"/>
  <c r="P339" i="9"/>
  <c r="Q339" i="9" s="1"/>
  <c r="H339" i="9"/>
  <c r="P337" i="9"/>
  <c r="Q337" i="9" s="1"/>
  <c r="H337" i="9"/>
  <c r="H336" i="9"/>
  <c r="P335" i="9"/>
  <c r="Q335" i="9" s="1"/>
  <c r="H335" i="9"/>
  <c r="H333" i="9"/>
  <c r="H332" i="9"/>
  <c r="H331" i="9"/>
  <c r="P330" i="9"/>
  <c r="Q330" i="9" s="1"/>
  <c r="H330" i="9"/>
  <c r="H329" i="9"/>
  <c r="P327" i="9"/>
  <c r="Q327" i="9" s="1"/>
  <c r="H327" i="9"/>
  <c r="H326" i="9"/>
  <c r="P324" i="9"/>
  <c r="Q324" i="9" s="1"/>
  <c r="H324" i="9"/>
  <c r="H323" i="9"/>
  <c r="H322" i="9"/>
  <c r="H321" i="9"/>
  <c r="P320" i="9"/>
  <c r="Q320" i="9" s="1"/>
  <c r="H320" i="9"/>
  <c r="P319" i="9"/>
  <c r="Q319" i="9" s="1"/>
  <c r="H319" i="9"/>
  <c r="H317" i="9"/>
  <c r="P316" i="9"/>
  <c r="Q316" i="9" s="1"/>
  <c r="H316" i="9"/>
  <c r="H315" i="9"/>
  <c r="P314" i="9"/>
  <c r="Q314" i="9" s="1"/>
  <c r="H314" i="9"/>
  <c r="P313" i="9"/>
  <c r="Q313" i="9" s="1"/>
  <c r="H313" i="9"/>
  <c r="Q312" i="9"/>
  <c r="H312" i="9"/>
  <c r="P311" i="9"/>
  <c r="Q311" i="9" s="1"/>
  <c r="H311" i="9"/>
  <c r="H310" i="9"/>
  <c r="H309" i="9"/>
  <c r="H308" i="9"/>
  <c r="P307" i="9"/>
  <c r="Q307" i="9" s="1"/>
  <c r="H307" i="9"/>
  <c r="H306" i="9"/>
  <c r="P304" i="9"/>
  <c r="Q304" i="9" s="1"/>
  <c r="H304" i="9"/>
  <c r="H302" i="9"/>
  <c r="P300" i="9"/>
  <c r="Q300" i="9" s="1"/>
  <c r="H300" i="9"/>
  <c r="P299" i="9"/>
  <c r="Q299" i="9" s="1"/>
  <c r="H299" i="9"/>
  <c r="H298" i="9"/>
  <c r="P297" i="9"/>
  <c r="Q297" i="9" s="1"/>
  <c r="H297" i="9"/>
  <c r="P296" i="9"/>
  <c r="Q296" i="9" s="1"/>
  <c r="H296" i="9"/>
  <c r="P295" i="9"/>
  <c r="Q295" i="9" s="1"/>
  <c r="H295" i="9"/>
  <c r="P294" i="9"/>
  <c r="Q294" i="9" s="1"/>
  <c r="H294" i="9"/>
  <c r="P293" i="9"/>
  <c r="Q293" i="9" s="1"/>
  <c r="H293" i="9"/>
  <c r="P292" i="9"/>
  <c r="Q292" i="9" s="1"/>
  <c r="H292" i="9"/>
  <c r="P291" i="9"/>
  <c r="Q291" i="9" s="1"/>
  <c r="H291" i="9"/>
  <c r="H290" i="9"/>
  <c r="P289" i="9"/>
  <c r="Q289" i="9" s="1"/>
  <c r="H289" i="9"/>
  <c r="P288" i="9"/>
  <c r="Q288" i="9" s="1"/>
  <c r="H288" i="9"/>
  <c r="P287" i="9"/>
  <c r="Q287" i="9" s="1"/>
  <c r="H287" i="9"/>
  <c r="P286" i="9"/>
  <c r="Q286" i="9" s="1"/>
  <c r="H286" i="9"/>
  <c r="P285" i="9"/>
  <c r="Q285" i="9" s="1"/>
  <c r="H285" i="9"/>
  <c r="P284" i="9"/>
  <c r="Q284" i="9" s="1"/>
  <c r="H284" i="9"/>
  <c r="H283" i="9"/>
  <c r="H281" i="9"/>
  <c r="H280" i="9"/>
  <c r="P279" i="9"/>
  <c r="Q279" i="9" s="1"/>
  <c r="H279" i="9"/>
  <c r="P278" i="9"/>
  <c r="Q278" i="9" s="1"/>
  <c r="H278" i="9"/>
  <c r="H276" i="9"/>
  <c r="P275" i="9"/>
  <c r="Q275" i="9" s="1"/>
  <c r="H275" i="9"/>
  <c r="H272" i="9"/>
  <c r="H271" i="9"/>
  <c r="P270" i="9"/>
  <c r="Q270" i="9" s="1"/>
  <c r="H270" i="9"/>
  <c r="P268" i="9"/>
  <c r="Q268" i="9" s="1"/>
  <c r="H268" i="9"/>
  <c r="P267" i="9"/>
  <c r="Q267" i="9" s="1"/>
  <c r="H267" i="9"/>
  <c r="P266" i="9"/>
  <c r="Q266" i="9" s="1"/>
  <c r="H266" i="9"/>
  <c r="H265" i="9"/>
  <c r="H264" i="9"/>
  <c r="H263" i="9"/>
  <c r="H260" i="9"/>
  <c r="P259" i="9"/>
  <c r="Q259" i="9" s="1"/>
  <c r="H259" i="9"/>
  <c r="P250" i="9"/>
  <c r="Q250" i="9" s="1"/>
  <c r="H250" i="9"/>
  <c r="P244" i="9"/>
  <c r="Q244" i="9" s="1"/>
  <c r="H244" i="9"/>
  <c r="H243" i="9"/>
  <c r="H242" i="9"/>
  <c r="P241" i="9"/>
  <c r="Q241" i="9" s="1"/>
  <c r="H241" i="9"/>
  <c r="H240" i="9"/>
  <c r="H238" i="9"/>
  <c r="H236" i="9"/>
  <c r="P232" i="9"/>
  <c r="Q232" i="9" s="1"/>
  <c r="H232" i="9"/>
  <c r="P231" i="9"/>
  <c r="Q231" i="9" s="1"/>
  <c r="H231" i="9"/>
  <c r="H230" i="9"/>
  <c r="H229" i="9"/>
  <c r="P228" i="9"/>
  <c r="Q228" i="9" s="1"/>
  <c r="H228" i="9"/>
  <c r="H227" i="9"/>
  <c r="P226" i="9"/>
  <c r="Q226" i="9" s="1"/>
  <c r="H226" i="9"/>
  <c r="P225" i="9"/>
  <c r="Q225" i="9" s="1"/>
  <c r="H225" i="9"/>
  <c r="P224" i="9"/>
  <c r="Q224" i="9" s="1"/>
  <c r="H224" i="9"/>
  <c r="P223" i="9"/>
  <c r="Q223" i="9" s="1"/>
  <c r="H223" i="9"/>
  <c r="P222" i="9"/>
  <c r="Q222" i="9" s="1"/>
  <c r="H222" i="9"/>
  <c r="H221" i="9"/>
  <c r="H220" i="9"/>
  <c r="H219" i="9"/>
  <c r="P218" i="9"/>
  <c r="Q218" i="9" s="1"/>
  <c r="H218" i="9"/>
  <c r="P217" i="9"/>
  <c r="Q217" i="9" s="1"/>
  <c r="H217" i="9"/>
  <c r="P216" i="9"/>
  <c r="Q216" i="9" s="1"/>
  <c r="H216" i="9"/>
  <c r="P215" i="9"/>
  <c r="Q215" i="9" s="1"/>
  <c r="H215" i="9"/>
  <c r="H214" i="9"/>
  <c r="H213" i="9"/>
  <c r="P212" i="9"/>
  <c r="Q212" i="9" s="1"/>
  <c r="H212" i="9"/>
  <c r="H211" i="9"/>
  <c r="P210" i="9"/>
  <c r="Q210" i="9" s="1"/>
  <c r="H210" i="9"/>
  <c r="P209" i="9"/>
  <c r="Q209" i="9" s="1"/>
  <c r="H209" i="9"/>
  <c r="P208" i="9"/>
  <c r="Q208" i="9" s="1"/>
  <c r="H208" i="9"/>
  <c r="P207" i="9"/>
  <c r="Q207" i="9" s="1"/>
  <c r="H207" i="9"/>
  <c r="P206" i="9"/>
  <c r="Q206" i="9" s="1"/>
  <c r="H206" i="9"/>
  <c r="P205" i="9"/>
  <c r="Q205" i="9" s="1"/>
  <c r="H205" i="9"/>
  <c r="H204" i="9"/>
  <c r="H203" i="9"/>
  <c r="H202" i="9"/>
  <c r="P201" i="9"/>
  <c r="Q201" i="9" s="1"/>
  <c r="H201" i="9"/>
  <c r="H200" i="9"/>
  <c r="P199" i="9"/>
  <c r="Q199" i="9" s="1"/>
  <c r="H199" i="9"/>
  <c r="P198" i="9"/>
  <c r="Q198" i="9" s="1"/>
  <c r="H198" i="9"/>
  <c r="P197" i="9"/>
  <c r="Q197" i="9" s="1"/>
  <c r="H197" i="9"/>
  <c r="P196" i="9"/>
  <c r="Q196" i="9" s="1"/>
  <c r="H196" i="9"/>
  <c r="H195" i="9"/>
  <c r="P194" i="9"/>
  <c r="Q194" i="9" s="1"/>
  <c r="H194" i="9"/>
  <c r="P193" i="9"/>
  <c r="Q193" i="9" s="1"/>
  <c r="H193" i="9"/>
  <c r="P192" i="9"/>
  <c r="Q192" i="9" s="1"/>
  <c r="H192" i="9"/>
  <c r="P191" i="9"/>
  <c r="Q191" i="9" s="1"/>
  <c r="H191" i="9"/>
  <c r="H190" i="9"/>
  <c r="P189" i="9"/>
  <c r="Q189" i="9" s="1"/>
  <c r="H189" i="9"/>
  <c r="H186" i="9"/>
  <c r="H185" i="9"/>
  <c r="H184" i="9"/>
  <c r="P183" i="9"/>
  <c r="Q183" i="9" s="1"/>
  <c r="H183" i="9"/>
  <c r="H181" i="9"/>
  <c r="H176" i="9"/>
  <c r="H160" i="9"/>
  <c r="H158" i="9"/>
  <c r="H157" i="9"/>
  <c r="H155" i="9"/>
  <c r="H154" i="9"/>
  <c r="H142" i="9"/>
  <c r="H141" i="9"/>
  <c r="H179" i="9"/>
  <c r="H178" i="9"/>
  <c r="H177" i="9"/>
  <c r="H173" i="9"/>
  <c r="H172" i="9"/>
  <c r="H171" i="9"/>
  <c r="H170" i="9"/>
  <c r="H169" i="9"/>
  <c r="H165" i="9"/>
  <c r="H164" i="9"/>
  <c r="H163" i="9"/>
  <c r="H162" i="9"/>
  <c r="H161" i="9"/>
  <c r="H156" i="9"/>
  <c r="H151" i="9"/>
  <c r="H150" i="9"/>
  <c r="H149" i="9"/>
  <c r="H147" i="9"/>
  <c r="H146" i="9"/>
  <c r="H145" i="9"/>
  <c r="H140" i="9"/>
  <c r="H139" i="9"/>
  <c r="H138" i="9"/>
  <c r="H137" i="9"/>
  <c r="H174" i="9"/>
  <c r="H168" i="9"/>
  <c r="H167" i="9"/>
  <c r="H166" i="9"/>
  <c r="H144" i="9"/>
  <c r="H104" i="9"/>
  <c r="P13" i="9"/>
  <c r="Q12" i="9"/>
  <c r="Q11" i="9"/>
  <c r="Q10" i="9"/>
  <c r="Q13" i="9" l="1"/>
  <c r="Q2774" i="9"/>
  <c r="P362" i="9"/>
  <c r="Q362" i="9" s="1"/>
  <c r="P782" i="9"/>
  <c r="Q782" i="9" s="1"/>
  <c r="P937" i="9"/>
  <c r="Q937" i="9" s="1"/>
  <c r="P1768" i="9"/>
  <c r="Q1768" i="9" s="1"/>
  <c r="P1981" i="9"/>
  <c r="Q1981" i="9" s="1"/>
  <c r="P2136" i="9"/>
  <c r="Q2136" i="9" s="1"/>
  <c r="P2233" i="9"/>
  <c r="Q2233" i="9" s="1"/>
  <c r="P272" i="9"/>
  <c r="Q272" i="9" s="1"/>
  <c r="P438" i="9"/>
  <c r="Q438" i="9" s="1"/>
  <c r="P606" i="9"/>
  <c r="Q606" i="9" s="1"/>
  <c r="P832" i="9"/>
  <c r="Q832" i="9" s="1"/>
  <c r="P894" i="9"/>
  <c r="Q894" i="9" s="1"/>
  <c r="P1336" i="9"/>
  <c r="Q1336" i="9" s="1"/>
  <c r="P1592" i="9"/>
  <c r="Q1592" i="9" s="1"/>
  <c r="P1753" i="9"/>
  <c r="Q1753" i="9" s="1"/>
  <c r="P2276" i="9"/>
  <c r="Q2276" i="9" s="1"/>
  <c r="P445" i="9"/>
  <c r="Q445" i="9" s="1"/>
  <c r="P480" i="9"/>
  <c r="Q480" i="9" s="1"/>
  <c r="P637" i="9"/>
  <c r="Q637" i="9" s="1"/>
  <c r="P853" i="9"/>
  <c r="Q853" i="9" s="1"/>
  <c r="P1778" i="9"/>
  <c r="Q1778" i="9" s="1"/>
  <c r="P1793" i="9"/>
  <c r="Q1793" i="9" s="1"/>
  <c r="P1984" i="9"/>
  <c r="Q1984" i="9" s="1"/>
  <c r="P679" i="9"/>
  <c r="Q679" i="9" s="1"/>
  <c r="P692" i="9"/>
  <c r="Q692" i="9" s="1"/>
  <c r="P220" i="9"/>
  <c r="Q220" i="9" s="1"/>
  <c r="P236" i="9"/>
  <c r="Q236" i="9" s="1"/>
  <c r="P280" i="9"/>
  <c r="Q280" i="9" s="1"/>
  <c r="P310" i="9"/>
  <c r="Q310" i="9" s="1"/>
  <c r="P321" i="9"/>
  <c r="Q321" i="9" s="1"/>
  <c r="P349" i="9"/>
  <c r="Q349" i="9" s="1"/>
  <c r="P353" i="9"/>
  <c r="Q353" i="9" s="1"/>
  <c r="P655" i="9"/>
  <c r="Q655" i="9" s="1"/>
  <c r="P715" i="9"/>
  <c r="Q715" i="9" s="1"/>
  <c r="Q757" i="9"/>
  <c r="P798" i="9"/>
  <c r="Q798" i="9" s="1"/>
  <c r="P843" i="9"/>
  <c r="Q843" i="9" s="1"/>
  <c r="P238" i="9"/>
  <c r="Q238" i="9" s="1"/>
  <c r="P263" i="9"/>
  <c r="Q263" i="9" s="1"/>
  <c r="P281" i="9"/>
  <c r="Q281" i="9" s="1"/>
  <c r="P306" i="9"/>
  <c r="Q306" i="9" s="1"/>
  <c r="P308" i="9"/>
  <c r="Q308" i="9" s="1"/>
  <c r="P322" i="9"/>
  <c r="Q322" i="9" s="1"/>
  <c r="P333" i="9"/>
  <c r="Q333" i="9" s="1"/>
  <c r="P351" i="9"/>
  <c r="Q351" i="9" s="1"/>
  <c r="P415" i="9"/>
  <c r="Q415" i="9" s="1"/>
  <c r="P417" i="9"/>
  <c r="Q417" i="9" s="1"/>
  <c r="P443" i="9"/>
  <c r="Q443" i="9" s="1"/>
  <c r="P453" i="9"/>
  <c r="Q453" i="9" s="1"/>
  <c r="P486" i="9"/>
  <c r="Q486" i="9" s="1"/>
  <c r="P515" i="9"/>
  <c r="Q515" i="9" s="1"/>
  <c r="P562" i="9"/>
  <c r="Q562" i="9" s="1"/>
  <c r="P566" i="9"/>
  <c r="Q566" i="9" s="1"/>
  <c r="P577" i="9"/>
  <c r="Q577" i="9" s="1"/>
  <c r="P597" i="9"/>
  <c r="Q597" i="9" s="1"/>
  <c r="P629" i="9"/>
  <c r="Q629" i="9" s="1"/>
  <c r="P650" i="9"/>
  <c r="Q650" i="9" s="1"/>
  <c r="P653" i="9"/>
  <c r="Q653" i="9" s="1"/>
  <c r="P683" i="9"/>
  <c r="Q683" i="9" s="1"/>
  <c r="P685" i="9"/>
  <c r="Q685" i="9" s="1"/>
  <c r="P716" i="9"/>
  <c r="Q716" i="9" s="1"/>
  <c r="P718" i="9"/>
  <c r="Q718" i="9" s="1"/>
  <c r="Q758" i="9"/>
  <c r="Q760" i="9"/>
  <c r="Q799" i="9"/>
  <c r="P802" i="9"/>
  <c r="Q802" i="9" s="1"/>
  <c r="P953" i="9"/>
  <c r="Q953" i="9" s="1"/>
  <c r="P186" i="9"/>
  <c r="Q186" i="9" s="1"/>
  <c r="P204" i="9"/>
  <c r="Q204" i="9" s="1"/>
  <c r="P329" i="9"/>
  <c r="Q329" i="9" s="1"/>
  <c r="P331" i="9"/>
  <c r="Q331" i="9" s="1"/>
  <c r="P449" i="9"/>
  <c r="Q449" i="9" s="1"/>
  <c r="P451" i="9"/>
  <c r="Q451" i="9" s="1"/>
  <c r="Q511" i="9"/>
  <c r="P575" i="9"/>
  <c r="Q575" i="9" s="1"/>
  <c r="P624" i="9"/>
  <c r="Q624" i="9" s="1"/>
  <c r="P626" i="9"/>
  <c r="Q626" i="9" s="1"/>
  <c r="P659" i="9"/>
  <c r="Q659" i="9" s="1"/>
  <c r="P662" i="9"/>
  <c r="Q662" i="9" s="1"/>
  <c r="P723" i="9"/>
  <c r="Q723" i="9" s="1"/>
  <c r="P765" i="9"/>
  <c r="Q765" i="9" s="1"/>
  <c r="P920" i="9"/>
  <c r="Q920" i="9" s="1"/>
  <c r="P945" i="9"/>
  <c r="Q945" i="9" s="1"/>
  <c r="P957" i="9"/>
  <c r="Q957" i="9" s="1"/>
  <c r="P181" i="9"/>
  <c r="Q181" i="9" s="1"/>
  <c r="P184" i="9"/>
  <c r="Q184" i="9" s="1"/>
  <c r="P200" i="9"/>
  <c r="Q200" i="9" s="1"/>
  <c r="P202" i="9"/>
  <c r="Q202" i="9" s="1"/>
  <c r="P581" i="9"/>
  <c r="Q581" i="9" s="1"/>
  <c r="P583" i="9"/>
  <c r="Q583" i="9" s="1"/>
  <c r="P944" i="9"/>
  <c r="Q944" i="9" s="1"/>
  <c r="P955" i="9"/>
  <c r="Q955" i="9" s="1"/>
  <c r="P1148" i="9"/>
  <c r="Q1148" i="9" s="1"/>
  <c r="P1161" i="9"/>
  <c r="Q1161" i="9" s="1"/>
  <c r="P1164" i="9"/>
  <c r="Q1164" i="9" s="1"/>
  <c r="P1209" i="9"/>
  <c r="Q1209" i="9" s="1"/>
  <c r="P1276" i="9"/>
  <c r="Q1276" i="9" s="1"/>
  <c r="P1278" i="9"/>
  <c r="Q1278" i="9" s="1"/>
  <c r="Q1294" i="9"/>
  <c r="P1296" i="9"/>
  <c r="Q1296" i="9" s="1"/>
  <c r="P1352" i="9"/>
  <c r="Q1352" i="9" s="1"/>
  <c r="P1364" i="9"/>
  <c r="Q1364" i="9" s="1"/>
  <c r="P1367" i="9"/>
  <c r="Q1367" i="9" s="1"/>
  <c r="P1429" i="9"/>
  <c r="Q1429" i="9" s="1"/>
  <c r="P1466" i="9"/>
  <c r="Q1466" i="9" s="1"/>
  <c r="P1604" i="9"/>
  <c r="Q1604" i="9" s="1"/>
  <c r="P1921" i="9"/>
  <c r="Q1921" i="9" s="1"/>
  <c r="P1099" i="9"/>
  <c r="Q1099" i="9" s="1"/>
  <c r="P1100" i="9"/>
  <c r="Q1100" i="9" s="1"/>
  <c r="P1103" i="9"/>
  <c r="Q1103" i="9" s="1"/>
  <c r="P1126" i="9"/>
  <c r="Q1126" i="9" s="1"/>
  <c r="Q1140" i="9"/>
  <c r="P1143" i="9"/>
  <c r="Q1143" i="9" s="1"/>
  <c r="P1162" i="9"/>
  <c r="Q1162" i="9" s="1"/>
  <c r="P1172" i="9"/>
  <c r="Q1172" i="9" s="1"/>
  <c r="P1198" i="9"/>
  <c r="Q1198" i="9" s="1"/>
  <c r="P1199" i="9"/>
  <c r="Q1199" i="9" s="1"/>
  <c r="P1237" i="9"/>
  <c r="Q1237" i="9" s="1"/>
  <c r="P1241" i="9"/>
  <c r="Q1241" i="9" s="1"/>
  <c r="P1259" i="9"/>
  <c r="Q1259" i="9" s="1"/>
  <c r="P1261" i="9"/>
  <c r="Q1261" i="9" s="1"/>
  <c r="P1279" i="9"/>
  <c r="Q1279" i="9" s="1"/>
  <c r="P1299" i="9"/>
  <c r="Q1299" i="9" s="1"/>
  <c r="P1349" i="9"/>
  <c r="Q1349" i="9" s="1"/>
  <c r="P1361" i="9"/>
  <c r="Q1361" i="9" s="1"/>
  <c r="P1400" i="9"/>
  <c r="Q1400" i="9" s="1"/>
  <c r="P1422" i="9"/>
  <c r="Q1422" i="9" s="1"/>
  <c r="P1430" i="9"/>
  <c r="Q1430" i="9" s="1"/>
  <c r="P1454" i="9"/>
  <c r="Q1454" i="9" s="1"/>
  <c r="P1550" i="9"/>
  <c r="Q1550" i="9" s="1"/>
  <c r="P1569" i="9"/>
  <c r="Q1569" i="9" s="1"/>
  <c r="P1594" i="9"/>
  <c r="Q1594" i="9" s="1"/>
  <c r="P1595" i="9"/>
  <c r="Q1595" i="9" s="1"/>
  <c r="P1596" i="9"/>
  <c r="Q1596" i="9" s="1"/>
  <c r="P1629" i="9"/>
  <c r="Q1629" i="9" s="1"/>
  <c r="P1055" i="9"/>
  <c r="Q1055" i="9" s="1"/>
  <c r="P1115" i="9"/>
  <c r="Q1115" i="9" s="1"/>
  <c r="P1152" i="9"/>
  <c r="Q1152" i="9" s="1"/>
  <c r="P1168" i="9"/>
  <c r="Q1168" i="9" s="1"/>
  <c r="P1170" i="9"/>
  <c r="Q1170" i="9" s="1"/>
  <c r="P1196" i="9"/>
  <c r="Q1196" i="9" s="1"/>
  <c r="P1201" i="9"/>
  <c r="Q1201" i="9" s="1"/>
  <c r="P1244" i="9"/>
  <c r="Q1244" i="9" s="1"/>
  <c r="P1252" i="9"/>
  <c r="Q1252" i="9" s="1"/>
  <c r="P1264" i="9"/>
  <c r="Q1264" i="9" s="1"/>
  <c r="P1281" i="9"/>
  <c r="Q1281" i="9" s="1"/>
  <c r="P1309" i="9"/>
  <c r="Q1309" i="9" s="1"/>
  <c r="P1401" i="9"/>
  <c r="Q1401" i="9" s="1"/>
  <c r="P1411" i="9"/>
  <c r="Q1411" i="9" s="1"/>
  <c r="Q1440" i="9"/>
  <c r="P1447" i="9"/>
  <c r="Q1447" i="9" s="1"/>
  <c r="P1455" i="9"/>
  <c r="Q1455" i="9" s="1"/>
  <c r="P1512" i="9"/>
  <c r="Q1512" i="9" s="1"/>
  <c r="P1531" i="9"/>
  <c r="Q1531" i="9" s="1"/>
  <c r="P1532" i="9"/>
  <c r="Q1532" i="9" s="1"/>
  <c r="P1539" i="9"/>
  <c r="Q1539" i="9" s="1"/>
  <c r="P1562" i="9"/>
  <c r="Q1562" i="9" s="1"/>
  <c r="P1563" i="9"/>
  <c r="Q1563" i="9" s="1"/>
  <c r="P1564" i="9"/>
  <c r="Q1564" i="9" s="1"/>
  <c r="P1609" i="9"/>
  <c r="Q1609" i="9" s="1"/>
  <c r="P1651" i="9"/>
  <c r="Q1651" i="9" s="1"/>
  <c r="P1670" i="9"/>
  <c r="Q1670" i="9" s="1"/>
  <c r="P1602" i="9"/>
  <c r="Q1602" i="9" s="1"/>
  <c r="P1631" i="9"/>
  <c r="Q1631" i="9" s="1"/>
  <c r="P1665" i="9"/>
  <c r="Q1665" i="9" s="1"/>
  <c r="P1855" i="9"/>
  <c r="Q1855" i="9" s="1"/>
  <c r="P2125" i="9"/>
  <c r="Q2125" i="9" s="1"/>
  <c r="P2172" i="9"/>
  <c r="Q2172" i="9" s="1"/>
  <c r="P2373" i="9"/>
  <c r="Q2373" i="9" s="1"/>
  <c r="P2395" i="9"/>
  <c r="Q2395" i="9" s="1"/>
  <c r="P2475" i="9"/>
  <c r="Q2475" i="9" s="1"/>
  <c r="P2536" i="9"/>
  <c r="Q2536" i="9" s="1"/>
  <c r="P2602" i="9"/>
  <c r="Q2602" i="9" s="1"/>
  <c r="P2725" i="9"/>
  <c r="Q2725" i="9" s="1"/>
  <c r="P2746" i="9"/>
  <c r="Q2746" i="9" s="1"/>
  <c r="P2828" i="9"/>
  <c r="Q2828" i="9" s="1"/>
  <c r="P2041" i="9"/>
  <c r="Q2041" i="9" s="1"/>
  <c r="P2047" i="9"/>
  <c r="Q2047" i="9" s="1"/>
  <c r="P2062" i="9"/>
  <c r="Q2062" i="9" s="1"/>
  <c r="P2075" i="9"/>
  <c r="Q2075" i="9" s="1"/>
  <c r="P2094" i="9"/>
  <c r="Q2094" i="9" s="1"/>
  <c r="P2138" i="9"/>
  <c r="Q2138" i="9" s="1"/>
  <c r="P2223" i="9"/>
  <c r="Q2223" i="9" s="1"/>
  <c r="P2266" i="9"/>
  <c r="Q2266" i="9" s="1"/>
  <c r="P2494" i="9"/>
  <c r="Q2494" i="9" s="1"/>
  <c r="P2626" i="9"/>
  <c r="Q2626" i="9" s="1"/>
  <c r="P2646" i="9"/>
  <c r="Q2646" i="9" s="1"/>
  <c r="P2655" i="9"/>
  <c r="Q2655" i="9" s="1"/>
  <c r="P2666" i="9"/>
  <c r="Q2666" i="9" s="1"/>
  <c r="P2702" i="9"/>
  <c r="Q2702" i="9" s="1"/>
  <c r="P2732" i="9"/>
  <c r="Q2732" i="9" s="1"/>
  <c r="P2769" i="9"/>
  <c r="Q2769" i="9" s="1"/>
  <c r="P2834" i="9"/>
  <c r="Q2834" i="9" s="1"/>
  <c r="P2845" i="9"/>
  <c r="Q2845" i="9" s="1"/>
  <c r="P2857" i="9"/>
  <c r="Q2857" i="9" s="1"/>
  <c r="P2865" i="9"/>
  <c r="Q2865" i="9" s="1"/>
  <c r="P2880" i="9"/>
  <c r="Q2880" i="9" s="1"/>
  <c r="P2896" i="9"/>
  <c r="Q2896" i="9" s="1"/>
  <c r="P1603" i="9"/>
  <c r="Q1603" i="9" s="1"/>
  <c r="P1812" i="9"/>
  <c r="Q1812" i="9" s="1"/>
  <c r="P1996" i="9"/>
  <c r="Q1996" i="9" s="1"/>
  <c r="P2211" i="9"/>
  <c r="Q2211" i="9" s="1"/>
  <c r="P2222" i="9"/>
  <c r="Q2222" i="9" s="1"/>
  <c r="P2235" i="9"/>
  <c r="Q2235" i="9" s="1"/>
  <c r="P2302" i="9"/>
  <c r="Q2302" i="9" s="1"/>
  <c r="P2323" i="9"/>
  <c r="Q2323" i="9" s="1"/>
  <c r="P2380" i="9"/>
  <c r="Q2380" i="9" s="1"/>
  <c r="P2477" i="9"/>
  <c r="Q2477" i="9" s="1"/>
  <c r="P2486" i="9"/>
  <c r="Q2486" i="9" s="1"/>
  <c r="P2516" i="9"/>
  <c r="Q2516" i="9" s="1"/>
  <c r="P2603" i="9"/>
  <c r="Q2603" i="9" s="1"/>
  <c r="P2637" i="9"/>
  <c r="Q2637" i="9" s="1"/>
  <c r="P2659" i="9"/>
  <c r="Q2659" i="9" s="1"/>
  <c r="P2719" i="9"/>
  <c r="Q2719" i="9" s="1"/>
  <c r="P2728" i="9"/>
  <c r="Q2728" i="9" s="1"/>
  <c r="P2787" i="9"/>
  <c r="Q2787" i="9" s="1"/>
  <c r="P2852" i="9"/>
  <c r="Q2852" i="9" s="1"/>
  <c r="P2866" i="9"/>
  <c r="Q2866" i="9" s="1"/>
  <c r="P2906" i="9"/>
  <c r="Q2906" i="9" s="1"/>
  <c r="P2316" i="9"/>
  <c r="Q2316" i="9" s="1"/>
  <c r="P2496" i="9"/>
  <c r="Q2496" i="9" s="1"/>
  <c r="P2629" i="9"/>
  <c r="Q2629" i="9" s="1"/>
  <c r="P2657" i="9"/>
  <c r="Q2657" i="9" s="1"/>
  <c r="P2671" i="9"/>
  <c r="Q2671" i="9" s="1"/>
  <c r="P2704" i="9"/>
  <c r="Q2704" i="9" s="1"/>
  <c r="P2716" i="9"/>
  <c r="Q2716" i="9" s="1"/>
  <c r="P2736" i="9"/>
  <c r="Q2736" i="9" s="1"/>
  <c r="P2844" i="9"/>
  <c r="Q2844" i="9" s="1"/>
  <c r="P2851" i="9"/>
  <c r="Q2851" i="9" s="1"/>
  <c r="P2879" i="9"/>
  <c r="Q2879" i="9" s="1"/>
  <c r="P2260" i="9"/>
  <c r="Q2260" i="9" s="1"/>
  <c r="P2794" i="9"/>
  <c r="Q2794" i="9" s="1"/>
  <c r="P2810" i="9"/>
  <c r="Q2810" i="9" s="1"/>
  <c r="P2893" i="9"/>
  <c r="Q2893" i="9" s="1"/>
  <c r="P240" i="9"/>
  <c r="Q240" i="9" s="1"/>
  <c r="P323" i="9"/>
  <c r="Q323" i="9" s="1"/>
  <c r="P431" i="9"/>
  <c r="Q431" i="9" s="1"/>
  <c r="P440" i="9"/>
  <c r="Q440" i="9" s="1"/>
  <c r="P560" i="9"/>
  <c r="Q560" i="9" s="1"/>
  <c r="P648" i="9"/>
  <c r="Q648" i="9" s="1"/>
  <c r="P759" i="9"/>
  <c r="Q759" i="9" s="1"/>
  <c r="Q768" i="9"/>
  <c r="P950" i="9"/>
  <c r="Q950" i="9" s="1"/>
  <c r="P1096" i="9"/>
  <c r="Q1096" i="9" s="1"/>
  <c r="P1263" i="9"/>
  <c r="Q1263" i="9" s="1"/>
  <c r="P227" i="9"/>
  <c r="Q227" i="9" s="1"/>
  <c r="P315" i="9"/>
  <c r="Q315" i="9" s="1"/>
  <c r="P509" i="9"/>
  <c r="Q509" i="9" s="1"/>
  <c r="P608" i="9"/>
  <c r="Q608" i="9" s="1"/>
  <c r="P691" i="9"/>
  <c r="Q691" i="9" s="1"/>
  <c r="P1544" i="9"/>
  <c r="Q1544" i="9" s="1"/>
  <c r="P190" i="9"/>
  <c r="Q190" i="9" s="1"/>
  <c r="P219" i="9"/>
  <c r="Q219" i="9" s="1"/>
  <c r="P276" i="9"/>
  <c r="Q276" i="9" s="1"/>
  <c r="P309" i="9"/>
  <c r="Q309" i="9" s="1"/>
  <c r="P345" i="9"/>
  <c r="Q345" i="9" s="1"/>
  <c r="P418" i="9"/>
  <c r="Q418" i="9" s="1"/>
  <c r="P456" i="9"/>
  <c r="Q456" i="9" s="1"/>
  <c r="P666" i="9"/>
  <c r="Q666" i="9" s="1"/>
  <c r="P701" i="9"/>
  <c r="Q701" i="9" s="1"/>
  <c r="P710" i="9"/>
  <c r="Q710" i="9" s="1"/>
  <c r="Q783" i="9"/>
  <c r="P793" i="9"/>
  <c r="Q793" i="9" s="1"/>
  <c r="P1144" i="9"/>
  <c r="Q1144" i="9" s="1"/>
  <c r="P211" i="9"/>
  <c r="Q211" i="9" s="1"/>
  <c r="P265" i="9"/>
  <c r="Q265" i="9" s="1"/>
  <c r="P298" i="9"/>
  <c r="Q298" i="9" s="1"/>
  <c r="P336" i="9"/>
  <c r="Q336" i="9" s="1"/>
  <c r="P408" i="9"/>
  <c r="Q408" i="9" s="1"/>
  <c r="P433" i="9"/>
  <c r="Q433" i="9" s="1"/>
  <c r="P547" i="9"/>
  <c r="Q547" i="9" s="1"/>
  <c r="P640" i="9"/>
  <c r="Q640" i="9" s="1"/>
  <c r="P203" i="9"/>
  <c r="Q203" i="9" s="1"/>
  <c r="P243" i="9"/>
  <c r="Q243" i="9" s="1"/>
  <c r="P290" i="9"/>
  <c r="Q290" i="9" s="1"/>
  <c r="P360" i="9"/>
  <c r="Q360" i="9" s="1"/>
  <c r="Q482" i="9"/>
  <c r="P595" i="9"/>
  <c r="Q595" i="9" s="1"/>
  <c r="P681" i="9"/>
  <c r="Q681" i="9" s="1"/>
  <c r="P717" i="9"/>
  <c r="Q717" i="9" s="1"/>
  <c r="P726" i="9"/>
  <c r="Q726" i="9" s="1"/>
  <c r="P801" i="9"/>
  <c r="Q801" i="9" s="1"/>
  <c r="P812" i="9"/>
  <c r="Q812" i="9" s="1"/>
  <c r="P838" i="9"/>
  <c r="Q838" i="9" s="1"/>
  <c r="P852" i="9"/>
  <c r="Q852" i="9" s="1"/>
  <c r="P1027" i="9"/>
  <c r="Q1027" i="9" s="1"/>
  <c r="P1290" i="9"/>
  <c r="Q1290" i="9" s="1"/>
  <c r="P195" i="9"/>
  <c r="Q195" i="9" s="1"/>
  <c r="P230" i="9"/>
  <c r="Q230" i="9" s="1"/>
  <c r="P283" i="9"/>
  <c r="Q283" i="9" s="1"/>
  <c r="P317" i="9"/>
  <c r="Q317" i="9" s="1"/>
  <c r="P352" i="9"/>
  <c r="Q352" i="9" s="1"/>
  <c r="P447" i="9"/>
  <c r="Q447" i="9" s="1"/>
  <c r="Q571" i="9"/>
  <c r="P657" i="9"/>
  <c r="Q657" i="9" s="1"/>
  <c r="P185" i="9"/>
  <c r="Q185" i="9" s="1"/>
  <c r="P271" i="9"/>
  <c r="Q271" i="9" s="1"/>
  <c r="P342" i="9"/>
  <c r="Q342" i="9" s="1"/>
  <c r="P517" i="9"/>
  <c r="Q517" i="9" s="1"/>
  <c r="P631" i="9"/>
  <c r="Q631" i="9" s="1"/>
  <c r="P696" i="9"/>
  <c r="Q696" i="9" s="1"/>
  <c r="Q743" i="9"/>
  <c r="Q752" i="9"/>
  <c r="P820" i="9"/>
  <c r="Q820" i="9" s="1"/>
  <c r="P836" i="9"/>
  <c r="Q836" i="9" s="1"/>
  <c r="P848" i="9"/>
  <c r="Q848" i="9" s="1"/>
  <c r="P956" i="9"/>
  <c r="Q956" i="9" s="1"/>
  <c r="P214" i="9"/>
  <c r="Q214" i="9" s="1"/>
  <c r="P260" i="9"/>
  <c r="Q260" i="9" s="1"/>
  <c r="P302" i="9"/>
  <c r="Q302" i="9" s="1"/>
  <c r="P332" i="9"/>
  <c r="Q332" i="9" s="1"/>
  <c r="P412" i="9"/>
  <c r="Q412" i="9" s="1"/>
  <c r="P464" i="9"/>
  <c r="Q464" i="9" s="1"/>
  <c r="P587" i="9"/>
  <c r="Q587" i="9" s="1"/>
  <c r="P895" i="9"/>
  <c r="Q895" i="9" s="1"/>
  <c r="P952" i="9"/>
  <c r="Q952" i="9" s="1"/>
  <c r="P943" i="9"/>
  <c r="Q943" i="9" s="1"/>
  <c r="P1051" i="9"/>
  <c r="Q1051" i="9" s="1"/>
  <c r="P1155" i="9"/>
  <c r="Q1155" i="9" s="1"/>
  <c r="P1293" i="9"/>
  <c r="Q1293" i="9" s="1"/>
  <c r="P1479" i="9"/>
  <c r="Q1479" i="9" s="1"/>
  <c r="Q1134" i="9"/>
  <c r="P1275" i="9"/>
  <c r="Q1275" i="9" s="1"/>
  <c r="P1506" i="9"/>
  <c r="Q1506" i="9" s="1"/>
  <c r="Q1806" i="9"/>
  <c r="P437" i="9"/>
  <c r="Q437" i="9" s="1"/>
  <c r="P444" i="9"/>
  <c r="Q444" i="9" s="1"/>
  <c r="P452" i="9"/>
  <c r="Q452" i="9" s="1"/>
  <c r="P461" i="9"/>
  <c r="Q461" i="9" s="1"/>
  <c r="P479" i="9"/>
  <c r="Q479" i="9" s="1"/>
  <c r="P487" i="9"/>
  <c r="Q487" i="9" s="1"/>
  <c r="P514" i="9"/>
  <c r="Q514" i="9" s="1"/>
  <c r="P544" i="9"/>
  <c r="Q544" i="9" s="1"/>
  <c r="P554" i="9"/>
  <c r="Q554" i="9" s="1"/>
  <c r="P568" i="9"/>
  <c r="Q568" i="9" s="1"/>
  <c r="Q576" i="9"/>
  <c r="P592" i="9"/>
  <c r="Q592" i="9" s="1"/>
  <c r="P605" i="9"/>
  <c r="Q605" i="9" s="1"/>
  <c r="P627" i="9"/>
  <c r="Q627" i="9" s="1"/>
  <c r="P636" i="9"/>
  <c r="Q636" i="9" s="1"/>
  <c r="P645" i="9"/>
  <c r="Q645" i="9" s="1"/>
  <c r="P654" i="9"/>
  <c r="Q654" i="9" s="1"/>
  <c r="P663" i="9"/>
  <c r="Q663" i="9" s="1"/>
  <c r="P671" i="9"/>
  <c r="Q671" i="9" s="1"/>
  <c r="P678" i="9"/>
  <c r="Q678" i="9" s="1"/>
  <c r="P686" i="9"/>
  <c r="Q686" i="9" s="1"/>
  <c r="P705" i="9"/>
  <c r="Q705" i="9" s="1"/>
  <c r="P712" i="9"/>
  <c r="Q712" i="9" s="1"/>
  <c r="P721" i="9"/>
  <c r="Q721" i="9" s="1"/>
  <c r="P728" i="9"/>
  <c r="Q728" i="9" s="1"/>
  <c r="Q747" i="9"/>
  <c r="P754" i="9"/>
  <c r="Q754" i="9" s="1"/>
  <c r="P763" i="9"/>
  <c r="Q763" i="9" s="1"/>
  <c r="Q770" i="9"/>
  <c r="Q787" i="9"/>
  <c r="P795" i="9"/>
  <c r="Q795" i="9" s="1"/>
  <c r="P805" i="9"/>
  <c r="Q805" i="9" s="1"/>
  <c r="P815" i="9"/>
  <c r="Q815" i="9" s="1"/>
  <c r="P826" i="9"/>
  <c r="Q826" i="9" s="1"/>
  <c r="P918" i="9"/>
  <c r="Q918" i="9" s="1"/>
  <c r="P1124" i="9"/>
  <c r="Q1124" i="9" s="1"/>
  <c r="P1166" i="9"/>
  <c r="Q1166" i="9" s="1"/>
  <c r="P1374" i="9"/>
  <c r="Q1374" i="9" s="1"/>
  <c r="Q1444" i="9"/>
  <c r="P1510" i="9"/>
  <c r="Q1510" i="9" s="1"/>
  <c r="P831" i="9"/>
  <c r="Q831" i="9" s="1"/>
  <c r="P856" i="9"/>
  <c r="Q856" i="9" s="1"/>
  <c r="P926" i="9"/>
  <c r="Q926" i="9" s="1"/>
  <c r="P1053" i="9"/>
  <c r="Q1053" i="9" s="1"/>
  <c r="P1110" i="9"/>
  <c r="Q1110" i="9" s="1"/>
  <c r="P1158" i="9"/>
  <c r="Q1158" i="9" s="1"/>
  <c r="P1197" i="9"/>
  <c r="Q1197" i="9" s="1"/>
  <c r="P1213" i="9"/>
  <c r="Q1213" i="9" s="1"/>
  <c r="Q1258" i="9"/>
  <c r="P1273" i="9"/>
  <c r="Q1273" i="9" s="1"/>
  <c r="P1343" i="9"/>
  <c r="Q1343" i="9" s="1"/>
  <c r="P1356" i="9"/>
  <c r="Q1356" i="9" s="1"/>
  <c r="P1372" i="9"/>
  <c r="Q1372" i="9" s="1"/>
  <c r="P1453" i="9"/>
  <c r="Q1453" i="9" s="1"/>
  <c r="P1496" i="9"/>
  <c r="Q1496" i="9" s="1"/>
  <c r="P1502" i="9"/>
  <c r="Q1502" i="9" s="1"/>
  <c r="P213" i="9"/>
  <c r="Q213" i="9" s="1"/>
  <c r="P221" i="9"/>
  <c r="Q221" i="9" s="1"/>
  <c r="P229" i="9"/>
  <c r="Q229" i="9" s="1"/>
  <c r="P242" i="9"/>
  <c r="Q242" i="9" s="1"/>
  <c r="P264" i="9"/>
  <c r="Q264" i="9" s="1"/>
  <c r="P849" i="9"/>
  <c r="Q849" i="9" s="1"/>
  <c r="P896" i="9"/>
  <c r="Q896" i="9" s="1"/>
  <c r="P942" i="9"/>
  <c r="Q942" i="9" s="1"/>
  <c r="P1030" i="9"/>
  <c r="Q1030" i="9" s="1"/>
  <c r="P1102" i="9"/>
  <c r="Q1102" i="9" s="1"/>
  <c r="P1180" i="9"/>
  <c r="Q1180" i="9" s="1"/>
  <c r="P1243" i="9"/>
  <c r="Q1243" i="9" s="1"/>
  <c r="P1498" i="9"/>
  <c r="Q1498" i="9" s="1"/>
  <c r="P837" i="9"/>
  <c r="Q837" i="9" s="1"/>
  <c r="P919" i="9"/>
  <c r="Q919" i="9" s="1"/>
  <c r="P1092" i="9"/>
  <c r="Q1092" i="9" s="1"/>
  <c r="P1171" i="9"/>
  <c r="Q1171" i="9" s="1"/>
  <c r="P1333" i="9"/>
  <c r="Q1333" i="9" s="1"/>
  <c r="P1382" i="9"/>
  <c r="Q1382" i="9" s="1"/>
  <c r="P1494" i="9"/>
  <c r="Q1494" i="9" s="1"/>
  <c r="P704" i="9"/>
  <c r="Q704" i="9" s="1"/>
  <c r="P720" i="9"/>
  <c r="Q720" i="9" s="1"/>
  <c r="P746" i="9"/>
  <c r="Q746" i="9" s="1"/>
  <c r="P762" i="9"/>
  <c r="Q762" i="9" s="1"/>
  <c r="P786" i="9"/>
  <c r="Q786" i="9" s="1"/>
  <c r="P804" i="9"/>
  <c r="Q804" i="9" s="1"/>
  <c r="P823" i="9"/>
  <c r="Q823" i="9" s="1"/>
  <c r="P927" i="9"/>
  <c r="Q927" i="9" s="1"/>
  <c r="P1058" i="9"/>
  <c r="Q1058" i="9" s="1"/>
  <c r="P1128" i="9"/>
  <c r="Q1128" i="9" s="1"/>
  <c r="P1163" i="9"/>
  <c r="Q1163" i="9" s="1"/>
  <c r="P1236" i="9"/>
  <c r="Q1236" i="9" s="1"/>
  <c r="P1423" i="9"/>
  <c r="Q1423" i="9" s="1"/>
  <c r="P1269" i="9"/>
  <c r="Q1269" i="9" s="1"/>
  <c r="P1285" i="9"/>
  <c r="Q1285" i="9" s="1"/>
  <c r="P1318" i="9"/>
  <c r="Q1318" i="9" s="1"/>
  <c r="P1350" i="9"/>
  <c r="Q1350" i="9" s="1"/>
  <c r="P1390" i="9"/>
  <c r="Q1390" i="9" s="1"/>
  <c r="P1461" i="9"/>
  <c r="Q1461" i="9" s="1"/>
  <c r="P1650" i="9"/>
  <c r="Q1650" i="9" s="1"/>
  <c r="P1358" i="9"/>
  <c r="Q1358" i="9" s="1"/>
  <c r="Q1438" i="9"/>
  <c r="P1260" i="9"/>
  <c r="Q1260" i="9" s="1"/>
  <c r="P1277" i="9"/>
  <c r="Q1277" i="9" s="1"/>
  <c r="Q1295" i="9"/>
  <c r="P1335" i="9"/>
  <c r="Q1335" i="9" s="1"/>
  <c r="P1428" i="9"/>
  <c r="Q1428" i="9" s="1"/>
  <c r="P1488" i="9"/>
  <c r="Q1488" i="9" s="1"/>
  <c r="P1601" i="9"/>
  <c r="Q1601" i="9" s="1"/>
  <c r="P1685" i="9"/>
  <c r="Q1685" i="9" s="1"/>
  <c r="P958" i="9"/>
  <c r="Q958" i="9" s="1"/>
  <c r="P1029" i="9"/>
  <c r="Q1029" i="9" s="1"/>
  <c r="P1052" i="9"/>
  <c r="Q1052" i="9" s="1"/>
  <c r="P1065" i="9"/>
  <c r="Q1065" i="9" s="1"/>
  <c r="P1095" i="9"/>
  <c r="Q1095" i="9" s="1"/>
  <c r="P1104" i="9"/>
  <c r="Q1104" i="9" s="1"/>
  <c r="P1112" i="9"/>
  <c r="Q1112" i="9" s="1"/>
  <c r="P1127" i="9"/>
  <c r="Q1127" i="9" s="1"/>
  <c r="P1137" i="9"/>
  <c r="Q1137" i="9" s="1"/>
  <c r="P1149" i="9"/>
  <c r="Q1149" i="9" s="1"/>
  <c r="P1157" i="9"/>
  <c r="Q1157" i="9" s="1"/>
  <c r="P1165" i="9"/>
  <c r="Q1165" i="9" s="1"/>
  <c r="P1173" i="9"/>
  <c r="Q1173" i="9" s="1"/>
  <c r="P1184" i="9"/>
  <c r="Q1184" i="9" s="1"/>
  <c r="P1203" i="9"/>
  <c r="Q1203" i="9" s="1"/>
  <c r="P1365" i="9"/>
  <c r="Q1365" i="9" s="1"/>
  <c r="P1394" i="9"/>
  <c r="Q1394" i="9" s="1"/>
  <c r="P1418" i="9"/>
  <c r="Q1418" i="9" s="1"/>
  <c r="P1464" i="9"/>
  <c r="Q1464" i="9" s="1"/>
  <c r="P1613" i="9"/>
  <c r="Q1613" i="9" s="1"/>
  <c r="P1205" i="9"/>
  <c r="Q1205" i="9" s="1"/>
  <c r="P1235" i="9"/>
  <c r="Q1235" i="9" s="1"/>
  <c r="P1371" i="9"/>
  <c r="Q1371" i="9" s="1"/>
  <c r="P1409" i="9"/>
  <c r="Q1409" i="9" s="1"/>
  <c r="P1476" i="9"/>
  <c r="Q1476" i="9" s="1"/>
  <c r="P1552" i="9"/>
  <c r="Q1552" i="9" s="1"/>
  <c r="P1560" i="9"/>
  <c r="Q1560" i="9" s="1"/>
  <c r="P1571" i="9"/>
  <c r="Q1571" i="9" s="1"/>
  <c r="P1359" i="9"/>
  <c r="Q1359" i="9" s="1"/>
  <c r="P1377" i="9"/>
  <c r="Q1377" i="9" s="1"/>
  <c r="P1399" i="9"/>
  <c r="Q1399" i="9" s="1"/>
  <c r="P1448" i="9"/>
  <c r="Q1448" i="9" s="1"/>
  <c r="P1468" i="9"/>
  <c r="Q1468" i="9" s="1"/>
  <c r="P1529" i="9"/>
  <c r="Q1529" i="9" s="1"/>
  <c r="P1606" i="9"/>
  <c r="Q1606" i="9" s="1"/>
  <c r="P1611" i="9"/>
  <c r="Q1611" i="9" s="1"/>
  <c r="P1985" i="9"/>
  <c r="Q1985" i="9" s="1"/>
  <c r="P1856" i="9"/>
  <c r="Q1856" i="9" s="1"/>
  <c r="P2043" i="9"/>
  <c r="Q2043" i="9" s="1"/>
  <c r="P2058" i="9"/>
  <c r="Q2058" i="9" s="1"/>
  <c r="P2091" i="9"/>
  <c r="Q2091" i="9" s="1"/>
  <c r="P2743" i="9"/>
  <c r="Q2743" i="9" s="1"/>
  <c r="P2868" i="9"/>
  <c r="Q2868" i="9" s="1"/>
  <c r="P2042" i="9"/>
  <c r="Q2042" i="9" s="1"/>
  <c r="P2048" i="9"/>
  <c r="Q2048" i="9" s="1"/>
  <c r="P1396" i="9"/>
  <c r="Q1396" i="9" s="1"/>
  <c r="P1406" i="9"/>
  <c r="Q1406" i="9" s="1"/>
  <c r="P1415" i="9"/>
  <c r="Q1415" i="9" s="1"/>
  <c r="P1425" i="9"/>
  <c r="Q1425" i="9" s="1"/>
  <c r="P1434" i="9"/>
  <c r="Q1434" i="9" s="1"/>
  <c r="P1443" i="9"/>
  <c r="Q1443" i="9" s="1"/>
  <c r="P1450" i="9"/>
  <c r="Q1450" i="9" s="1"/>
  <c r="P1458" i="9"/>
  <c r="Q1458" i="9" s="1"/>
  <c r="P1465" i="9"/>
  <c r="Q1465" i="9" s="1"/>
  <c r="P1473" i="9"/>
  <c r="Q1473" i="9" s="1"/>
  <c r="P1493" i="9"/>
  <c r="Q1493" i="9" s="1"/>
  <c r="P1630" i="9"/>
  <c r="Q1630" i="9" s="1"/>
  <c r="P2090" i="9"/>
  <c r="Q2090" i="9" s="1"/>
  <c r="P2173" i="9"/>
  <c r="Q2173" i="9" s="1"/>
  <c r="P1862" i="9"/>
  <c r="Q1862" i="9" s="1"/>
  <c r="P1988" i="9"/>
  <c r="Q1988" i="9" s="1"/>
  <c r="P2078" i="9"/>
  <c r="Q2078" i="9" s="1"/>
  <c r="P2142" i="9"/>
  <c r="Q2142" i="9" s="1"/>
  <c r="P2243" i="9"/>
  <c r="Q2243" i="9" s="1"/>
  <c r="P2267" i="9"/>
  <c r="Q2267" i="9" s="1"/>
  <c r="P1373" i="9"/>
  <c r="Q1373" i="9" s="1"/>
  <c r="P1381" i="9"/>
  <c r="Q1381" i="9" s="1"/>
  <c r="P1389" i="9"/>
  <c r="Q1389" i="9" s="1"/>
  <c r="P1398" i="9"/>
  <c r="Q1398" i="9" s="1"/>
  <c r="P1408" i="9"/>
  <c r="Q1408" i="9" s="1"/>
  <c r="P1417" i="9"/>
  <c r="Q1417" i="9" s="1"/>
  <c r="P1427" i="9"/>
  <c r="Q1427" i="9" s="1"/>
  <c r="P1437" i="9"/>
  <c r="Q1437" i="9" s="1"/>
  <c r="P1460" i="9"/>
  <c r="Q1460" i="9" s="1"/>
  <c r="P1467" i="9"/>
  <c r="Q1467" i="9" s="1"/>
  <c r="P1475" i="9"/>
  <c r="Q1475" i="9" s="1"/>
  <c r="P1487" i="9"/>
  <c r="Q1487" i="9" s="1"/>
  <c r="P1495" i="9"/>
  <c r="Q1495" i="9" s="1"/>
  <c r="P1499" i="9"/>
  <c r="Q1499" i="9" s="1"/>
  <c r="P1503" i="9"/>
  <c r="Q1503" i="9" s="1"/>
  <c r="P1509" i="9"/>
  <c r="Q1509" i="9" s="1"/>
  <c r="P1528" i="9"/>
  <c r="Q1528" i="9" s="1"/>
  <c r="P1543" i="9"/>
  <c r="Q1543" i="9" s="1"/>
  <c r="P1551" i="9"/>
  <c r="Q1551" i="9" s="1"/>
  <c r="P1559" i="9"/>
  <c r="Q1559" i="9" s="1"/>
  <c r="P1570" i="9"/>
  <c r="Q1570" i="9" s="1"/>
  <c r="P1600" i="9"/>
  <c r="Q1600" i="9" s="1"/>
  <c r="P1605" i="9"/>
  <c r="Q1605" i="9" s="1"/>
  <c r="P1610" i="9"/>
  <c r="Q1610" i="9" s="1"/>
  <c r="P1946" i="9"/>
  <c r="Q1946" i="9" s="1"/>
  <c r="P2226" i="9"/>
  <c r="Q2226" i="9" s="1"/>
  <c r="P2076" i="9"/>
  <c r="Q2076" i="9" s="1"/>
  <c r="P2661" i="9"/>
  <c r="Q2661" i="9" s="1"/>
  <c r="P2721" i="9"/>
  <c r="Q2721" i="9" s="1"/>
  <c r="P2785" i="9"/>
  <c r="Q2785" i="9" s="1"/>
  <c r="P2515" i="9"/>
  <c r="Q2515" i="9" s="1"/>
  <c r="P2628" i="9"/>
  <c r="Q2628" i="9" s="1"/>
  <c r="P2766" i="9"/>
  <c r="Q2766" i="9" s="1"/>
  <c r="P2869" i="9"/>
  <c r="Q2869" i="9" s="1"/>
  <c r="P2897" i="9"/>
  <c r="Q2897" i="9" s="1"/>
  <c r="P2907" i="9"/>
  <c r="Q2907" i="9" s="1"/>
  <c r="P1832" i="9"/>
  <c r="Q1832" i="9" s="1"/>
  <c r="P1850" i="9"/>
  <c r="Q1850" i="9" s="1"/>
  <c r="P1864" i="9"/>
  <c r="Q1864" i="9" s="1"/>
  <c r="P1877" i="9"/>
  <c r="Q1877" i="9" s="1"/>
  <c r="P1910" i="9"/>
  <c r="Q1910" i="9" s="1"/>
  <c r="P1911" i="9"/>
  <c r="Q1911" i="9" s="1"/>
  <c r="P1912" i="9"/>
  <c r="Q1912" i="9" s="1"/>
  <c r="P1922" i="9"/>
  <c r="Q1922" i="9" s="1"/>
  <c r="P1987" i="9"/>
  <c r="Q1987" i="9" s="1"/>
  <c r="P1995" i="9"/>
  <c r="Q1995" i="9" s="1"/>
  <c r="P2013" i="9"/>
  <c r="Q2013" i="9" s="1"/>
  <c r="P2016" i="9"/>
  <c r="Q2016" i="9" s="1"/>
  <c r="P2045" i="9"/>
  <c r="Q2045" i="9" s="1"/>
  <c r="P2050" i="9"/>
  <c r="Q2050" i="9" s="1"/>
  <c r="P2061" i="9"/>
  <c r="Q2061" i="9" s="1"/>
  <c r="P2070" i="9"/>
  <c r="Q2070" i="9" s="1"/>
  <c r="P2088" i="9"/>
  <c r="Q2088" i="9" s="1"/>
  <c r="P2093" i="9"/>
  <c r="Q2093" i="9" s="1"/>
  <c r="P2124" i="9"/>
  <c r="Q2124" i="9" s="1"/>
  <c r="P2131" i="9"/>
  <c r="Q2131" i="9" s="1"/>
  <c r="P2167" i="9"/>
  <c r="Q2167" i="9" s="1"/>
  <c r="P2175" i="9"/>
  <c r="Q2175" i="9" s="1"/>
  <c r="P2210" i="9"/>
  <c r="Q2210" i="9" s="1"/>
  <c r="P2309" i="9"/>
  <c r="Q2309" i="9" s="1"/>
  <c r="P2310" i="9"/>
  <c r="Q2310" i="9" s="1"/>
  <c r="P2471" i="9"/>
  <c r="Q2471" i="9" s="1"/>
  <c r="P2553" i="9"/>
  <c r="Q2553" i="9" s="1"/>
  <c r="P2670" i="9"/>
  <c r="Q2670" i="9" s="1"/>
  <c r="P2408" i="9"/>
  <c r="Q2408" i="9" s="1"/>
  <c r="P2640" i="9"/>
  <c r="Q2640" i="9" s="1"/>
  <c r="P2733" i="9"/>
  <c r="Q2733" i="9" s="1"/>
  <c r="P2889" i="9"/>
  <c r="Q2889" i="9" s="1"/>
  <c r="P2255" i="9"/>
  <c r="Q2255" i="9" s="1"/>
  <c r="P2345" i="9"/>
  <c r="Q2345" i="9" s="1"/>
  <c r="P2552" i="9"/>
  <c r="Q2552" i="9" s="1"/>
  <c r="P2723" i="9"/>
  <c r="Q2723" i="9" s="1"/>
  <c r="P2783" i="9"/>
  <c r="Q2783" i="9" s="1"/>
  <c r="P2855" i="9"/>
  <c r="Q2855" i="9" s="1"/>
  <c r="P2905" i="9"/>
  <c r="Q2905" i="9" s="1"/>
  <c r="P2510" i="9"/>
  <c r="Q2510" i="9" s="1"/>
  <c r="P2727" i="9"/>
  <c r="Q2727" i="9" s="1"/>
  <c r="P2768" i="9"/>
  <c r="Q2768" i="9" s="1"/>
  <c r="P2535" i="9"/>
  <c r="Q2535" i="9" s="1"/>
  <c r="P2665" i="9"/>
  <c r="Q2665" i="9" s="1"/>
  <c r="P2701" i="9"/>
  <c r="Q2701" i="9" s="1"/>
  <c r="P2922" i="9"/>
  <c r="Q2922" i="9" s="1"/>
  <c r="P2495" i="9"/>
  <c r="Q2495" i="9" s="1"/>
  <c r="P2504" i="9"/>
  <c r="Q2504" i="9" s="1"/>
  <c r="P2519" i="9"/>
  <c r="Q2519" i="9" s="1"/>
  <c r="P2630" i="9"/>
  <c r="Q2630" i="9" s="1"/>
  <c r="P2642" i="9"/>
  <c r="Q2642" i="9" s="1"/>
  <c r="P2703" i="9"/>
  <c r="Q2703" i="9" s="1"/>
  <c r="P2709" i="9"/>
  <c r="Q2709" i="9" s="1"/>
  <c r="P2713" i="9"/>
  <c r="Q2713" i="9" s="1"/>
  <c r="P2715" i="9"/>
  <c r="Q2715" i="9" s="1"/>
  <c r="P2729" i="9"/>
  <c r="Q2729" i="9" s="1"/>
  <c r="P2735" i="9"/>
  <c r="Q2735" i="9" s="1"/>
  <c r="P2737" i="9"/>
  <c r="Q2737" i="9" s="1"/>
  <c r="P2745" i="9"/>
  <c r="Q2745" i="9" s="1"/>
  <c r="P2804" i="9"/>
  <c r="Q2804" i="9" s="1"/>
  <c r="P2836" i="9"/>
  <c r="Q2836" i="9" s="1"/>
  <c r="P2894" i="9"/>
  <c r="Q2894" i="9" s="1"/>
  <c r="P2898" i="9"/>
  <c r="Q2898" i="9" s="1"/>
  <c r="P2919" i="9"/>
  <c r="Q2919" i="9" s="1"/>
  <c r="P2428" i="9"/>
  <c r="Q2428" i="9" s="1"/>
  <c r="P2438" i="9"/>
  <c r="Q2438" i="9" s="1"/>
  <c r="P2439" i="9"/>
  <c r="Q2439" i="9" s="1"/>
  <c r="P2468" i="9"/>
  <c r="Q2468" i="9" s="1"/>
  <c r="P2476" i="9"/>
  <c r="Q2476" i="9" s="1"/>
  <c r="P2481" i="9"/>
  <c r="Q2481" i="9" s="1"/>
  <c r="P2487" i="9"/>
  <c r="Q2487" i="9" s="1"/>
  <c r="P2489" i="9"/>
  <c r="Q2489" i="9" s="1"/>
  <c r="P2514" i="9"/>
  <c r="Q2514" i="9" s="1"/>
  <c r="P2534" i="9"/>
  <c r="Q2534" i="9" s="1"/>
  <c r="P2556" i="9"/>
  <c r="Q2556" i="9" s="1"/>
  <c r="P2609" i="9"/>
  <c r="Q2609" i="9" s="1"/>
  <c r="P2627" i="9"/>
  <c r="Q2627" i="9" s="1"/>
  <c r="P2636" i="9"/>
  <c r="Q2636" i="9" s="1"/>
  <c r="P2638" i="9"/>
  <c r="Q2638" i="9" s="1"/>
  <c r="P2639" i="9"/>
  <c r="Q2639" i="9" s="1"/>
  <c r="P2647" i="9"/>
  <c r="Q2647" i="9" s="1"/>
  <c r="P2653" i="9"/>
  <c r="Q2653" i="9" s="1"/>
  <c r="P2660" i="9"/>
  <c r="Q2660" i="9" s="1"/>
  <c r="P2669" i="9"/>
  <c r="Q2669" i="9" s="1"/>
  <c r="P2700" i="9"/>
  <c r="Q2700" i="9" s="1"/>
  <c r="P2720" i="9"/>
  <c r="Q2720" i="9" s="1"/>
  <c r="P2726" i="9"/>
  <c r="Q2726" i="9" s="1"/>
  <c r="P2731" i="9"/>
  <c r="Q2731" i="9" s="1"/>
  <c r="P2742" i="9"/>
  <c r="Q2742" i="9" s="1"/>
  <c r="P2782" i="9"/>
  <c r="Q2782" i="9" s="1"/>
  <c r="P2465" i="9"/>
  <c r="Q2465" i="9" s="1"/>
  <c r="P2478" i="9"/>
  <c r="Q2478" i="9" s="1"/>
  <c r="P2497" i="9"/>
  <c r="Q2497" i="9" s="1"/>
  <c r="P2501" i="9"/>
  <c r="Q2501" i="9" s="1"/>
  <c r="P2506" i="9"/>
  <c r="Q2506" i="9" s="1"/>
  <c r="P2509" i="9"/>
  <c r="Q2509" i="9" s="1"/>
  <c r="P2520" i="9"/>
  <c r="Q2520" i="9" s="1"/>
  <c r="P2565" i="9"/>
  <c r="Q2565" i="9" s="1"/>
  <c r="P2568" i="9"/>
  <c r="Q2568" i="9" s="1"/>
  <c r="P2586" i="9"/>
  <c r="Q2586" i="9" s="1"/>
  <c r="P2587" i="9"/>
  <c r="Q2587" i="9" s="1"/>
  <c r="P2620" i="9"/>
  <c r="Q2620" i="9" s="1"/>
  <c r="P2632" i="9"/>
  <c r="Q2632" i="9" s="1"/>
  <c r="P2644" i="9"/>
  <c r="Q2644" i="9" s="1"/>
  <c r="P2674" i="9"/>
  <c r="Q2674" i="9" s="1"/>
  <c r="P2695" i="9"/>
  <c r="Q2695" i="9" s="1"/>
  <c r="P2697" i="9"/>
  <c r="Q2697" i="9" s="1"/>
  <c r="P2705" i="9"/>
  <c r="Q2705" i="9" s="1"/>
  <c r="P2717" i="9"/>
  <c r="Q2717" i="9" s="1"/>
  <c r="P2722" i="9"/>
  <c r="Q2722" i="9" s="1"/>
  <c r="P2739" i="9"/>
  <c r="Q2739" i="9" s="1"/>
  <c r="P2767" i="9"/>
  <c r="Q2767" i="9" s="1"/>
  <c r="P2777" i="9"/>
  <c r="Q2777" i="9" s="1"/>
  <c r="P2778" i="9"/>
  <c r="Q2778" i="9" s="1"/>
  <c r="P2784" i="9"/>
  <c r="Q2784" i="9" s="1"/>
  <c r="P2825" i="9"/>
  <c r="Q2825" i="9" s="1"/>
  <c r="P2826" i="9"/>
  <c r="Q2826" i="9" s="1"/>
  <c r="P2854" i="9"/>
  <c r="Q2854" i="9" s="1"/>
  <c r="P2887" i="9"/>
  <c r="Q2887" i="9" s="1"/>
  <c r="P2895" i="9"/>
  <c r="Q2895" i="9" s="1"/>
  <c r="P2921" i="9"/>
  <c r="Q2921" i="9" s="1"/>
  <c r="Q6" i="9" l="1"/>
  <c r="O6" i="9"/>
  <c r="R2930" i="9"/>
  <c r="R2926" i="9"/>
  <c r="R2917" i="9"/>
  <c r="R2913" i="9"/>
  <c r="R2908" i="9"/>
  <c r="R2901" i="9"/>
  <c r="R2886" i="9"/>
  <c r="R2882" i="9"/>
  <c r="R2874" i="9"/>
  <c r="R2861" i="9"/>
  <c r="R2848" i="9"/>
  <c r="R2841" i="9"/>
  <c r="R2835" i="9"/>
  <c r="R2822" i="9"/>
  <c r="R2818" i="9"/>
  <c r="R2807" i="9"/>
  <c r="R2802" i="9"/>
  <c r="R2798" i="9"/>
  <c r="R2793" i="9"/>
  <c r="R2789" i="9"/>
  <c r="R2763" i="9"/>
  <c r="R2759" i="9"/>
  <c r="R2755" i="9"/>
  <c r="R2751" i="9"/>
  <c r="R2696" i="9"/>
  <c r="R2691" i="9"/>
  <c r="R2687" i="9"/>
  <c r="R2683" i="9"/>
  <c r="R2679" i="9"/>
  <c r="R2668" i="9"/>
  <c r="R2616" i="9"/>
  <c r="R2607" i="9"/>
  <c r="R2599" i="9"/>
  <c r="R2595" i="9"/>
  <c r="R2590" i="9"/>
  <c r="R2584" i="9"/>
  <c r="R2580" i="9"/>
  <c r="R2576" i="9"/>
  <c r="R2572" i="9"/>
  <c r="R2566" i="9"/>
  <c r="R2558" i="9"/>
  <c r="R2549" i="9"/>
  <c r="R2545" i="9"/>
  <c r="R2541" i="9"/>
  <c r="R2537" i="9"/>
  <c r="R2530" i="9"/>
  <c r="R2525" i="9"/>
  <c r="R2521" i="9"/>
  <c r="R2492" i="9"/>
  <c r="R2464" i="9"/>
  <c r="R2460" i="9"/>
  <c r="R2456" i="9"/>
  <c r="R2452" i="9"/>
  <c r="R2448" i="9"/>
  <c r="R2444" i="9"/>
  <c r="R2440" i="9"/>
  <c r="R2434" i="9"/>
  <c r="R2430" i="9"/>
  <c r="R2423" i="9"/>
  <c r="R2419" i="9"/>
  <c r="R2415" i="9"/>
  <c r="R2401" i="9"/>
  <c r="R2397" i="9"/>
  <c r="R2392" i="9"/>
  <c r="R2388" i="9"/>
  <c r="R2384" i="9"/>
  <c r="R2378" i="9"/>
  <c r="R2372" i="9"/>
  <c r="R2367" i="9"/>
  <c r="R2363" i="9"/>
  <c r="R2359" i="9"/>
  <c r="R2355" i="9"/>
  <c r="R2351" i="9"/>
  <c r="R2339" i="9"/>
  <c r="R2335" i="9"/>
  <c r="R2331" i="9"/>
  <c r="R2327" i="9"/>
  <c r="R2322" i="9"/>
  <c r="R2308" i="9"/>
  <c r="R2304" i="9"/>
  <c r="R2298" i="9"/>
  <c r="R2294" i="9"/>
  <c r="R2929" i="9"/>
  <c r="R2925" i="9"/>
  <c r="R2916" i="9"/>
  <c r="R2911" i="9"/>
  <c r="R2904" i="9"/>
  <c r="R2900" i="9"/>
  <c r="R2885" i="9"/>
  <c r="R2881" i="9"/>
  <c r="R2873" i="9"/>
  <c r="R2864" i="9"/>
  <c r="R2860" i="9"/>
  <c r="R2847" i="9"/>
  <c r="R2840" i="9"/>
  <c r="R2833" i="9"/>
  <c r="R2829" i="9"/>
  <c r="R2821" i="9"/>
  <c r="R2817" i="9"/>
  <c r="R2806" i="9"/>
  <c r="R2801" i="9"/>
  <c r="R2797" i="9"/>
  <c r="R2792" i="9"/>
  <c r="R2788" i="9"/>
  <c r="R2762" i="9"/>
  <c r="R2758" i="9"/>
  <c r="R2754" i="9"/>
  <c r="R2749" i="9"/>
  <c r="R2694" i="9"/>
  <c r="R2690" i="9"/>
  <c r="R2686" i="9"/>
  <c r="R2682" i="9"/>
  <c r="R2678" i="9"/>
  <c r="R2667" i="9"/>
  <c r="R2615" i="9"/>
  <c r="R2606" i="9"/>
  <c r="R2598" i="9"/>
  <c r="R2593" i="9"/>
  <c r="R2589" i="9"/>
  <c r="R2583" i="9"/>
  <c r="R2579" i="9"/>
  <c r="R2575" i="9"/>
  <c r="R2571" i="9"/>
  <c r="R2564" i="9"/>
  <c r="R2557" i="9"/>
  <c r="R2548" i="9"/>
  <c r="R2544" i="9"/>
  <c r="R2540" i="9"/>
  <c r="R2533" i="9"/>
  <c r="R2529" i="9"/>
  <c r="R2524" i="9"/>
  <c r="R2513" i="9"/>
  <c r="R2488" i="9"/>
  <c r="R2463" i="9"/>
  <c r="R2459" i="9"/>
  <c r="R2455" i="9"/>
  <c r="R2451" i="9"/>
  <c r="R2447" i="9"/>
  <c r="R2443" i="9"/>
  <c r="R2437" i="9"/>
  <c r="R2433" i="9"/>
  <c r="R2429" i="9"/>
  <c r="R2422" i="9"/>
  <c r="R2418" i="9"/>
  <c r="R2404" i="9"/>
  <c r="R2400" i="9"/>
  <c r="R2396" i="9"/>
  <c r="R2391" i="9"/>
  <c r="R2387" i="9"/>
  <c r="R2382" i="9"/>
  <c r="R2377" i="9"/>
  <c r="R2371" i="9"/>
  <c r="R2366" i="9"/>
  <c r="R2362" i="9"/>
  <c r="R2358" i="9"/>
  <c r="R2354" i="9"/>
  <c r="R2350" i="9"/>
  <c r="R2338" i="9"/>
  <c r="R2334" i="9"/>
  <c r="R2330" i="9"/>
  <c r="R2326" i="9"/>
  <c r="R2321" i="9"/>
  <c r="R2307" i="9"/>
  <c r="R2301" i="9"/>
  <c r="R2297" i="9"/>
  <c r="R2293" i="9"/>
  <c r="R2928" i="9"/>
  <c r="R2924" i="9"/>
  <c r="R2915" i="9"/>
  <c r="R2910" i="9"/>
  <c r="R2903" i="9"/>
  <c r="R2899" i="9"/>
  <c r="R2884" i="9"/>
  <c r="R2876" i="9"/>
  <c r="R2871" i="9"/>
  <c r="R2863" i="9"/>
  <c r="R2859" i="9"/>
  <c r="R2843" i="9"/>
  <c r="R2839" i="9"/>
  <c r="R2832" i="9"/>
  <c r="R2824" i="9"/>
  <c r="R2820" i="9"/>
  <c r="R2812" i="9"/>
  <c r="R2805" i="9"/>
  <c r="R2800" i="9"/>
  <c r="R2796" i="9"/>
  <c r="R2791" i="9"/>
  <c r="R2765" i="9"/>
  <c r="R2761" i="9"/>
  <c r="R2757" i="9"/>
  <c r="R2753" i="9"/>
  <c r="R2748" i="9"/>
  <c r="R2693" i="9"/>
  <c r="R2689" i="9"/>
  <c r="R2685" i="9"/>
  <c r="R2681" i="9"/>
  <c r="R2677" i="9"/>
  <c r="R2664" i="9"/>
  <c r="R2648" i="9"/>
  <c r="R2614" i="9"/>
  <c r="R2605" i="9"/>
  <c r="R2597" i="9"/>
  <c r="R2592" i="9"/>
  <c r="R2588" i="9"/>
  <c r="R2582" i="9"/>
  <c r="R2578" i="9"/>
  <c r="R2574" i="9"/>
  <c r="R2570" i="9"/>
  <c r="R2563" i="9"/>
  <c r="R2551" i="9"/>
  <c r="R2547" i="9"/>
  <c r="R2543" i="9"/>
  <c r="R2539" i="9"/>
  <c r="R2927" i="9"/>
  <c r="R2923" i="9"/>
  <c r="R2914" i="9"/>
  <c r="R2909" i="9"/>
  <c r="R2902" i="9"/>
  <c r="R2883" i="9"/>
  <c r="R2875" i="9"/>
  <c r="R2870" i="9"/>
  <c r="R2862" i="9"/>
  <c r="R2858" i="9"/>
  <c r="R2842" i="9"/>
  <c r="R2838" i="9"/>
  <c r="R2831" i="9"/>
  <c r="R2823" i="9"/>
  <c r="R2819" i="9"/>
  <c r="R2811" i="9"/>
  <c r="R2803" i="9"/>
  <c r="R2799" i="9"/>
  <c r="R2795" i="9"/>
  <c r="R2790" i="9"/>
  <c r="R2764" i="9"/>
  <c r="R2760" i="9"/>
  <c r="R2756" i="9"/>
  <c r="R2752" i="9"/>
  <c r="R2747" i="9"/>
  <c r="R2692" i="9"/>
  <c r="R2688" i="9"/>
  <c r="R2684" i="9"/>
  <c r="R2680" i="9"/>
  <c r="R2675" i="9"/>
  <c r="R2617" i="9"/>
  <c r="R2610" i="9"/>
  <c r="R2604" i="9"/>
  <c r="R2596" i="9"/>
  <c r="R2591" i="9"/>
  <c r="R2585" i="9"/>
  <c r="R2581" i="9"/>
  <c r="R2577" i="9"/>
  <c r="R2573" i="9"/>
  <c r="R2567" i="9"/>
  <c r="R2559" i="9"/>
  <c r="R2550" i="9"/>
  <c r="R2546" i="9"/>
  <c r="R2542" i="9"/>
  <c r="R2538" i="9"/>
  <c r="R2531" i="9"/>
  <c r="R2522" i="9"/>
  <c r="R2484" i="9"/>
  <c r="R2457" i="9"/>
  <c r="R2449" i="9"/>
  <c r="R2441" i="9"/>
  <c r="R2431" i="9"/>
  <c r="R2420" i="9"/>
  <c r="R2402" i="9"/>
  <c r="R2393" i="9"/>
  <c r="R2385" i="9"/>
  <c r="R2375" i="9"/>
  <c r="R2364" i="9"/>
  <c r="R2356" i="9"/>
  <c r="R2348" i="9"/>
  <c r="R2332" i="9"/>
  <c r="R2324" i="9"/>
  <c r="R2305" i="9"/>
  <c r="R2295" i="9"/>
  <c r="R2288" i="9"/>
  <c r="R2284" i="9"/>
  <c r="R2280" i="9"/>
  <c r="R2264" i="9"/>
  <c r="R2251" i="9"/>
  <c r="R2247" i="9"/>
  <c r="R2239" i="9"/>
  <c r="R2230" i="9"/>
  <c r="R2220" i="9"/>
  <c r="R2216" i="9"/>
  <c r="R2208" i="9"/>
  <c r="R2199" i="9"/>
  <c r="R2195" i="9"/>
  <c r="R2189" i="9"/>
  <c r="R2185" i="9"/>
  <c r="R2181" i="9"/>
  <c r="R2171" i="9"/>
  <c r="R2162" i="9"/>
  <c r="R2158" i="9"/>
  <c r="R2153" i="9"/>
  <c r="R2126" i="9"/>
  <c r="R2121" i="9"/>
  <c r="R2117" i="9"/>
  <c r="R2112" i="9"/>
  <c r="R2108" i="9"/>
  <c r="R2104" i="9"/>
  <c r="R2100" i="9"/>
  <c r="R2086" i="9"/>
  <c r="R2033" i="9"/>
  <c r="R2029" i="9"/>
  <c r="R2024" i="9"/>
  <c r="R2018" i="9"/>
  <c r="R2009" i="9"/>
  <c r="R2005" i="9"/>
  <c r="R2001" i="9"/>
  <c r="R2527" i="9"/>
  <c r="R2499" i="9"/>
  <c r="R2462" i="9"/>
  <c r="R2454" i="9"/>
  <c r="R2446" i="9"/>
  <c r="R2436" i="9"/>
  <c r="R2427" i="9"/>
  <c r="R2417" i="9"/>
  <c r="R2399" i="9"/>
  <c r="R2390" i="9"/>
  <c r="R2381" i="9"/>
  <c r="R2370" i="9"/>
  <c r="R2361" i="9"/>
  <c r="R2353" i="9"/>
  <c r="R2337" i="9"/>
  <c r="R2329" i="9"/>
  <c r="R2320" i="9"/>
  <c r="R2300" i="9"/>
  <c r="R2291" i="9"/>
  <c r="R2287" i="9"/>
  <c r="R2283" i="9"/>
  <c r="R2274" i="9"/>
  <c r="R2261" i="9"/>
  <c r="R2250" i="9"/>
  <c r="R2242" i="9"/>
  <c r="R2238" i="9"/>
  <c r="R2229" i="9"/>
  <c r="R2219" i="9"/>
  <c r="R2215" i="9"/>
  <c r="R2207" i="9"/>
  <c r="R2198" i="9"/>
  <c r="R2194" i="9"/>
  <c r="R2188" i="9"/>
  <c r="R2184" i="9"/>
  <c r="R2178" i="9"/>
  <c r="R2170" i="9"/>
  <c r="R2161" i="9"/>
  <c r="R2157" i="9"/>
  <c r="R2152" i="9"/>
  <c r="R2146" i="9"/>
  <c r="R2120" i="9"/>
  <c r="R2116" i="9"/>
  <c r="R2111" i="9"/>
  <c r="R2107" i="9"/>
  <c r="R2103" i="9"/>
  <c r="R2099" i="9"/>
  <c r="R2083" i="9"/>
  <c r="R2032" i="9"/>
  <c r="R2028" i="9"/>
  <c r="R2023" i="9"/>
  <c r="R2017" i="9"/>
  <c r="R2008" i="9"/>
  <c r="R2004" i="9"/>
  <c r="R2000" i="9"/>
  <c r="R1992" i="9"/>
  <c r="R1952" i="9"/>
  <c r="R1938" i="9"/>
  <c r="R1934" i="9"/>
  <c r="R1929" i="9"/>
  <c r="R1925" i="9"/>
  <c r="R1919" i="9"/>
  <c r="R1915" i="9"/>
  <c r="R1907" i="9"/>
  <c r="R1903" i="9"/>
  <c r="R1899" i="9"/>
  <c r="R1893" i="9"/>
  <c r="R1889" i="9"/>
  <c r="R1884" i="9"/>
  <c r="R1880" i="9"/>
  <c r="R1874" i="9"/>
  <c r="R1870" i="9"/>
  <c r="R1866" i="9"/>
  <c r="R1853" i="9"/>
  <c r="R1847" i="9"/>
  <c r="R1842" i="9"/>
  <c r="R1828" i="9"/>
  <c r="R1822" i="9"/>
  <c r="R1804" i="9"/>
  <c r="R1797" i="9"/>
  <c r="R1786" i="9"/>
  <c r="R1782" i="9"/>
  <c r="R1775" i="9"/>
  <c r="R1771" i="9"/>
  <c r="R2526" i="9"/>
  <c r="R2493" i="9"/>
  <c r="R2461" i="9"/>
  <c r="R2453" i="9"/>
  <c r="R2445" i="9"/>
  <c r="R2435" i="9"/>
  <c r="R2424" i="9"/>
  <c r="R2416" i="9"/>
  <c r="R2398" i="9"/>
  <c r="R2389" i="9"/>
  <c r="R2379" i="9"/>
  <c r="R2369" i="9"/>
  <c r="R2360" i="9"/>
  <c r="R2352" i="9"/>
  <c r="R2336" i="9"/>
  <c r="R2328" i="9"/>
  <c r="R2319" i="9"/>
  <c r="R2299" i="9"/>
  <c r="R2290" i="9"/>
  <c r="R2286" i="9"/>
  <c r="R2282" i="9"/>
  <c r="R2272" i="9"/>
  <c r="R2257" i="9"/>
  <c r="R2249" i="9"/>
  <c r="R2241" i="9"/>
  <c r="R2237" i="9"/>
  <c r="R2228" i="9"/>
  <c r="R2218" i="9"/>
  <c r="R2214" i="9"/>
  <c r="R2206" i="9"/>
  <c r="R2197" i="9"/>
  <c r="R2193" i="9"/>
  <c r="R2187" i="9"/>
  <c r="R2183" i="9"/>
  <c r="R2177" i="9"/>
  <c r="R2165" i="9"/>
  <c r="R2160" i="9"/>
  <c r="R2156" i="9"/>
  <c r="R2151" i="9"/>
  <c r="R2145" i="9"/>
  <c r="R2129" i="9"/>
  <c r="R2123" i="9"/>
  <c r="R2119" i="9"/>
  <c r="R2115" i="9"/>
  <c r="R2110" i="9"/>
  <c r="R2106" i="9"/>
  <c r="R2102" i="9"/>
  <c r="R2098" i="9"/>
  <c r="R2046" i="9"/>
  <c r="R2031" i="9"/>
  <c r="R2026" i="9"/>
  <c r="R2020" i="9"/>
  <c r="R2015" i="9"/>
  <c r="R2007" i="9"/>
  <c r="R2003" i="9"/>
  <c r="R1999" i="9"/>
  <c r="R1991" i="9"/>
  <c r="R1951" i="9"/>
  <c r="R1937" i="9"/>
  <c r="R1933" i="9"/>
  <c r="R1928" i="9"/>
  <c r="R1924" i="9"/>
  <c r="R1918" i="9"/>
  <c r="R1914" i="9"/>
  <c r="R1906" i="9"/>
  <c r="R1902" i="9"/>
  <c r="R1896" i="9"/>
  <c r="R1892" i="9"/>
  <c r="R1888" i="9"/>
  <c r="R1883" i="9"/>
  <c r="R1879" i="9"/>
  <c r="R1873" i="9"/>
  <c r="R1869" i="9"/>
  <c r="R1865" i="9"/>
  <c r="R1852" i="9"/>
  <c r="R1846" i="9"/>
  <c r="R1840" i="9"/>
  <c r="R1827" i="9"/>
  <c r="R1821" i="9"/>
  <c r="R1800" i="9"/>
  <c r="R1790" i="9"/>
  <c r="R1785" i="9"/>
  <c r="R1780" i="9"/>
  <c r="R1774" i="9"/>
  <c r="R1770" i="9"/>
  <c r="R2523" i="9"/>
  <c r="R2485" i="9"/>
  <c r="R2458" i="9"/>
  <c r="R2450" i="9"/>
  <c r="R2442" i="9"/>
  <c r="R2432" i="9"/>
  <c r="R2421" i="9"/>
  <c r="R2403" i="9"/>
  <c r="R2394" i="9"/>
  <c r="R2386" i="9"/>
  <c r="R2376" i="9"/>
  <c r="R2365" i="9"/>
  <c r="R2357" i="9"/>
  <c r="R2349" i="9"/>
  <c r="R2333" i="9"/>
  <c r="R2325" i="9"/>
  <c r="R2306" i="9"/>
  <c r="R2296" i="9"/>
  <c r="R2289" i="9"/>
  <c r="R2285" i="9"/>
  <c r="R2281" i="9"/>
  <c r="R2271" i="9"/>
  <c r="R2252" i="9"/>
  <c r="R2248" i="9"/>
  <c r="R2240" i="9"/>
  <c r="R2236" i="9"/>
  <c r="R2221" i="9"/>
  <c r="R2217" i="9"/>
  <c r="R2213" i="9"/>
  <c r="R2200" i="9"/>
  <c r="R2196" i="9"/>
  <c r="R2191" i="9"/>
  <c r="R2186" i="9"/>
  <c r="R2182" i="9"/>
  <c r="R2176" i="9"/>
  <c r="R2159" i="9"/>
  <c r="R2155" i="9"/>
  <c r="R2150" i="9"/>
  <c r="R2144" i="9"/>
  <c r="R2128" i="9"/>
  <c r="R2122" i="9"/>
  <c r="R2118" i="9"/>
  <c r="R2114" i="9"/>
  <c r="R2109" i="9"/>
  <c r="R2105" i="9"/>
  <c r="R2101" i="9"/>
  <c r="R2087" i="9"/>
  <c r="R2034" i="9"/>
  <c r="R2030" i="9"/>
  <c r="R2025" i="9"/>
  <c r="R2019" i="9"/>
  <c r="R2011" i="9"/>
  <c r="R2006" i="9"/>
  <c r="R2002" i="9"/>
  <c r="R1998" i="9"/>
  <c r="R1954" i="9"/>
  <c r="R1950" i="9"/>
  <c r="R1936" i="9"/>
  <c r="R1931" i="9"/>
  <c r="R1927" i="9"/>
  <c r="R1923" i="9"/>
  <c r="R1917" i="9"/>
  <c r="R1909" i="9"/>
  <c r="R1905" i="9"/>
  <c r="R1901" i="9"/>
  <c r="R1895" i="9"/>
  <c r="R1891" i="9"/>
  <c r="R1886" i="9"/>
  <c r="R1882" i="9"/>
  <c r="R1876" i="9"/>
  <c r="R1872" i="9"/>
  <c r="R1868" i="9"/>
  <c r="R1858" i="9"/>
  <c r="R1851" i="9"/>
  <c r="R1845" i="9"/>
  <c r="R1831" i="9"/>
  <c r="R1824" i="9"/>
  <c r="R1820" i="9"/>
  <c r="R1799" i="9"/>
  <c r="R1789" i="9"/>
  <c r="R1784" i="9"/>
  <c r="R1777" i="9"/>
  <c r="R1773" i="9"/>
  <c r="R1769" i="9"/>
  <c r="R1953" i="9"/>
  <c r="R1926" i="9"/>
  <c r="R1904" i="9"/>
  <c r="R1885" i="9"/>
  <c r="R1867" i="9"/>
  <c r="R1830" i="9"/>
  <c r="R1788" i="9"/>
  <c r="R1767" i="9"/>
  <c r="R1763" i="9"/>
  <c r="R1756" i="9"/>
  <c r="R1751" i="9"/>
  <c r="R1747" i="9"/>
  <c r="R1743" i="9"/>
  <c r="R1736" i="9"/>
  <c r="R1731" i="9"/>
  <c r="R1727" i="9"/>
  <c r="R1721" i="9"/>
  <c r="R1713" i="9"/>
  <c r="R1707" i="9"/>
  <c r="R1703" i="9"/>
  <c r="R1698" i="9"/>
  <c r="R1694" i="9"/>
  <c r="R1689" i="9"/>
  <c r="R1684" i="9"/>
  <c r="R1680" i="9"/>
  <c r="R1676" i="9"/>
  <c r="R1672" i="9"/>
  <c r="R1664" i="9"/>
  <c r="R1660" i="9"/>
  <c r="R1656" i="9"/>
  <c r="R1645" i="9"/>
  <c r="R1641" i="9"/>
  <c r="R1637" i="9"/>
  <c r="R1633" i="9"/>
  <c r="R1626" i="9"/>
  <c r="R1621" i="9"/>
  <c r="R1616" i="9"/>
  <c r="R120" i="9"/>
  <c r="R109" i="9"/>
  <c r="R76" i="9"/>
  <c r="R67" i="9"/>
  <c r="R45" i="9"/>
  <c r="R1939" i="9"/>
  <c r="R1920" i="9"/>
  <c r="R1900" i="9"/>
  <c r="R1881" i="9"/>
  <c r="R1857" i="9"/>
  <c r="R1823" i="9"/>
  <c r="R1783" i="9"/>
  <c r="R1766" i="9"/>
  <c r="R1762" i="9"/>
  <c r="R1755" i="9"/>
  <c r="R1750" i="9"/>
  <c r="R1746" i="9"/>
  <c r="R1742" i="9"/>
  <c r="R1734" i="9"/>
  <c r="R1730" i="9"/>
  <c r="R1726" i="9"/>
  <c r="R1719" i="9"/>
  <c r="R1712" i="9"/>
  <c r="R1706" i="9"/>
  <c r="R1702" i="9"/>
  <c r="R1697" i="9"/>
  <c r="R1693" i="9"/>
  <c r="R1688" i="9"/>
  <c r="R1683" i="9"/>
  <c r="R1679" i="9"/>
  <c r="R1675" i="9"/>
  <c r="R1669" i="9"/>
  <c r="R1663" i="9"/>
  <c r="R1659" i="9"/>
  <c r="R1655" i="9"/>
  <c r="R1644" i="9"/>
  <c r="R1640" i="9"/>
  <c r="R1636" i="9"/>
  <c r="R1632" i="9"/>
  <c r="R1625" i="9"/>
  <c r="R1619" i="9"/>
  <c r="R1615" i="9"/>
  <c r="R166" i="9"/>
  <c r="R158" i="9"/>
  <c r="R118" i="9"/>
  <c r="R94" i="9"/>
  <c r="R74" i="9"/>
  <c r="R66" i="9"/>
  <c r="R38" i="9"/>
  <c r="R1935" i="9"/>
  <c r="R1916" i="9"/>
  <c r="R1894" i="9"/>
  <c r="R1875" i="9"/>
  <c r="R1848" i="9"/>
  <c r="R1819" i="9"/>
  <c r="R1776" i="9"/>
  <c r="R1765" i="9"/>
  <c r="R1758" i="9"/>
  <c r="R1754" i="9"/>
  <c r="R1749" i="9"/>
  <c r="R1745" i="9"/>
  <c r="R1741" i="9"/>
  <c r="R1733" i="9"/>
  <c r="R1729" i="9"/>
  <c r="R1723" i="9"/>
  <c r="R1718" i="9"/>
  <c r="R1711" i="9"/>
  <c r="R1705" i="9"/>
  <c r="R1701" i="9"/>
  <c r="R1696" i="9"/>
  <c r="R1691" i="9"/>
  <c r="R1687" i="9"/>
  <c r="R1682" i="9"/>
  <c r="R1678" i="9"/>
  <c r="R1674" i="9"/>
  <c r="R1668" i="9"/>
  <c r="R1662" i="9"/>
  <c r="R1658" i="9"/>
  <c r="R1654" i="9"/>
  <c r="R1643" i="9"/>
  <c r="R1639" i="9"/>
  <c r="R1635" i="9"/>
  <c r="R1628" i="9"/>
  <c r="R1624" i="9"/>
  <c r="R1618" i="9"/>
  <c r="R1614" i="9"/>
  <c r="R137" i="9"/>
  <c r="R115" i="9"/>
  <c r="R102" i="9"/>
  <c r="R88" i="9"/>
  <c r="R73" i="9"/>
  <c r="R54" i="9"/>
  <c r="R37" i="9"/>
  <c r="R28" i="9"/>
  <c r="R1993" i="9"/>
  <c r="R1871" i="9"/>
  <c r="R1764" i="9"/>
  <c r="R1744" i="9"/>
  <c r="R1722" i="9"/>
  <c r="R1699" i="9"/>
  <c r="R1681" i="9"/>
  <c r="R1661" i="9"/>
  <c r="R1638" i="9"/>
  <c r="R1617" i="9"/>
  <c r="R154" i="9"/>
  <c r="R85" i="9"/>
  <c r="R1930" i="9"/>
  <c r="R1844" i="9"/>
  <c r="R1757" i="9"/>
  <c r="R1737" i="9"/>
  <c r="R1717" i="9"/>
  <c r="R1695" i="9"/>
  <c r="R1677" i="9"/>
  <c r="R1657" i="9"/>
  <c r="R1634" i="9"/>
  <c r="R68" i="9"/>
  <c r="R1908" i="9"/>
  <c r="R1798" i="9"/>
  <c r="R1752" i="9"/>
  <c r="R1732" i="9"/>
  <c r="R1708" i="9"/>
  <c r="R1690" i="9"/>
  <c r="R1673" i="9"/>
  <c r="R1646" i="9"/>
  <c r="R1627" i="9"/>
  <c r="R53" i="9"/>
  <c r="R1890" i="9"/>
  <c r="R1704" i="9"/>
  <c r="R1622" i="9"/>
  <c r="R36" i="9"/>
  <c r="R1772" i="9"/>
  <c r="R1748" i="9"/>
  <c r="R1667" i="9"/>
  <c r="R1728" i="9"/>
  <c r="R1642" i="9"/>
  <c r="R1686" i="9"/>
  <c r="R164" i="9"/>
  <c r="R144" i="9"/>
  <c r="R170" i="9"/>
  <c r="R157" i="9"/>
  <c r="R141" i="9"/>
  <c r="R176" i="9"/>
  <c r="R2143" i="9"/>
  <c r="R1817" i="9"/>
  <c r="R1779" i="9"/>
  <c r="R2131" i="9"/>
  <c r="R1897" i="9"/>
  <c r="R1855" i="9"/>
  <c r="R2624" i="9"/>
  <c r="R2073" i="9"/>
  <c r="R1854" i="9"/>
  <c r="R1551" i="9"/>
  <c r="R696" i="9"/>
  <c r="R1912" i="9"/>
  <c r="R2647" i="9"/>
  <c r="R1985" i="9"/>
  <c r="R1494" i="9"/>
  <c r="R1547" i="9"/>
  <c r="R1860" i="9"/>
  <c r="R2466" i="9"/>
  <c r="R1490" i="9"/>
  <c r="R1685" i="9"/>
  <c r="R2132" i="9"/>
  <c r="R2134" i="9"/>
  <c r="R1801" i="9"/>
  <c r="R2411" i="9"/>
  <c r="R2482" i="9"/>
  <c r="R1133" i="9"/>
  <c r="R2014" i="9"/>
  <c r="R2553" i="9"/>
  <c r="R851" i="9"/>
  <c r="R1552" i="9"/>
  <c r="R1838" i="9"/>
  <c r="R1818" i="9"/>
  <c r="R2323" i="9"/>
  <c r="R2654" i="9"/>
  <c r="R1131" i="9"/>
  <c r="R1333" i="9"/>
  <c r="R2021" i="9"/>
  <c r="R1631" i="9"/>
  <c r="R2622" i="9"/>
  <c r="R2471" i="9"/>
  <c r="R597" i="9"/>
  <c r="R2920" i="9"/>
  <c r="R2255" i="9"/>
  <c r="R1943" i="9"/>
  <c r="R693" i="9"/>
  <c r="R1850" i="9"/>
  <c r="R323" i="9"/>
  <c r="R2520" i="9"/>
  <c r="R2076" i="9"/>
  <c r="R1590" i="9"/>
  <c r="R1589" i="9"/>
  <c r="R1710" i="9"/>
  <c r="R1760" i="9"/>
  <c r="R2139" i="9"/>
  <c r="R1796" i="9"/>
  <c r="R2517" i="9"/>
  <c r="R1735" i="9"/>
  <c r="R1540" i="9"/>
  <c r="R1541" i="9"/>
  <c r="R2618" i="9"/>
  <c r="R2512" i="9"/>
  <c r="R2246" i="9"/>
  <c r="R2672" i="9"/>
  <c r="R2147" i="9"/>
  <c r="R1666" i="9"/>
  <c r="R2491" i="9"/>
  <c r="R1620" i="9"/>
  <c r="R2409" i="9"/>
  <c r="R1548" i="9"/>
  <c r="R1623" i="9"/>
  <c r="R2341" i="9"/>
  <c r="R2410" i="9"/>
  <c r="R2022" i="9"/>
  <c r="R1236" i="9"/>
  <c r="R2655" i="9"/>
  <c r="R1437" i="9"/>
  <c r="R1544" i="9"/>
  <c r="R2469" i="9"/>
  <c r="R2344" i="9"/>
  <c r="R2426" i="9"/>
  <c r="R1594" i="9"/>
  <c r="R331" i="9"/>
  <c r="R2770" i="9"/>
  <c r="R1593" i="9"/>
  <c r="R1545" i="9"/>
  <c r="R1843" i="9"/>
  <c r="R304" i="9"/>
  <c r="R2568" i="9"/>
  <c r="R2303" i="9"/>
  <c r="R1629" i="9"/>
  <c r="R1816" i="9"/>
  <c r="R1572" i="9"/>
  <c r="R2062" i="9"/>
  <c r="R1841" i="9"/>
  <c r="R2058" i="9"/>
  <c r="R1833" i="9"/>
  <c r="R1856" i="9"/>
  <c r="R1093" i="9"/>
  <c r="R2565" i="9"/>
  <c r="R2010" i="9"/>
  <c r="R2016" i="9"/>
  <c r="R1335" i="9"/>
  <c r="R1334" i="9"/>
  <c r="R415" i="9"/>
  <c r="R2481" i="9"/>
  <c r="R842" i="9"/>
  <c r="R2918" i="9"/>
  <c r="R2907" i="9"/>
  <c r="R1778" i="9"/>
  <c r="R1396" i="9"/>
  <c r="R1575" i="9"/>
  <c r="R1922" i="9"/>
  <c r="R2569" i="9"/>
  <c r="R2772" i="9"/>
  <c r="R843" i="9"/>
  <c r="R2701" i="9"/>
  <c r="R2586" i="9"/>
  <c r="R2587" i="9"/>
  <c r="R2663" i="9"/>
  <c r="R2383" i="9"/>
  <c r="R2742" i="9"/>
  <c r="R2665" i="9"/>
  <c r="R2516" i="9"/>
  <c r="R1468" i="9"/>
  <c r="R2669" i="9"/>
  <c r="R1720" i="9"/>
  <c r="R1949" i="9"/>
  <c r="R2750" i="9"/>
  <c r="R2519" i="9"/>
  <c r="R2528" i="9"/>
  <c r="R1849" i="9"/>
  <c r="R1714" i="9"/>
  <c r="R1715" i="9"/>
  <c r="R1716" i="9"/>
  <c r="R302" i="9"/>
  <c r="R1692" i="9"/>
  <c r="R1738" i="9"/>
  <c r="R2192" i="9"/>
  <c r="R2224" i="9"/>
  <c r="R2483" i="9"/>
  <c r="R2813" i="9"/>
  <c r="R1859" i="9"/>
  <c r="R578" i="9"/>
  <c r="R728" i="9"/>
  <c r="R663" i="9"/>
  <c r="R662" i="9"/>
  <c r="R1877" i="9"/>
  <c r="R186" i="9"/>
  <c r="R2180" i="9"/>
  <c r="R733" i="9"/>
  <c r="R1932" i="9"/>
  <c r="R2342" i="9"/>
  <c r="R1369" i="9"/>
  <c r="R2317" i="9"/>
  <c r="R2179" i="9"/>
  <c r="R1826" i="9"/>
  <c r="R2414" i="9"/>
  <c r="R2746" i="9"/>
  <c r="R2638" i="9"/>
  <c r="R1413" i="9"/>
  <c r="R2395" i="9"/>
  <c r="R1482" i="9"/>
  <c r="R2278" i="9"/>
  <c r="R354" i="9"/>
  <c r="R1984" i="9"/>
  <c r="R1412" i="9"/>
  <c r="R1289" i="9"/>
  <c r="R1483" i="9"/>
  <c r="R1480" i="9"/>
  <c r="R113" i="9"/>
  <c r="R71" i="9"/>
  <c r="R72" i="9"/>
  <c r="R51" i="9"/>
  <c r="R62" i="9"/>
  <c r="R63" i="9"/>
  <c r="R43" i="9"/>
  <c r="R50" i="9"/>
  <c r="R47" i="9"/>
  <c r="R75" i="9"/>
  <c r="R112" i="9"/>
  <c r="R65" i="9"/>
  <c r="R46" i="9"/>
  <c r="R111" i="9"/>
  <c r="R79" i="9"/>
  <c r="R80" i="9"/>
  <c r="R84" i="9"/>
  <c r="R104" i="9"/>
  <c r="R60" i="9"/>
  <c r="R61" i="9"/>
  <c r="R41" i="9"/>
  <c r="R42" i="9"/>
  <c r="R428" i="9" l="1"/>
  <c r="R1014" i="9"/>
  <c r="R305" i="9"/>
  <c r="R218" i="9"/>
  <c r="R196" i="9"/>
  <c r="R1264" i="9"/>
  <c r="R1811" i="9"/>
  <c r="R222" i="9"/>
  <c r="R189" i="9"/>
  <c r="R1802" i="9"/>
  <c r="R181" i="9"/>
  <c r="R213" i="9"/>
  <c r="R1787" i="9"/>
  <c r="R202" i="9"/>
  <c r="R199" i="9"/>
  <c r="R951" i="9"/>
  <c r="R1803" i="9"/>
  <c r="R948" i="9"/>
  <c r="R860" i="9"/>
  <c r="R2626" i="9"/>
  <c r="R2631" i="9"/>
  <c r="R2640" i="9"/>
  <c r="R2625" i="9"/>
  <c r="R2630" i="9"/>
  <c r="R2639" i="9"/>
  <c r="R2478" i="9"/>
  <c r="R2495" i="9"/>
  <c r="R2504" i="9"/>
  <c r="R1242" i="9"/>
  <c r="R1271" i="9"/>
  <c r="R1175" i="9"/>
  <c r="R1452" i="9"/>
  <c r="R1225" i="9"/>
  <c r="R299" i="9"/>
  <c r="R353" i="9"/>
  <c r="R290" i="9"/>
  <c r="R2636" i="9"/>
  <c r="R2621" i="9"/>
  <c r="R1806" i="9"/>
  <c r="R1835" i="9"/>
  <c r="R1809" i="9"/>
  <c r="R1539" i="9"/>
  <c r="R1499" i="9"/>
  <c r="R1550" i="9"/>
  <c r="R1507" i="9"/>
  <c r="R1513" i="9"/>
  <c r="R1512" i="9"/>
  <c r="R1510" i="9"/>
  <c r="R2651" i="9"/>
  <c r="R1420" i="9"/>
  <c r="R1477" i="9"/>
  <c r="R1438" i="9"/>
  <c r="R1440" i="9"/>
  <c r="R1444" i="9"/>
  <c r="R2477" i="9"/>
  <c r="R2494" i="9"/>
  <c r="R2503" i="9"/>
  <c r="R2475" i="9"/>
  <c r="R2489" i="9"/>
  <c r="R2501" i="9"/>
  <c r="R1400" i="9"/>
  <c r="R1377" i="9"/>
  <c r="R1379" i="9"/>
  <c r="R2347" i="9"/>
  <c r="R2413" i="9"/>
  <c r="R341" i="9"/>
  <c r="R364" i="9"/>
  <c r="R2642" i="9"/>
  <c r="R2628" i="9"/>
  <c r="R2633" i="9"/>
  <c r="R2080" i="9"/>
  <c r="R2069" i="9"/>
  <c r="R2072" i="9"/>
  <c r="R2857" i="9"/>
  <c r="R2898" i="9"/>
  <c r="R1417" i="9"/>
  <c r="R1422" i="9"/>
  <c r="R423" i="9"/>
  <c r="R338" i="9"/>
  <c r="R301" i="9"/>
  <c r="R318" i="9"/>
  <c r="R369" i="9"/>
  <c r="R403" i="9"/>
  <c r="R368" i="9"/>
  <c r="R361" i="9"/>
  <c r="R410" i="9"/>
  <c r="R1384" i="9"/>
  <c r="R1569" i="9"/>
  <c r="R1352" i="9"/>
  <c r="R1530" i="9"/>
  <c r="R1364" i="9"/>
  <c r="R269" i="9"/>
  <c r="R830" i="9"/>
  <c r="R1267" i="9"/>
  <c r="R182" i="9"/>
  <c r="R840" i="9"/>
  <c r="R1291" i="9"/>
  <c r="R245" i="9"/>
  <c r="R1041" i="9"/>
  <c r="R1256" i="9"/>
  <c r="R814" i="9"/>
  <c r="R1174" i="9"/>
  <c r="R1402" i="9"/>
  <c r="R1393" i="9"/>
  <c r="R1374" i="9"/>
  <c r="R1345" i="9"/>
  <c r="R1378" i="9"/>
  <c r="R1399" i="9"/>
  <c r="R1376" i="9"/>
  <c r="R1387" i="9"/>
  <c r="R418" i="9"/>
  <c r="R928" i="9"/>
  <c r="R2053" i="9"/>
  <c r="R2056" i="9"/>
  <c r="R2079" i="9"/>
  <c r="R799" i="9"/>
  <c r="R792" i="9"/>
  <c r="R1445" i="9"/>
  <c r="R791" i="9"/>
  <c r="R1439" i="9"/>
  <c r="R2077" i="9"/>
  <c r="R2068" i="9"/>
  <c r="R1600" i="9"/>
  <c r="R1740" i="9"/>
  <c r="R1649" i="9"/>
  <c r="R1128" i="9"/>
  <c r="R1127" i="9"/>
  <c r="R1138" i="9"/>
  <c r="R1487" i="9"/>
  <c r="R1144" i="9"/>
  <c r="R1130" i="9"/>
  <c r="R2479" i="9"/>
  <c r="R2500" i="9"/>
  <c r="R2505" i="9"/>
  <c r="R1647" i="9"/>
  <c r="R1709" i="9"/>
  <c r="R1598" i="9"/>
  <c r="R1231" i="9"/>
  <c r="R1194" i="9"/>
  <c r="R1206" i="9"/>
  <c r="R1150" i="9"/>
  <c r="R310" i="9"/>
  <c r="R559" i="9"/>
  <c r="R514" i="9"/>
  <c r="R594" i="9"/>
  <c r="R580" i="9"/>
  <c r="R574" i="9"/>
  <c r="R546" i="9"/>
  <c r="R585" i="9"/>
  <c r="R2346" i="9"/>
  <c r="R2412" i="9"/>
  <c r="R454" i="9"/>
  <c r="R961" i="9"/>
  <c r="R1091" i="9"/>
  <c r="R954" i="9"/>
  <c r="R1268" i="9"/>
  <c r="R183" i="9"/>
  <c r="R1812" i="9"/>
  <c r="R2656" i="9"/>
  <c r="R2113" i="9"/>
  <c r="R2273" i="9"/>
  <c r="R2085" i="9"/>
  <c r="R2641" i="9"/>
  <c r="R2627" i="9"/>
  <c r="R2632" i="9"/>
  <c r="R1604" i="9"/>
  <c r="R1601" i="9"/>
  <c r="R1665" i="9"/>
  <c r="R1595" i="9"/>
  <c r="R300" i="9"/>
  <c r="R921" i="9"/>
  <c r="R1243" i="9"/>
  <c r="R1533" i="9"/>
  <c r="R357" i="9"/>
  <c r="R949" i="9"/>
  <c r="R1325" i="9"/>
  <c r="R839" i="9"/>
  <c r="R958" i="9"/>
  <c r="R1288" i="9"/>
  <c r="R333" i="9"/>
  <c r="R898" i="9"/>
  <c r="R1250" i="9"/>
  <c r="R1473" i="9"/>
  <c r="R475" i="9"/>
  <c r="R604" i="9"/>
  <c r="R651" i="9"/>
  <c r="R1247" i="9"/>
  <c r="R1421" i="9"/>
  <c r="R2652" i="9"/>
  <c r="R1360" i="9"/>
  <c r="R1380" i="9"/>
  <c r="R1348" i="9"/>
  <c r="R1224" i="9"/>
  <c r="R1411" i="9"/>
  <c r="R1212" i="9"/>
  <c r="R1148" i="9"/>
  <c r="R1213" i="9"/>
  <c r="R1455" i="9"/>
  <c r="R1292" i="9"/>
  <c r="R1458" i="9"/>
  <c r="R807" i="9"/>
  <c r="R1241" i="9"/>
  <c r="R1441" i="9"/>
  <c r="R1270" i="9"/>
  <c r="R1180" i="9"/>
  <c r="R1275" i="9"/>
  <c r="R1173" i="9"/>
  <c r="R1435" i="9"/>
  <c r="R1491" i="9"/>
  <c r="R804" i="9"/>
  <c r="R1261" i="9"/>
  <c r="R1102" i="9"/>
  <c r="R1286" i="9"/>
  <c r="R1205" i="9"/>
  <c r="R1409" i="9"/>
  <c r="R1229" i="9"/>
  <c r="R1408" i="9"/>
  <c r="R1538" i="9"/>
  <c r="R801" i="9"/>
  <c r="R1273" i="9"/>
  <c r="R1189" i="9"/>
  <c r="R1324" i="9"/>
  <c r="R1209" i="9"/>
  <c r="R1451" i="9"/>
  <c r="R1260" i="9"/>
  <c r="R1442" i="9"/>
  <c r="R1549" i="9"/>
  <c r="R1381" i="9"/>
  <c r="R1395" i="9"/>
  <c r="R1349" i="9"/>
  <c r="R652" i="9"/>
  <c r="R203" i="9"/>
  <c r="R197" i="9"/>
  <c r="R219" i="9"/>
  <c r="R190" i="9"/>
  <c r="R223" i="9"/>
  <c r="R214" i="9"/>
  <c r="R200" i="9"/>
  <c r="R1096" i="9"/>
  <c r="R1489" i="9"/>
  <c r="R1574" i="9"/>
  <c r="R697" i="9"/>
  <c r="R730" i="9"/>
  <c r="R1058" i="9"/>
  <c r="R708" i="9"/>
  <c r="R438" i="9"/>
  <c r="R458" i="9"/>
  <c r="R664" i="9"/>
  <c r="R441" i="9"/>
  <c r="R271" i="9"/>
  <c r="R195" i="9"/>
  <c r="R193" i="9"/>
  <c r="R1805" i="9"/>
  <c r="R1834" i="9"/>
  <c r="R1808" i="9"/>
  <c r="R1810" i="9"/>
  <c r="R1807" i="9"/>
  <c r="R1836" i="9"/>
</calcChain>
</file>

<file path=xl/sharedStrings.xml><?xml version="1.0" encoding="utf-8"?>
<sst xmlns="http://schemas.openxmlformats.org/spreadsheetml/2006/main" count="19328" uniqueCount="3622">
  <si>
    <t>Группа компаний "Академия"</t>
  </si>
  <si>
    <t>БЛАНК-ЗАКАЗ НА УЧЕБНЫЕ ИЗДАНИЯ ДЛЯ СРЕДНЕГО ПРОФЕССИОНАЛЬНОГО ОБРАЗОВАНИЯ</t>
  </si>
  <si>
    <t>(495) 648-05-06, (495) 648-05-07</t>
  </si>
  <si>
    <t>academia@academia-moscow.ru</t>
  </si>
  <si>
    <t>https://academia-moscow.ru/</t>
  </si>
  <si>
    <t>Печатный формат</t>
  </si>
  <si>
    <t>Электронный формат</t>
  </si>
  <si>
    <t>Цикл дисциплин</t>
  </si>
  <si>
    <t>ФГОС</t>
  </si>
  <si>
    <t>Номер в Федеральном перечне</t>
  </si>
  <si>
    <t>Код издания</t>
  </si>
  <si>
    <t>Автор</t>
  </si>
  <si>
    <t>Наименование</t>
  </si>
  <si>
    <t>Год издания</t>
  </si>
  <si>
    <t>Вид издания</t>
  </si>
  <si>
    <t xml:space="preserve">Заказ печатного издания
(экз.) </t>
  </si>
  <si>
    <r>
      <t>Цена, печатного издания</t>
    </r>
    <r>
      <rPr>
        <b/>
        <sz val="9"/>
        <color theme="0"/>
        <rFont val="Calibri"/>
        <family val="2"/>
        <charset val="204"/>
        <scheme val="minor"/>
      </rPr>
      <t xml:space="preserve">
(руб.) 
2025</t>
    </r>
  </si>
  <si>
    <t>Заказ лицензий на 1 год</t>
  </si>
  <si>
    <t>Цена одной лицензии на электронный формат на 1 год</t>
  </si>
  <si>
    <t>Заказ многопользовательской лицензии
на 1 год</t>
  </si>
  <si>
    <t>Цена одной многопользо-вательской лицензии
на 1 год</t>
  </si>
  <si>
    <t>ИТОГО</t>
  </si>
  <si>
    <t>Аннотация на сайте</t>
  </si>
  <si>
    <t>Сссылка на каталог</t>
  </si>
  <si>
    <t>ОБЩЕОБРАЗОВАТЕЛЬНЫЕ ДИСЦИПЛИНЫ</t>
  </si>
  <si>
    <t xml:space="preserve"> _Все специальности СПО</t>
  </si>
  <si>
    <t>1.2.1.1.1.1.</t>
  </si>
  <si>
    <t>Мединский В.Р., Торкунов А.В.</t>
  </si>
  <si>
    <t>История. История России. 1914-1945 годы</t>
  </si>
  <si>
    <r>
      <rPr>
        <b/>
        <sz val="11"/>
        <color theme="1"/>
        <rFont val="Calibri"/>
        <family val="2"/>
        <charset val="204"/>
        <scheme val="minor"/>
      </rPr>
      <t>УМК История:</t>
    </r>
    <r>
      <rPr>
        <sz val="11"/>
        <color theme="1"/>
        <rFont val="Calibri"/>
        <family val="2"/>
        <charset val="204"/>
        <scheme val="minor"/>
      </rPr>
      <t xml:space="preserve"> История. История России. 1914-1945 годы / Мединский В.Р., Торкунов А.В.</t>
    </r>
  </si>
  <si>
    <t>Учебник</t>
  </si>
  <si>
    <t>1.2.1.1.1.2.</t>
  </si>
  <si>
    <t>История. История России. 1945 год  – начало XXI века</t>
  </si>
  <si>
    <r>
      <rPr>
        <b/>
        <sz val="11"/>
        <color theme="1"/>
        <rFont val="Calibri"/>
        <family val="2"/>
        <charset val="204"/>
        <scheme val="minor"/>
      </rPr>
      <t>УМК История:</t>
    </r>
    <r>
      <rPr>
        <sz val="11"/>
        <color theme="1"/>
        <rFont val="Calibri"/>
        <family val="2"/>
        <charset val="204"/>
        <scheme val="minor"/>
      </rPr>
      <t xml:space="preserve"> История. История России. 1945 год  – начало XXI века / Мединский В.Р., Торкунов А.В.</t>
    </r>
  </si>
  <si>
    <t>1.2.1.1.2.1.</t>
  </si>
  <si>
    <t>Мединский В.Р., Чубарьян А.О.</t>
  </si>
  <si>
    <t>История. Всеобщая история. 1914 год – начало XXI века (в 2 частях)</t>
  </si>
  <si>
    <r>
      <rPr>
        <b/>
        <sz val="11"/>
        <color theme="1"/>
        <rFont val="Calibri"/>
        <family val="2"/>
        <charset val="204"/>
        <scheme val="minor"/>
      </rPr>
      <t>УМК История:</t>
    </r>
    <r>
      <rPr>
        <sz val="11"/>
        <color theme="1"/>
        <rFont val="Calibri"/>
        <family val="2"/>
        <charset val="204"/>
        <scheme val="minor"/>
      </rPr>
      <t xml:space="preserve"> История. Всеобщая история. 1914 год – начало XXI века (в 2 частях) / Мединский В.Р., Чубарьян А.О.</t>
    </r>
  </si>
  <si>
    <t>История. Электронная рабочая тетрадь</t>
  </si>
  <si>
    <t>2.2.3.1.1.1.</t>
  </si>
  <si>
    <t>Башмаков М.И.</t>
  </si>
  <si>
    <t>Математика</t>
  </si>
  <si>
    <r>
      <rPr>
        <b/>
        <sz val="11"/>
        <color theme="1"/>
        <rFont val="Calibri"/>
        <family val="2"/>
        <charset val="204"/>
        <scheme val="minor"/>
      </rPr>
      <t xml:space="preserve">УМК Математика: </t>
    </r>
    <r>
      <rPr>
        <sz val="11"/>
        <color theme="1"/>
        <rFont val="Calibri"/>
        <family val="2"/>
        <charset val="204"/>
        <scheme val="minor"/>
      </rPr>
      <t>Математика / Башмаков М.И.</t>
    </r>
  </si>
  <si>
    <t>Математика. Задачник</t>
  </si>
  <si>
    <r>
      <rPr>
        <b/>
        <sz val="11"/>
        <color theme="1"/>
        <rFont val="Calibri"/>
        <family val="2"/>
        <charset val="204"/>
        <scheme val="minor"/>
      </rPr>
      <t>УМК Математика:</t>
    </r>
    <r>
      <rPr>
        <sz val="11"/>
        <color theme="1"/>
        <rFont val="Calibri"/>
        <family val="2"/>
        <charset val="204"/>
        <scheme val="minor"/>
      </rPr>
      <t xml:space="preserve"> Математика. Задачник / Башмаков М.И.</t>
    </r>
  </si>
  <si>
    <t>2024</t>
  </si>
  <si>
    <t>Задачник</t>
  </si>
  <si>
    <t>Башмаков М.И., Буцко Е.В.</t>
  </si>
  <si>
    <t>Математика. Электронная рабочая тетрадь</t>
  </si>
  <si>
    <r>
      <rPr>
        <b/>
        <sz val="11"/>
        <color theme="1"/>
        <rFont val="Calibri"/>
        <family val="2"/>
        <charset val="204"/>
        <scheme val="minor"/>
      </rPr>
      <t>УМК Математика</t>
    </r>
    <r>
      <rPr>
        <sz val="11"/>
        <color theme="1"/>
        <rFont val="Calibri"/>
        <family val="2"/>
        <charset val="204"/>
        <scheme val="minor"/>
      </rPr>
      <t>: Математика. Электронная рабочая тетрадь / Башмаков М.И., Буцко Е.В.</t>
    </r>
  </si>
  <si>
    <t>Башмаков М.И., Иволгина С.В., Титова А.В.</t>
  </si>
  <si>
    <t>Математика. Электронное наглядное пособие (30 плакатов)</t>
  </si>
  <si>
    <r>
      <rPr>
        <b/>
        <sz val="11"/>
        <color theme="1"/>
        <rFont val="Calibri"/>
        <family val="2"/>
        <charset val="204"/>
        <scheme val="minor"/>
      </rPr>
      <t xml:space="preserve">УМК Математика: </t>
    </r>
    <r>
      <rPr>
        <sz val="11"/>
        <color theme="1"/>
        <rFont val="Calibri"/>
        <family val="2"/>
        <charset val="204"/>
        <scheme val="minor"/>
      </rPr>
      <t>Математика. Электронное наглядное пособие (30 плакатов) / Башмаков М.И., Иволгина С.В., Титова А.В.</t>
    </r>
  </si>
  <si>
    <t>Иволгина С.В.</t>
  </si>
  <si>
    <t>Комплект наглядных пособий "Математика" (10 плакатов)</t>
  </si>
  <si>
    <r>
      <rPr>
        <b/>
        <sz val="11"/>
        <color theme="1"/>
        <rFont val="Calibri"/>
        <family val="2"/>
        <charset val="204"/>
        <scheme val="minor"/>
      </rPr>
      <t>УМК Математика:</t>
    </r>
    <r>
      <rPr>
        <sz val="11"/>
        <color theme="1"/>
        <rFont val="Calibri"/>
        <family val="2"/>
        <charset val="204"/>
        <scheme val="minor"/>
      </rPr>
      <t xml:space="preserve"> Комплект наглядных пособий "Математика" (10 плакатов) / Иволгина С.В.</t>
    </r>
  </si>
  <si>
    <t>Наглядное пособие</t>
  </si>
  <si>
    <t>2.2.3.2.1.1.</t>
  </si>
  <si>
    <t>Цветкова М.С.</t>
  </si>
  <si>
    <t xml:space="preserve">Информатика </t>
  </si>
  <si>
    <r>
      <rPr>
        <b/>
        <sz val="11"/>
        <color theme="1"/>
        <rFont val="Calibri"/>
        <family val="2"/>
        <charset val="204"/>
        <scheme val="minor"/>
      </rPr>
      <t xml:space="preserve">УМК Информатика: </t>
    </r>
    <r>
      <rPr>
        <sz val="11"/>
        <color theme="1"/>
        <rFont val="Calibri"/>
        <family val="2"/>
        <charset val="204"/>
        <scheme val="minor"/>
      </rPr>
      <t>Информатика  / Цветкова М.С.</t>
    </r>
  </si>
  <si>
    <t>Информатика Практикум</t>
  </si>
  <si>
    <r>
      <rPr>
        <b/>
        <sz val="11"/>
        <color theme="1"/>
        <rFont val="Calibri"/>
        <family val="2"/>
        <charset val="204"/>
        <scheme val="minor"/>
      </rPr>
      <t xml:space="preserve">УМК Информатика: </t>
    </r>
    <r>
      <rPr>
        <sz val="11"/>
        <color theme="1"/>
        <rFont val="Calibri"/>
        <family val="2"/>
        <charset val="204"/>
        <scheme val="minor"/>
      </rPr>
      <t>Информатика Практикум / Цветкова М.С.</t>
    </r>
  </si>
  <si>
    <t>Практикум</t>
  </si>
  <si>
    <t>Комплект наглядных пособий "Информатика" (10 плакатов)</t>
  </si>
  <si>
    <r>
      <rPr>
        <b/>
        <sz val="11"/>
        <color theme="1"/>
        <rFont val="Calibri"/>
        <family val="2"/>
        <charset val="204"/>
        <scheme val="minor"/>
      </rPr>
      <t>УМК Информатика:</t>
    </r>
    <r>
      <rPr>
        <sz val="11"/>
        <color theme="1"/>
        <rFont val="Calibri"/>
        <family val="2"/>
        <charset val="204"/>
        <scheme val="minor"/>
      </rPr>
      <t xml:space="preserve"> Комплект наглядных пособий "Информатика" (10 плакатов) / Цветкова М.С.</t>
    </r>
  </si>
  <si>
    <t>Информатика. Электронная рабочая тетрадь</t>
  </si>
  <si>
    <t>Безкоровайная Г.Т.</t>
  </si>
  <si>
    <t>Английский язык (Planet of English)</t>
  </si>
  <si>
    <r>
      <rPr>
        <b/>
        <sz val="11"/>
        <color theme="1"/>
        <rFont val="Calibri"/>
        <family val="2"/>
        <charset val="204"/>
        <scheme val="minor"/>
      </rPr>
      <t xml:space="preserve">УМК Английский язык: </t>
    </r>
    <r>
      <rPr>
        <sz val="11"/>
        <color theme="1"/>
        <rFont val="Calibri"/>
        <family val="2"/>
        <charset val="204"/>
        <scheme val="minor"/>
      </rPr>
      <t>Английский язык (Planet of English) / Безкоровайная Г. Т.</t>
    </r>
  </si>
  <si>
    <t>Учебное пособие</t>
  </si>
  <si>
    <t>Лаврик Г.В.</t>
  </si>
  <si>
    <t xml:space="preserve">Английский язык. Planet of English. Практикум. Социально-экономический профиль. </t>
  </si>
  <si>
    <r>
      <rPr>
        <b/>
        <sz val="11"/>
        <color theme="1"/>
        <rFont val="Calibri"/>
        <family val="2"/>
        <charset val="204"/>
        <scheme val="minor"/>
      </rPr>
      <t xml:space="preserve">УМК Английский язык: </t>
    </r>
    <r>
      <rPr>
        <sz val="11"/>
        <color theme="1"/>
        <rFont val="Calibri"/>
        <family val="2"/>
        <charset val="204"/>
        <scheme val="minor"/>
      </rPr>
      <t xml:space="preserve">Английский язык. Planet of English. Практикум. Социально-экономический профиль.  / Лаврик Г.В. </t>
    </r>
  </si>
  <si>
    <t>Соколова Н.И.</t>
  </si>
  <si>
    <t xml:space="preserve">Английский язык. Planet of English. Практикум. Гуманитарный профиль. </t>
  </si>
  <si>
    <r>
      <rPr>
        <b/>
        <sz val="11"/>
        <color theme="1"/>
        <rFont val="Calibri"/>
        <family val="2"/>
        <charset val="204"/>
        <scheme val="minor"/>
      </rPr>
      <t>УМК Английский язык:</t>
    </r>
    <r>
      <rPr>
        <sz val="11"/>
        <color theme="1"/>
        <rFont val="Calibri"/>
        <family val="2"/>
        <charset val="204"/>
        <scheme val="minor"/>
      </rPr>
      <t xml:space="preserve"> Английский язык. Planet of English. Практикум. Гуманитарный профиль.  / Соколова Н.И. </t>
    </r>
  </si>
  <si>
    <t>Комплект наглядных пособий "Английский язык": (10 плакатов)</t>
  </si>
  <si>
    <r>
      <rPr>
        <b/>
        <sz val="11"/>
        <color theme="1"/>
        <rFont val="Calibri"/>
        <family val="2"/>
        <charset val="204"/>
        <scheme val="minor"/>
      </rPr>
      <t xml:space="preserve">УМК Английский язык: </t>
    </r>
    <r>
      <rPr>
        <sz val="11"/>
        <color theme="1"/>
        <rFont val="Calibri"/>
        <family val="2"/>
        <charset val="204"/>
        <scheme val="minor"/>
      </rPr>
      <t xml:space="preserve">Комплект наглядных пособий "Английский язык": (10 плакатов) / Лаврик Г.В. </t>
    </r>
  </si>
  <si>
    <t>Паршутина Л.А.</t>
  </si>
  <si>
    <t>Комплект наглядных пособий "Биология" (10 плакатов)</t>
  </si>
  <si>
    <r>
      <rPr>
        <b/>
        <sz val="11"/>
        <color theme="1"/>
        <rFont val="Calibri"/>
        <family val="2"/>
        <charset val="204"/>
        <scheme val="minor"/>
      </rPr>
      <t xml:space="preserve">УМК Биология: </t>
    </r>
    <r>
      <rPr>
        <sz val="11"/>
        <color theme="1"/>
        <rFont val="Calibri"/>
        <family val="2"/>
        <charset val="204"/>
        <scheme val="minor"/>
      </rPr>
      <t>Комплект наглядных пособий "Биология" (10 плакатов) / Паршутина Л.А.</t>
    </r>
  </si>
  <si>
    <t>Баранчиков Е.В.</t>
  </si>
  <si>
    <t>География</t>
  </si>
  <si>
    <r>
      <rPr>
        <b/>
        <sz val="11"/>
        <color theme="1"/>
        <rFont val="Calibri"/>
        <family val="2"/>
        <charset val="204"/>
        <scheme val="minor"/>
      </rPr>
      <t xml:space="preserve">УМК География: </t>
    </r>
    <r>
      <rPr>
        <sz val="11"/>
        <color theme="1"/>
        <rFont val="Calibri"/>
        <family val="2"/>
        <charset val="204"/>
        <scheme val="minor"/>
      </rPr>
      <t xml:space="preserve">География / Баранчиков Е.В. </t>
    </r>
  </si>
  <si>
    <t>География: Практикум</t>
  </si>
  <si>
    <r>
      <rPr>
        <b/>
        <sz val="11"/>
        <color theme="1"/>
        <rFont val="Calibri"/>
        <family val="2"/>
        <charset val="204"/>
        <scheme val="minor"/>
      </rPr>
      <t>УМК География:</t>
    </r>
    <r>
      <rPr>
        <sz val="11"/>
        <color theme="1"/>
        <rFont val="Calibri"/>
        <family val="2"/>
        <charset val="204"/>
        <scheme val="minor"/>
      </rPr>
      <t xml:space="preserve"> География: Практикум / Баранчиков Е.В. </t>
    </r>
  </si>
  <si>
    <t>Белокурова С.П.</t>
  </si>
  <si>
    <t>Обернихина Г.А.</t>
  </si>
  <si>
    <t>Литература. Технологический, естественно-научный профили. Часть 1</t>
  </si>
  <si>
    <r>
      <rPr>
        <b/>
        <sz val="11"/>
        <color theme="1"/>
        <rFont val="Calibri"/>
        <family val="2"/>
        <charset val="204"/>
        <scheme val="minor"/>
      </rPr>
      <t>УМК Литература:</t>
    </r>
    <r>
      <rPr>
        <sz val="11"/>
        <color theme="1"/>
        <rFont val="Calibri"/>
        <family val="2"/>
        <charset val="204"/>
        <scheme val="minor"/>
      </rPr>
      <t xml:space="preserve"> Литература. Технологический, естественно-научный профили. Часть 1 / Обернихина Г.А.</t>
    </r>
  </si>
  <si>
    <t>Литература. Технологический, естественно-научный профили. Часть 2</t>
  </si>
  <si>
    <r>
      <rPr>
        <b/>
        <sz val="11"/>
        <color theme="1"/>
        <rFont val="Calibri"/>
        <family val="2"/>
        <charset val="204"/>
        <scheme val="minor"/>
      </rPr>
      <t xml:space="preserve">УМК Литература: </t>
    </r>
    <r>
      <rPr>
        <sz val="11"/>
        <color theme="1"/>
        <rFont val="Calibri"/>
        <family val="2"/>
        <charset val="204"/>
        <scheme val="minor"/>
      </rPr>
      <t>Литература. Технологический, естественно-научный профили. Часть 2 / Обернихина Г.А.</t>
    </r>
  </si>
  <si>
    <t>Литература. Технологический, естественно-научный профили. Практикум</t>
  </si>
  <si>
    <r>
      <rPr>
        <b/>
        <sz val="11"/>
        <color theme="1"/>
        <rFont val="Calibri"/>
        <family val="2"/>
        <charset val="204"/>
        <scheme val="minor"/>
      </rPr>
      <t>УМК Литература:</t>
    </r>
    <r>
      <rPr>
        <sz val="11"/>
        <color theme="1"/>
        <rFont val="Calibri"/>
        <family val="2"/>
        <charset val="204"/>
        <scheme val="minor"/>
      </rPr>
      <t xml:space="preserve"> Литература. Технологический, естественно-научный профили. Практикум / Обернихина Г.А.</t>
    </r>
  </si>
  <si>
    <t>Важенин А.Г.</t>
  </si>
  <si>
    <t>Обществознание: В 2 ч.: Ч. 1</t>
  </si>
  <si>
    <r>
      <rPr>
        <b/>
        <sz val="11"/>
        <color theme="1"/>
        <rFont val="Calibri"/>
        <family val="2"/>
        <charset val="204"/>
        <scheme val="minor"/>
      </rPr>
      <t xml:space="preserve">УМК Обществознание: </t>
    </r>
    <r>
      <rPr>
        <sz val="11"/>
        <color theme="1"/>
        <rFont val="Calibri"/>
        <family val="2"/>
        <charset val="204"/>
        <scheme val="minor"/>
      </rPr>
      <t>Обществознание: В 2 ч.: Ч. 1 / Важенин А.Г.</t>
    </r>
  </si>
  <si>
    <t>Обществознание: В 2 ч.: Ч. 2</t>
  </si>
  <si>
    <r>
      <rPr>
        <b/>
        <sz val="11"/>
        <color theme="1"/>
        <rFont val="Calibri"/>
        <family val="2"/>
        <charset val="204"/>
        <scheme val="minor"/>
      </rPr>
      <t xml:space="preserve">УМК Обществознание: </t>
    </r>
    <r>
      <rPr>
        <sz val="11"/>
        <color theme="1"/>
        <rFont val="Calibri"/>
        <family val="2"/>
        <charset val="204"/>
        <scheme val="minor"/>
      </rPr>
      <t>Обществознание: В 2 ч.: Ч. 2 / Важенин А.Г.</t>
    </r>
  </si>
  <si>
    <t>Обществознание. Практикум</t>
  </si>
  <si>
    <t>Комплект наглядных пособий "Обществознание" (10 плакатов)</t>
  </si>
  <si>
    <t>Косолапова Н.В.</t>
  </si>
  <si>
    <t>Основы безопасности и защиты Родины. Практикум</t>
  </si>
  <si>
    <t>Побежимова Е.Л.</t>
  </si>
  <si>
    <t>Воителева Т.М.</t>
  </si>
  <si>
    <t>Русский язык. Сборник упражнений</t>
  </si>
  <si>
    <r>
      <rPr>
        <b/>
        <sz val="11"/>
        <color theme="1"/>
        <rFont val="Calibri"/>
        <family val="2"/>
        <charset val="204"/>
        <scheme val="minor"/>
      </rPr>
      <t>УМК Русский язык:</t>
    </r>
    <r>
      <rPr>
        <sz val="11"/>
        <color theme="1"/>
        <rFont val="Calibri"/>
        <family val="2"/>
        <charset val="204"/>
        <scheme val="minor"/>
      </rPr>
      <t xml:space="preserve"> Русский язык. Сборник упражнений / Воителева Т.М.</t>
    </r>
  </si>
  <si>
    <t xml:space="preserve"> Сборник упражнений</t>
  </si>
  <si>
    <t>Комплект наглядных пособий "Русский язык" (10 плакатов)</t>
  </si>
  <si>
    <r>
      <rPr>
        <b/>
        <sz val="11"/>
        <color theme="1"/>
        <rFont val="Calibri"/>
        <family val="2"/>
        <charset val="204"/>
        <scheme val="minor"/>
      </rPr>
      <t xml:space="preserve">УМК Русский язык: </t>
    </r>
    <r>
      <rPr>
        <sz val="11"/>
        <color theme="1"/>
        <rFont val="Calibri"/>
        <family val="2"/>
        <charset val="204"/>
        <scheme val="minor"/>
      </rPr>
      <t>Комплект наглядных пособий "Русский язык" (10 плакатов) / Воителева Т.М.</t>
    </r>
  </si>
  <si>
    <t>2.2.4.1.1.1.</t>
  </si>
  <si>
    <t>Дмитриева В.Ф.</t>
  </si>
  <si>
    <t>Физика. Технологический профиль: в 2 ч. Часть 1</t>
  </si>
  <si>
    <r>
      <rPr>
        <b/>
        <sz val="11"/>
        <color theme="1"/>
        <rFont val="Calibri"/>
        <family val="2"/>
        <charset val="204"/>
        <scheme val="minor"/>
      </rPr>
      <t>УМК Физика:</t>
    </r>
    <r>
      <rPr>
        <sz val="11"/>
        <color theme="1"/>
        <rFont val="Calibri"/>
        <family val="2"/>
        <charset val="204"/>
        <scheme val="minor"/>
      </rPr>
      <t xml:space="preserve"> Физика. Технологический профиль: в 2 ч. Часть 1 / Дмитриева В.Ф.</t>
    </r>
  </si>
  <si>
    <t>Физика. Технологический профиль: в 2 ч. Часть 2</t>
  </si>
  <si>
    <r>
      <rPr>
        <b/>
        <sz val="11"/>
        <color theme="1"/>
        <rFont val="Calibri"/>
        <family val="2"/>
        <charset val="204"/>
        <scheme val="minor"/>
      </rPr>
      <t xml:space="preserve">УМК Физика: </t>
    </r>
    <r>
      <rPr>
        <sz val="11"/>
        <color theme="1"/>
        <rFont val="Calibri"/>
        <family val="2"/>
        <charset val="204"/>
        <scheme val="minor"/>
      </rPr>
      <t>Физика. Технологический профиль: в 2 ч. Часть 2 / Дмитриева В.Ф.</t>
    </r>
  </si>
  <si>
    <t>Физика. Технологический профиль. Сборник задач</t>
  </si>
  <si>
    <r>
      <rPr>
        <b/>
        <sz val="11"/>
        <color theme="1"/>
        <rFont val="Calibri"/>
        <family val="2"/>
        <charset val="204"/>
        <scheme val="minor"/>
      </rPr>
      <t xml:space="preserve">УМК Физика: </t>
    </r>
    <r>
      <rPr>
        <sz val="11"/>
        <color theme="1"/>
        <rFont val="Calibri"/>
        <family val="2"/>
        <charset val="204"/>
        <scheme val="minor"/>
      </rPr>
      <t>Физика. Технологический профиль. Сборник задач / Дмитриева В.Ф.</t>
    </r>
  </si>
  <si>
    <t>2.2.4.1.1.3.</t>
  </si>
  <si>
    <t>Фещенко Т.С.</t>
  </si>
  <si>
    <t>Физика. Социально-экономический, гуманитарный профили</t>
  </si>
  <si>
    <r>
      <rPr>
        <b/>
        <sz val="11"/>
        <color theme="1"/>
        <rFont val="Calibri"/>
        <family val="2"/>
        <charset val="204"/>
        <scheme val="minor"/>
      </rPr>
      <t xml:space="preserve">УМК Физика: </t>
    </r>
    <r>
      <rPr>
        <sz val="11"/>
        <color theme="1"/>
        <rFont val="Calibri"/>
        <family val="2"/>
        <charset val="204"/>
        <scheme val="minor"/>
      </rPr>
      <t>Физика. Социально-экономический, гуманитарный профили / Фещенко Т.С.</t>
    </r>
  </si>
  <si>
    <t>Физика. Социально-экономический, гуманитарный профили. Практикум</t>
  </si>
  <si>
    <r>
      <rPr>
        <b/>
        <sz val="11"/>
        <color theme="1"/>
        <rFont val="Calibri"/>
        <family val="2"/>
        <charset val="204"/>
        <scheme val="minor"/>
      </rPr>
      <t>УМК Физика:</t>
    </r>
    <r>
      <rPr>
        <sz val="11"/>
        <color theme="1"/>
        <rFont val="Calibri"/>
        <family val="2"/>
        <charset val="204"/>
        <scheme val="minor"/>
      </rPr>
      <t xml:space="preserve"> Физика. Социально-экономический, гуманитарный профили. Практикум / Фещенко Т.С.</t>
    </r>
  </si>
  <si>
    <t>Комплект наглядных пособий "Физика" (10 плакатов)</t>
  </si>
  <si>
    <r>
      <rPr>
        <b/>
        <sz val="11"/>
        <color theme="1"/>
        <rFont val="Calibri"/>
        <family val="2"/>
        <charset val="204"/>
        <scheme val="minor"/>
      </rPr>
      <t xml:space="preserve">УМК Физика: </t>
    </r>
    <r>
      <rPr>
        <sz val="11"/>
        <color theme="1"/>
        <rFont val="Calibri"/>
        <family val="2"/>
        <charset val="204"/>
        <scheme val="minor"/>
      </rPr>
      <t>Комплект наглядных пособий "Физика" (10 плакатов) / Дмитриева В.Ф.</t>
    </r>
  </si>
  <si>
    <t>Дмитриева В.Ф., Семке А.И.</t>
  </si>
  <si>
    <t>Физика. Электронное наглядное пособие</t>
  </si>
  <si>
    <r>
      <rPr>
        <b/>
        <sz val="11"/>
        <color theme="1"/>
        <rFont val="Calibri"/>
        <family val="2"/>
        <charset val="204"/>
        <scheme val="minor"/>
      </rPr>
      <t xml:space="preserve">УМК Физика: </t>
    </r>
    <r>
      <rPr>
        <sz val="11"/>
        <color theme="1"/>
        <rFont val="Calibri"/>
        <family val="2"/>
        <charset val="204"/>
        <scheme val="minor"/>
      </rPr>
      <t>Физика. Электронное наглядное пособие / Дмитриева В.Ф., Семке А.И.</t>
    </r>
  </si>
  <si>
    <t>Дмитриева В.Ф., Пешкова А.В.</t>
  </si>
  <si>
    <t>Физика. Технологический профиль. Электронная рабочая тетрадь</t>
  </si>
  <si>
    <r>
      <rPr>
        <b/>
        <sz val="11"/>
        <color theme="1"/>
        <rFont val="Calibri"/>
        <family val="2"/>
        <charset val="204"/>
        <scheme val="minor"/>
      </rPr>
      <t xml:space="preserve">УМК Физика: </t>
    </r>
    <r>
      <rPr>
        <sz val="11"/>
        <color theme="1"/>
        <rFont val="Calibri"/>
        <family val="2"/>
        <charset val="204"/>
        <scheme val="minor"/>
      </rPr>
      <t>Физика. Технологический профиль. Электронная рабочая тетрадь / Дмитриева В.Ф., Пешкова А.В.</t>
    </r>
  </si>
  <si>
    <t>Фещенко Т.С., Алексеева Е.В., Шестакова Л.А.</t>
  </si>
  <si>
    <t>Физика. Социально-экономический, гуманитарный профили. Электронная рабочая тетрадь</t>
  </si>
  <si>
    <r>
      <rPr>
        <b/>
        <sz val="11"/>
        <color theme="1"/>
        <rFont val="Calibri"/>
        <family val="2"/>
        <charset val="204"/>
        <scheme val="minor"/>
      </rPr>
      <t>УМК Физика</t>
    </r>
    <r>
      <rPr>
        <sz val="11"/>
        <color theme="1"/>
        <rFont val="Calibri"/>
        <family val="2"/>
        <charset val="204"/>
        <scheme val="minor"/>
      </rPr>
      <t>: Физика. Социально-экономический, гуманитарный профили. Электронная рабочая тетрадь / Фещенко Т.С., Алексеева Е.В., Шестакова Л.А.</t>
    </r>
  </si>
  <si>
    <t>2.2.6.1.1.1.</t>
  </si>
  <si>
    <t>Борисова М.М.</t>
  </si>
  <si>
    <t>Физическая культура. Практикум</t>
  </si>
  <si>
    <r>
      <rPr>
        <b/>
        <sz val="11"/>
        <color theme="1"/>
        <rFont val="Calibri"/>
        <family val="2"/>
        <charset val="204"/>
        <scheme val="minor"/>
      </rPr>
      <t xml:space="preserve">УМК Физическая культура: </t>
    </r>
    <r>
      <rPr>
        <sz val="11"/>
        <color theme="1"/>
        <rFont val="Calibri"/>
        <family val="2"/>
        <charset val="204"/>
        <scheme val="minor"/>
      </rPr>
      <t>Физическая культура. Практикум / Борисова М.М.</t>
    </r>
  </si>
  <si>
    <t>2.1.3.6.2.3.1.</t>
  </si>
  <si>
    <t>Каджаева М.Р.</t>
  </si>
  <si>
    <t>Финансовая грамотность 10-11 классы</t>
  </si>
  <si>
    <r>
      <rPr>
        <b/>
        <sz val="11"/>
        <color theme="1"/>
        <rFont val="Calibri"/>
        <family val="2"/>
        <charset val="204"/>
        <scheme val="minor"/>
      </rPr>
      <t>УМК Финансовая грамотность:</t>
    </r>
    <r>
      <rPr>
        <sz val="11"/>
        <color theme="1"/>
        <rFont val="Calibri"/>
        <family val="2"/>
        <charset val="204"/>
        <scheme val="minor"/>
      </rPr>
      <t xml:space="preserve"> Финансовая грамотность 10-11 классы / Каджаева М.Р.</t>
    </r>
  </si>
  <si>
    <t>2.2.4.2.2.1.</t>
  </si>
  <si>
    <t>Габриелян О.С.</t>
  </si>
  <si>
    <t>Химия. Естественно-научный профиль</t>
  </si>
  <si>
    <r>
      <rPr>
        <b/>
        <sz val="11"/>
        <color theme="1"/>
        <rFont val="Calibri"/>
        <family val="2"/>
        <charset val="204"/>
        <scheme val="minor"/>
      </rPr>
      <t>УМК Химия:</t>
    </r>
    <r>
      <rPr>
        <sz val="11"/>
        <color theme="1"/>
        <rFont val="Calibri"/>
        <family val="2"/>
        <charset val="204"/>
        <scheme val="minor"/>
      </rPr>
      <t xml:space="preserve"> Химия. Естественно-научный профиль / Габриелян О.С.</t>
    </r>
  </si>
  <si>
    <t>Химия. Практикум</t>
  </si>
  <si>
    <r>
      <rPr>
        <b/>
        <sz val="11"/>
        <color theme="1"/>
        <rFont val="Calibri"/>
        <family val="2"/>
        <charset val="204"/>
        <scheme val="minor"/>
      </rPr>
      <t>УМК Химия</t>
    </r>
    <r>
      <rPr>
        <sz val="11"/>
        <color theme="1"/>
        <rFont val="Calibri"/>
        <family val="2"/>
        <charset val="204"/>
        <scheme val="minor"/>
      </rPr>
      <t>: Химия. Практикум / Габриелян О.С.</t>
    </r>
  </si>
  <si>
    <t>2.2.4.2.1.1.</t>
  </si>
  <si>
    <t>Химия. Технологический профиль</t>
  </si>
  <si>
    <r>
      <rPr>
        <b/>
        <sz val="11"/>
        <color theme="1"/>
        <rFont val="Calibri"/>
        <family val="2"/>
        <charset val="204"/>
        <scheme val="minor"/>
      </rPr>
      <t>УМК Химия:</t>
    </r>
    <r>
      <rPr>
        <sz val="11"/>
        <color theme="1"/>
        <rFont val="Calibri"/>
        <family val="2"/>
        <charset val="204"/>
        <scheme val="minor"/>
      </rPr>
      <t xml:space="preserve"> Химия. Технологический профиль / Габриелян О.С.</t>
    </r>
  </si>
  <si>
    <t>Химия. Тесты, задачи и упражнения</t>
  </si>
  <si>
    <r>
      <rPr>
        <b/>
        <sz val="11"/>
        <color theme="1"/>
        <rFont val="Calibri"/>
        <family val="2"/>
        <charset val="204"/>
        <scheme val="minor"/>
      </rPr>
      <t>УМК Химия:</t>
    </r>
    <r>
      <rPr>
        <sz val="11"/>
        <color theme="1"/>
        <rFont val="Calibri"/>
        <family val="2"/>
        <charset val="204"/>
        <scheme val="minor"/>
      </rPr>
      <t xml:space="preserve"> Химия. Тесты, задачи и упражнения / Габриелян О.С.</t>
    </r>
  </si>
  <si>
    <t>Комплект наглядных пособий "Химия" (10 плакатов)</t>
  </si>
  <si>
    <r>
      <rPr>
        <b/>
        <sz val="11"/>
        <color theme="1"/>
        <rFont val="Calibri"/>
        <family val="2"/>
        <charset val="204"/>
        <scheme val="minor"/>
      </rPr>
      <t>УМК Химия:</t>
    </r>
    <r>
      <rPr>
        <sz val="11"/>
        <color theme="1"/>
        <rFont val="Calibri"/>
        <family val="2"/>
        <charset val="204"/>
        <scheme val="minor"/>
      </rPr>
      <t xml:space="preserve"> Комплект наглядных пособий "Химия" (10 плакатов) / Габриелян О.С.</t>
    </r>
  </si>
  <si>
    <t>Габриелян О.С., Остроумов И.Г., Сладков С.А. и др.</t>
  </si>
  <si>
    <t>Химия.  Электронное наглядное пособие</t>
  </si>
  <si>
    <r>
      <rPr>
        <b/>
        <sz val="11"/>
        <color theme="1"/>
        <rFont val="Calibri"/>
        <family val="2"/>
        <charset val="204"/>
        <scheme val="minor"/>
      </rPr>
      <t>УМК Химия:</t>
    </r>
    <r>
      <rPr>
        <sz val="11"/>
        <color theme="1"/>
        <rFont val="Calibri"/>
        <family val="2"/>
        <charset val="204"/>
        <scheme val="minor"/>
      </rPr>
      <t xml:space="preserve"> Химия.  Электронное наглядное пособие / Габриелян О.С., Остроумов И.Г., Сладков С.А. и др.</t>
    </r>
  </si>
  <si>
    <t>Габриелян О.С., Остроумов И.Г., Солодов С.В. и д.р.</t>
  </si>
  <si>
    <t>Химия. Технологический профиль. Электронная рабочая тетрадь</t>
  </si>
  <si>
    <r>
      <rPr>
        <b/>
        <sz val="11"/>
        <color theme="1"/>
        <rFont val="Calibri"/>
        <family val="2"/>
        <charset val="204"/>
        <scheme val="minor"/>
      </rPr>
      <t>УМК Химия:</t>
    </r>
    <r>
      <rPr>
        <sz val="11"/>
        <color theme="1"/>
        <rFont val="Calibri"/>
        <family val="2"/>
        <charset val="204"/>
        <scheme val="minor"/>
      </rPr>
      <t xml:space="preserve"> Химия. Технологический профиль. Электронная рабочая тетрадь / Габриелян О.С., Остроумов И.Г., Солодов С.В. и др.</t>
    </r>
  </si>
  <si>
    <t>СОЦИАЛЬНО-ГУМАНИТАРНЫЕ ДИСЦИПЛИНЫ</t>
  </si>
  <si>
    <t>Безопасность жизнедеятельности</t>
  </si>
  <si>
    <t>Арустамов Э.А.</t>
  </si>
  <si>
    <t>ЭУМК: Безопасность жизнедеятельности</t>
  </si>
  <si>
    <t>Электронный учебно-методический комплекс</t>
  </si>
  <si>
    <t>Безопасность жизнедеятельности. Практикум</t>
  </si>
  <si>
    <t>Сапронов Ю.Г.</t>
  </si>
  <si>
    <t>Агеева Е.А.</t>
  </si>
  <si>
    <t>ЭУМК: Английский язык для сварщиков</t>
  </si>
  <si>
    <t>Английский язык для сварщиков = English for Welders</t>
  </si>
  <si>
    <t>Баринова Т.Г.</t>
  </si>
  <si>
    <t>Бубич Ф.В.</t>
  </si>
  <si>
    <t>Голубев А.П.</t>
  </si>
  <si>
    <t xml:space="preserve"> _Специальности технического профиля</t>
  </si>
  <si>
    <t>Английский язык для технических специальностей = English for Technical Colleges</t>
  </si>
  <si>
    <t>Английский язык</t>
  </si>
  <si>
    <t>Английский язык для специальности «Туризм» = English for Students in Tourism Management</t>
  </si>
  <si>
    <t>Долтмурзиев Д.О.</t>
  </si>
  <si>
    <t>Кожарская Е.Э.</t>
  </si>
  <si>
    <t>Английский язык в сфере профессиональной коммуникации для службы питания = English for Restaurant Industry Professionals</t>
  </si>
  <si>
    <t>Английский язык для служб бронирования, размещения и эксплуатации номерного фонда= English for Hotel Industry Professionals: Booking, Accomodation and Housekeeping Services</t>
  </si>
  <si>
    <t>Марковина И.Ю.</t>
  </si>
  <si>
    <t>Английский язык для медицинских училищ и колледжей = English for Medical Secondary Schools and Colleges</t>
  </si>
  <si>
    <t>Мильман К.С.</t>
  </si>
  <si>
    <t>Моргунова Н.И.</t>
  </si>
  <si>
    <t>Потапова И.И.</t>
  </si>
  <si>
    <t>Чернышкова Е.М.</t>
  </si>
  <si>
    <t>Шутова М.В.</t>
  </si>
  <si>
    <t>Щербакова Н.И.</t>
  </si>
  <si>
    <t>Английский язык для специалистов сферы общественного питания = English for Cooking and Catering</t>
  </si>
  <si>
    <t>Учебное пособие (на англ. яз.)</t>
  </si>
  <si>
    <t>Артемов В.В.</t>
  </si>
  <si>
    <t>Основы бережливого производства</t>
  </si>
  <si>
    <t>Давыдова Н.С.</t>
  </si>
  <si>
    <t>ЭУМК: Основы бережливого производства</t>
  </si>
  <si>
    <t>Физическая культура</t>
  </si>
  <si>
    <t>Торочкова Т.Ю.</t>
  </si>
  <si>
    <t>Комплект плакатов "Обучение отдельным видам спорта": (10 плакатов)</t>
  </si>
  <si>
    <t>Комплект плакатов "Преподавание физической культуры. Организация физкультурно-спортивной работы": (10 плакатов)</t>
  </si>
  <si>
    <t>ФГОС СПО (ОБЩЕПРОФЕССИОНАЛЬНЫЕ ДИСЦИПЛИНЫ)</t>
  </si>
  <si>
    <t>07.02.01 Архитектура</t>
  </si>
  <si>
    <t>Барабанщиков Ю.Г.</t>
  </si>
  <si>
    <t xml:space="preserve">Строительные материалы и изделия </t>
  </si>
  <si>
    <t>учебник</t>
  </si>
  <si>
    <t>Киселев М.И., Михелев Д.Ш.</t>
  </si>
  <si>
    <t xml:space="preserve"> Геодезия</t>
  </si>
  <si>
    <t>Сетков В.И.</t>
  </si>
  <si>
    <t>Техническая механика для строительных специальностей</t>
  </si>
  <si>
    <t>Техническая механика для строительных специальностей. Практикум</t>
  </si>
  <si>
    <t>Томилова С.В.</t>
  </si>
  <si>
    <t xml:space="preserve">Начертательная геометрия </t>
  </si>
  <si>
    <t>08.01.01 Изготовитель арматурных сеток и каркасов</t>
  </si>
  <si>
    <t>Береснев А.И., Пискарева Г.А.</t>
  </si>
  <si>
    <t xml:space="preserve">Материаловедение каменных, бетонных и арматурных работ </t>
  </si>
  <si>
    <t>Основы строительного черчения</t>
  </si>
  <si>
    <t>Гусарова Е.А. и д.р / Под ред. Ю.О.Полежаева</t>
  </si>
  <si>
    <t>08.01.02 Монтажник трубопроводов</t>
  </si>
  <si>
    <t>Береснев А. И.</t>
  </si>
  <si>
    <t>Основы строительного производства</t>
  </si>
  <si>
    <t>Лукин А.А.</t>
  </si>
  <si>
    <t>Основы технологии общестроительных работ</t>
  </si>
  <si>
    <t>08.01.04 Кровельщик</t>
  </si>
  <si>
    <t>08.01.06 Мастер сухого строительства</t>
  </si>
  <si>
    <t>08.01.07 Мастер общестроительных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</si>
  <si>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</si>
  <si>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</si>
  <si>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Электротехника</t>
  </si>
  <si>
    <t>Морозова Н.Ю.</t>
  </si>
  <si>
    <t xml:space="preserve"> Основы электротехники</t>
  </si>
  <si>
    <t>08.01.14 Монтажник санитарно-технических, вентиляционных систем и оборудования</t>
  </si>
  <si>
    <t>08.01.22 Мастер путевых машин</t>
  </si>
  <si>
    <t>Григорьева С. В.</t>
  </si>
  <si>
    <t>Общая технология  электромонтажных работ</t>
  </si>
  <si>
    <t>Покровский Б.С.</t>
  </si>
  <si>
    <t>Основы слесарного дела</t>
  </si>
  <si>
    <t>08.01.23 Бригадир-путеец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</si>
  <si>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</si>
  <si>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</si>
  <si>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</si>
  <si>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Основы предпринимательской деятельности</t>
  </si>
  <si>
    <t>Пястолов С.М.</t>
  </si>
  <si>
    <t>08.01.28 Мастер отделочных строительных и декоративных работ</t>
  </si>
  <si>
    <t>Парикова Е.В.</t>
  </si>
  <si>
    <t>Материаловедение для каркасно-обшивных конструкций</t>
  </si>
  <si>
    <t>08.01.29 Мастер по ремонту и обслуживанию инженерных систем жилищно-коммунального хозяйства</t>
  </si>
  <si>
    <t xml:space="preserve">08.01.29 Мастер по ремонту и обслуживанию инженерных систем жилищно-коммунального хозяйства </t>
  </si>
  <si>
    <t>08.01.30 Электромонтажник слаботочных систем</t>
  </si>
  <si>
    <t xml:space="preserve">08.01.31 Электромонтажник электрических сетей и электрооборудования </t>
  </si>
  <si>
    <t>08.02.01 Строительство и эксплуатация зданий и сооружений</t>
  </si>
  <si>
    <t xml:space="preserve"> Григорьев В.П., Сабурова Т.Н.</t>
  </si>
  <si>
    <t>Общие сведения об инженерных системах</t>
  </si>
  <si>
    <t>Николаевская И.А.</t>
  </si>
  <si>
    <t>Томилова С.В., Махеня М.А.</t>
  </si>
  <si>
    <t>Инженерная графика в строительстве. Практикум</t>
  </si>
  <si>
    <t>Инженерная графика. Строительство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</si>
  <si>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</si>
  <si>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</si>
  <si>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</si>
  <si>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</si>
  <si>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</si>
  <si>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08.02.08 Монтаж и эксплуатация оборудования и систем газоснабжения</t>
  </si>
  <si>
    <t>Вирина Н.Е., Попова О.В.</t>
  </si>
  <si>
    <t>Основы экономики строительства</t>
  </si>
  <si>
    <t>Минько В.М., Басараб А</t>
  </si>
  <si>
    <t>Охрана труда и промышленная безопасность в строительстве</t>
  </si>
  <si>
    <t>Электротехника и электроника</t>
  </si>
  <si>
    <t>Немцов М.В.</t>
  </si>
  <si>
    <t>08.02.09 Монтаж, наладка и эксплуатация электрооборудования промышленных и гражданских зданий</t>
  </si>
  <si>
    <t>Основы электроники</t>
  </si>
  <si>
    <t>Берикашвили В.Ш.</t>
  </si>
  <si>
    <t>08.02.11 Управление, эксплуатация и обслуживание многоквартирного дома</t>
  </si>
  <si>
    <t>Драчева Е.Л.</t>
  </si>
  <si>
    <t>Менеджмент</t>
  </si>
  <si>
    <t>08.02.12 Строительство и эксплуатация автомобильных дорог, аэродромов и городских путей сообщения</t>
  </si>
  <si>
    <t>Экономика организации</t>
  </si>
  <si>
    <t>Фуфаева Л.И.</t>
  </si>
  <si>
    <t xml:space="preserve"> Электротехника</t>
  </si>
  <si>
    <t>Сборник практических задач по электротехнике</t>
  </si>
  <si>
    <t xml:space="preserve">08.02.13 Монтаж и эксплуатация внутренних сантехнических устройств, кондиционирования воздуха и вентиляции </t>
  </si>
  <si>
    <t>08.02.14 Эксплуатация и обслуживание многоквартирного дома</t>
  </si>
  <si>
    <t>Правовое обеспечение профессиональной деятельности</t>
  </si>
  <si>
    <t>Румынина В.В.</t>
  </si>
  <si>
    <t>09.00.00 Укрупненная группа Информатика и вычислительная техника</t>
  </si>
  <si>
    <t>Груманова Л. В.</t>
  </si>
  <si>
    <t>Охрана труда и техника безопасности в сфере компьютерных технологий</t>
  </si>
  <si>
    <t>Игошин В.И.</t>
  </si>
  <si>
    <t>Теория алгоритмов</t>
  </si>
  <si>
    <t>09.01.03 Мастер по обработке цифровой информации</t>
  </si>
  <si>
    <t>Основы информационных технологий</t>
  </si>
  <si>
    <t>Плотников С.В., Плотникова Т</t>
  </si>
  <si>
    <t>Струмпэ Н.В.</t>
  </si>
  <si>
    <t>Обработка информации средствами MS Office. Практикум</t>
  </si>
  <si>
    <t>Янковая В.Ф.</t>
  </si>
  <si>
    <t>Документационное обеспечение управления</t>
  </si>
  <si>
    <t>09.01.03 Оператор информационных систем и ресурсов</t>
  </si>
  <si>
    <t>Ярочкина Г.В.</t>
  </si>
  <si>
    <t>09.02.01 Компьютерные системы и комплексы</t>
  </si>
  <si>
    <t>Операционные системы и среды</t>
  </si>
  <si>
    <t>Батаев А.В., Налютин Н.Ю., Синицын С.В.</t>
  </si>
  <si>
    <t>Волошинов Д.В.,
Громов  В.В.</t>
  </si>
  <si>
    <t>Инженерная компьютерная графика</t>
  </si>
  <si>
    <t>Гохберг Г.С. и д.р</t>
  </si>
  <si>
    <t xml:space="preserve">Информационные технологии </t>
  </si>
  <si>
    <t>Григорьев В.П., Сабурова Т.Н, Дубинский Ю.А.</t>
  </si>
  <si>
    <t xml:space="preserve">Элементы высшей математики  </t>
  </si>
  <si>
    <t>Григорьев В.П., Сабурова Т.Н.</t>
  </si>
  <si>
    <t>Сборник задач по высшей математике</t>
  </si>
  <si>
    <t>Основы алгоритмизации и программирования</t>
  </si>
  <si>
    <t>Семакин И.Г., Шестаков А.П.</t>
  </si>
  <si>
    <t>Основы алгоритмизации и программирования. Практикум</t>
  </si>
  <si>
    <t>Дискретная математика</t>
  </si>
  <si>
    <t>Спирина М.С., Спирин П.А.</t>
  </si>
  <si>
    <t>Дискретная математика. Сборник задач с алгоритами решений</t>
  </si>
  <si>
    <t>Шишмарев В.Ю.</t>
  </si>
  <si>
    <t>Метрология, стандартизация, сертификация и техническое регулирование</t>
  </si>
  <si>
    <t>09.02.06 Сетевое и системное администрирование</t>
  </si>
  <si>
    <t>Костров Б.В.</t>
  </si>
  <si>
    <t>Технологии физического уровня передачи данных</t>
  </si>
  <si>
    <t>Ляпина О.П., 
Перлова О.Н.</t>
  </si>
  <si>
    <t>Стандартизация, сертификация и техническое документирование</t>
  </si>
  <si>
    <t>Архитектура аппаратных средств</t>
  </si>
  <si>
    <t>Сенкевич А.В.</t>
  </si>
  <si>
    <t>Теория вероятностей и математическая статистика</t>
  </si>
  <si>
    <t>Теория вероятностей и математическая статистика. Сборник задач</t>
  </si>
  <si>
    <t>Основы проектирования баз данных</t>
  </si>
  <si>
    <t>Федорова Г.Н.</t>
  </si>
  <si>
    <t xml:space="preserve">09.02.06 Сетевое и системное администрирование </t>
  </si>
  <si>
    <t>09.02.07 Информационные системы и программирование</t>
  </si>
  <si>
    <t>Баринов В.В.</t>
  </si>
  <si>
    <t xml:space="preserve">Компьютерные сети </t>
  </si>
  <si>
    <t>Численные методы</t>
  </si>
  <si>
    <t>Лапчик М.П. и д.р.</t>
  </si>
  <si>
    <t>Лебедева Е.М.</t>
  </si>
  <si>
    <t>Экономика отрасли</t>
  </si>
  <si>
    <t>10.00.00 Информационная безопасность</t>
  </si>
  <si>
    <t>Бардаев Э.А.</t>
  </si>
  <si>
    <t>Документоведение</t>
  </si>
  <si>
    <t>Журавлева Л.В.</t>
  </si>
  <si>
    <t>Электрорадиоизмерения и метрология</t>
  </si>
  <si>
    <t xml:space="preserve">10.02.04 Обеспечение информационной безопасности телекоммуникационных систем </t>
  </si>
  <si>
    <t>10.02.05 Обеспечение информационной безопасности автоматизированных систем</t>
  </si>
  <si>
    <t>Белов Е.Б., Пржегорлинский В.Н</t>
  </si>
  <si>
    <t>Организационно-правовое обеспечение информационной безопасности</t>
  </si>
  <si>
    <t>Основы информационной безопасности</t>
  </si>
  <si>
    <t>Бубнов А.А., Пржегорлинский В.Н. и др.</t>
  </si>
  <si>
    <t>Гребенюк Е.И.</t>
  </si>
  <si>
    <t>Технические средства информатизации (не совсем соответствует)</t>
  </si>
  <si>
    <t>Михеева Е.В., Титова О.И.</t>
  </si>
  <si>
    <t>Информатика. Практикум</t>
  </si>
  <si>
    <t xml:space="preserve">11.01.01 Монтажник радиоэлектронной аппаратуры и приборов </t>
  </si>
  <si>
    <t>11.01.02 Радиомеханик</t>
  </si>
  <si>
    <t>Основы радиоэлектроники</t>
  </si>
  <si>
    <t>Основы электроматериаловедения</t>
  </si>
  <si>
    <t>Электрорадиоизмерения</t>
  </si>
  <si>
    <t>11.01.05 Монтажник связи</t>
  </si>
  <si>
    <t>11.02.03 Эксплуатация оборудования радиосвязи и электронавигации судов</t>
  </si>
  <si>
    <t>Михеева Е.В.</t>
  </si>
  <si>
    <t>Прикладное программное обеспечение профессиональной деятельности</t>
  </si>
  <si>
    <t>11.02.06 Техническая эксплуатация транспортного радиоэлектронного оборудования (по видам транспорта)</t>
  </si>
  <si>
    <t>Электронная техника</t>
  </si>
  <si>
    <t>Биккенин Р.Р.</t>
  </si>
  <si>
    <t>Теория электросвязи</t>
  </si>
  <si>
    <t>Вычислительная техника</t>
  </si>
  <si>
    <t>Ушаков П.А.</t>
  </si>
  <si>
    <t>Теория электрических цепей</t>
  </si>
  <si>
    <t>11.02.07 Радиотехнические информационные системы</t>
  </si>
  <si>
    <t>11.02.12 Почтовая связь</t>
  </si>
  <si>
    <t>11.02.13 Твердотельная электроника</t>
  </si>
  <si>
    <t>11.02.15 Инфокоммуникационные сети и системы связи</t>
  </si>
  <si>
    <t>Новикова Е. Л.</t>
  </si>
  <si>
    <t>Энергоснабжение телекоммуникационных систем</t>
  </si>
  <si>
    <t xml:space="preserve">11.02.16 Монтаж, техническое обслуживание и ремонт электронных приборов и устройств </t>
  </si>
  <si>
    <t>11.02.17 Разработка электронных устройств и систем</t>
  </si>
  <si>
    <t>11.02.18 Системы радиосвязи, мобильной связи и терерадиовещания</t>
  </si>
  <si>
    <t>11.02.19 Квантовые коммуникации</t>
  </si>
  <si>
    <t>13.01.03 Электрослесарь по ремонту оборудования электростанций</t>
  </si>
  <si>
    <t>Бродский А.М.</t>
  </si>
  <si>
    <t>Черчение (металлообработка)</t>
  </si>
  <si>
    <t>Основы технической механики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</si>
  <si>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</si>
  <si>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</si>
  <si>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</si>
  <si>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</si>
  <si>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</si>
  <si>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Бычков А.В.Савватеев А.С., Бычкова О.М.</t>
  </si>
  <si>
    <t>Материаловедение</t>
  </si>
  <si>
    <t>Вереина Л.И., Краснов М.М</t>
  </si>
  <si>
    <t>Сибикин Ю.Д., Сибикин М.Ю.</t>
  </si>
  <si>
    <t>Электробезопасность при эксплуатации электроустановок промышленных
предприятий</t>
  </si>
  <si>
    <t>13.01.13 Электромонтажник-схемщик</t>
  </si>
  <si>
    <t>13.01.14 Электромеханик по лифтам</t>
  </si>
  <si>
    <t>13.01.15 Машинист энергоблока</t>
  </si>
  <si>
    <t>13.02.01 Тепловые электрические станции</t>
  </si>
  <si>
    <t>Константинов В.М.</t>
  </si>
  <si>
    <t>Экологические основы природопользования</t>
  </si>
  <si>
    <t>13.02.02 Теплоснабжение и теплотехническое оборудование</t>
  </si>
  <si>
    <t>13.02.03 Электрические станции, сети и системы</t>
  </si>
  <si>
    <t>Техническая механика</t>
  </si>
  <si>
    <t>Охрана труда</t>
  </si>
  <si>
    <t>Медведев В.Т., Кондратьева О.Е., Каралюнец А.В.</t>
  </si>
  <si>
    <t>Охрана труда в энергетике</t>
  </si>
  <si>
    <t>Информационные технологии в профессиональной деятельности</t>
  </si>
  <si>
    <t>Практикум по информационным технологиям в профессиональной деятельности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</si>
  <si>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</si>
  <si>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</si>
  <si>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</si>
  <si>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</si>
  <si>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</si>
  <si>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</si>
  <si>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</si>
  <si>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</si>
  <si>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Войсковая Е. Ю.</t>
  </si>
  <si>
    <t>Электрические машины и аппараты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</si>
  <si>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</si>
  <si>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</si>
  <si>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15.00.00 Укрупненная группа Машиностроение</t>
  </si>
  <si>
    <t>Вереина Л.И.</t>
  </si>
  <si>
    <t>Технологическое оборудование</t>
  </si>
  <si>
    <t>Ермолаев В. В.</t>
  </si>
  <si>
    <t>Технологическая оснастка</t>
  </si>
  <si>
    <t>Технологическая оснастка. Лабораторно-практические работы</t>
  </si>
  <si>
    <t>Бродский А.М. и д.р.</t>
  </si>
  <si>
    <t xml:space="preserve">Практикум по инженерной графике </t>
  </si>
  <si>
    <t>Зайцев С.А., Толстов А.Н.</t>
  </si>
  <si>
    <t xml:space="preserve">Технические измерения </t>
  </si>
  <si>
    <t>Овчинников В.В.</t>
  </si>
  <si>
    <t xml:space="preserve"> Основы материаловедения для сварщиков </t>
  </si>
  <si>
    <t>Фазлулин Э.М. и д.р</t>
  </si>
  <si>
    <t xml:space="preserve">Основы инженерной графики </t>
  </si>
  <si>
    <t xml:space="preserve">Электротехника  </t>
  </si>
  <si>
    <t>Феофанов А.Н.</t>
  </si>
  <si>
    <t>15.01.22 Чертежник-конструктор</t>
  </si>
  <si>
    <t>Холодкова А.Г.</t>
  </si>
  <si>
    <t>Общие основы технологии металлообработки и работ на металлорежущих станках</t>
  </si>
  <si>
    <t>15.01.23 Наладчик станков и оборудования в механообработке</t>
  </si>
  <si>
    <t>Техническая графика (металлообработка)</t>
  </si>
  <si>
    <t>Черепахин А.А.</t>
  </si>
  <si>
    <t>Основы материаловедения (металлообработка)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</si>
  <si>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</si>
  <si>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</si>
  <si>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</si>
  <si>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</si>
  <si>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 xml:space="preserve">15.01.37 Слесарь-наладчик контрольно-измерительных приборов и автоматики </t>
  </si>
  <si>
    <t>15.01.38 Оператор-наладчик металлообрабатывающих станков</t>
  </si>
  <si>
    <t>15.02.02 Техническая эксплуатация оборудования для производства электронной техники</t>
  </si>
  <si>
    <t>Аверин В.Н.</t>
  </si>
  <si>
    <t>Компьютерная графика</t>
  </si>
  <si>
    <t>Обработка металлов резанием, станки и инструменты</t>
  </si>
  <si>
    <t>Ермолаев В.В.</t>
  </si>
  <si>
    <t xml:space="preserve">Ильянков А.И. </t>
  </si>
  <si>
    <t>Метрология, стандартизация и сертификация в машиностроении: Практикум</t>
  </si>
  <si>
    <t>Минько В.М., Евдокимова Н.А.</t>
  </si>
  <si>
    <t xml:space="preserve">Охрана труда в машиностроении </t>
  </si>
  <si>
    <t>Муравьев С.Н. и д.р.</t>
  </si>
  <si>
    <t xml:space="preserve">Инженерная графика 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</si>
  <si>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</si>
  <si>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</si>
  <si>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15.02.09 Аддитивные технологии</t>
  </si>
  <si>
    <t>Гоцеридзе Р.М.</t>
  </si>
  <si>
    <t>Процессы формообразования и инструменты</t>
  </si>
  <si>
    <t>Клеймёнов Е. В.</t>
  </si>
  <si>
    <t>Основы мехатроники</t>
  </si>
  <si>
    <t>Петренко С. В.</t>
  </si>
  <si>
    <t>Методы финишной обработки и контроля качества готовых изделий</t>
  </si>
  <si>
    <t>15.02.10 Мехатроника и  робототехника (по отраслям)</t>
  </si>
  <si>
    <t>Панфилова А.П.</t>
  </si>
  <si>
    <t>Психология общения</t>
  </si>
  <si>
    <t>15.02.11 Техническая эксплуатация и обслуживание роботизированного производства</t>
  </si>
  <si>
    <t>Элементы гидравлических и пневматических систем</t>
  </si>
  <si>
    <t>15.02.12 Монтаж, техническое обслуживание и ремонт промышленного оборудования (по отраслям)</t>
  </si>
  <si>
    <t>Айзман Р.И.</t>
  </si>
  <si>
    <t>Основы социальной медицины</t>
  </si>
  <si>
    <t>15.02.14 Оснащение средствами автоматизации технологических процессов и производств (по отраслям)</t>
  </si>
  <si>
    <t>15.02.16 Технология машиностроения</t>
  </si>
  <si>
    <t>Технология машиностроения</t>
  </si>
  <si>
    <t>Технология машиностроения. Практикум</t>
  </si>
  <si>
    <t>Хайбуллов К.А., Левчук В.И.</t>
  </si>
  <si>
    <t>Технологии автоматизированного машиностроения</t>
  </si>
  <si>
    <t>Эрдеди А.А.</t>
  </si>
  <si>
    <t xml:space="preserve">Техническая механика </t>
  </si>
  <si>
    <t>15.02.17 Монтаж, техническое обслуживание, эксплуатация и ремонт промышленного оборудования (по отраслям)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</si>
  <si>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</si>
  <si>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</si>
  <si>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Гуреева М.А.</t>
  </si>
  <si>
    <t>Основы экономики машиностроения</t>
  </si>
  <si>
    <t>Материаловедение для сварщиков</t>
  </si>
  <si>
    <t>Пукалина Н.Н.</t>
  </si>
  <si>
    <t>18.01.01 Лаборант по физико-химическим испытаниям</t>
  </si>
  <si>
    <t>Нарышкин Д. Г.</t>
  </si>
  <si>
    <t>Общая и неорганическая химия</t>
  </si>
  <si>
    <t xml:space="preserve">18.01.33 Лаборант по контролю качества сырья, реактивов, промежуточных продуктов, готовой продукции, отходов производства (по отраслям) </t>
  </si>
  <si>
    <t>Ищенко А.А.</t>
  </si>
  <si>
    <t xml:space="preserve">18.01.34 Лаборант по контролю качества сырья, реактивов, промежуточных продуктов, готовой продукции, отходов производства (по отраслям) </t>
  </si>
  <si>
    <t>Аналитическая химия: В 2 ч.: Часть 1</t>
  </si>
  <si>
    <t>Аналитическая химия: В 2 ч.: Часть 2</t>
  </si>
  <si>
    <t>18.01.35 Аппаратчик-оператор производства химических соединений</t>
  </si>
  <si>
    <t>18.02.04 Электрохимическое производство</t>
  </si>
  <si>
    <t>Белик В.В.</t>
  </si>
  <si>
    <t>Физическая и коллоидная химия</t>
  </si>
  <si>
    <t>18.02.05 Производство тугопавких неметаллических и силикатных материалов и изделий</t>
  </si>
  <si>
    <t>18.02.07 Технология производства и переработки пластических масс и эластомеров</t>
  </si>
  <si>
    <t xml:space="preserve">18.02.09 Переработка нефти и газа </t>
  </si>
  <si>
    <t>18.02.10 Коксохимическое производство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</si>
  <si>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</si>
  <si>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</si>
  <si>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18.02.14 Химическая технология производства химических соединений</t>
  </si>
  <si>
    <t>18.02.15 Биохимическое производство</t>
  </si>
  <si>
    <t xml:space="preserve">19.01.18 Аппаратчик-оператор производства продуктов питания из растительного сырья </t>
  </si>
  <si>
    <t>Матюхина З.П.</t>
  </si>
  <si>
    <t>Товароведение пищевых продуктов</t>
  </si>
  <si>
    <t>19.01.19 Аппаратчик-оператор производства продуктов питания из животного сырья</t>
  </si>
  <si>
    <t>19.01.20  Аппаратчик-оператор производства продукции общественного питания массового изготовления и специализированных пищевых продуктов</t>
  </si>
  <si>
    <t>Экономические и правовые основы производственной деятельности</t>
  </si>
  <si>
    <t>19.02.11 Технология продуктов питания из растительного сырья</t>
  </si>
  <si>
    <t>Королев А.А.</t>
  </si>
  <si>
    <t>Микробиология, физиология питания, санитария и гигиена: В 2 ч. Ч.1.</t>
  </si>
  <si>
    <t>Мартинчик А.Н.</t>
  </si>
  <si>
    <t>Микробиология, физиология питания, санитария и гигиена: В 2 ч. Ч.2.</t>
  </si>
  <si>
    <t>Пантелеев В.Н.</t>
  </si>
  <si>
    <t>Основы автоматизации технологических процессов</t>
  </si>
  <si>
    <t>19.02.13 Технология продуктов общественного  питания для массового изготовления и специализированных продуктов</t>
  </si>
  <si>
    <t>20.02.01 Экологическая безопасность природных комплексов</t>
  </si>
  <si>
    <t>Оганесян В.  О.</t>
  </si>
  <si>
    <t>20.02.02 Защита в чрезвычайных ситуациях</t>
  </si>
  <si>
    <t>20.02.03 Природоохранное обустройство территорий</t>
  </si>
  <si>
    <t>Прошин В.М.</t>
  </si>
  <si>
    <t>Электротехника для неэлектротехнических профессий</t>
  </si>
  <si>
    <t>20.02.05 Организация оперативного (экстренного) реагирования в чрезвычайных ситуациях</t>
  </si>
  <si>
    <t>Кавалерский Г.М.</t>
  </si>
  <si>
    <t>Первая помощь при дорожно-транспортном происшествии. Базовый цикл. Учебник водителя транспортных средств всех категорий и подкатегорий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</si>
  <si>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</si>
  <si>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</si>
  <si>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</si>
  <si>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</si>
  <si>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</si>
  <si>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21.01.10 Ремонтник горного оборудования</t>
  </si>
  <si>
    <t>21.01.15 Электрослесарь подземный</t>
  </si>
  <si>
    <t>21.01.16 Обогатитель полезных ископаемых</t>
  </si>
  <si>
    <t>21.01.17 Мастер по обслуживанию магистральных трубопроводов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</si>
  <si>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</si>
  <si>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</si>
  <si>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21.02.04 Землеустройство</t>
  </si>
  <si>
    <t>Пехлецкий И.Д.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</si>
  <si>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</si>
  <si>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</si>
  <si>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21.02.09 Гидрогеология и инженерная геология</t>
  </si>
  <si>
    <t>21.02.12 Технология и техника разведки месторождений полезных ископаемых</t>
  </si>
  <si>
    <t>Базаров Т.Ю.</t>
  </si>
  <si>
    <t>Управление персоналом</t>
  </si>
  <si>
    <t>21.02.15 Открытые горные работы</t>
  </si>
  <si>
    <t>21.02.19 Землеустройство</t>
  </si>
  <si>
    <t>23.00.00 Укрупненная группа Техника и технологии наземного транспорта</t>
  </si>
  <si>
    <t>Майборода О.В.</t>
  </si>
  <si>
    <t>Основы управления транспортными средствами категорий  «С», «СЕ» и подкатегорий «С1», «С1Е». Специальный цикл. Учебник водителя транспортных средств категорий  «С», «СЕ» и подкатегорий «С1», «С1Е»</t>
  </si>
  <si>
    <t>Основы управления транспортными средствами категорий «В», «ВЕ». Специальный цикл. Учебник водителя транспортных средств категорий  «В», «ВЕ»</t>
  </si>
  <si>
    <t>Устройство и техническое обслуживание транспортных средств категорий «С», «СЕ» и подкатегорий «С1», «С1Е» как объектов управления. Специальный цикл. Учебник водителя транспортных средств категорий «С», «СЕ» и подкатегорий «С1», «С1Е»</t>
  </si>
  <si>
    <t>Усольцева И. В.</t>
  </si>
  <si>
    <t>Психофизиологические основы деятельности водителя.  Базовый цикл. Учебник водителя транспортных средств  всех категорий и подкатегорий</t>
  </si>
  <si>
    <t>23.01.01 Оператор транспортного терминала</t>
  </si>
  <si>
    <t>Секирников В. Е.</t>
  </si>
  <si>
    <t>Охрана труда на предприятиях автотранспорта</t>
  </si>
  <si>
    <t>23.01.02 Докер-механизатор</t>
  </si>
  <si>
    <t>23.01.06 Машинист дорожных и строительных машин</t>
  </si>
  <si>
    <t xml:space="preserve">23.01.07 Машинист крана (крановщик) 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</si>
  <si>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</si>
  <si>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</si>
  <si>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Зайцева С. С.</t>
  </si>
  <si>
    <t>Типовые технологические процессы обслуживания бытовых машин и приборов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</si>
  <si>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</si>
  <si>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</si>
  <si>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</si>
  <si>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</si>
  <si>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</si>
  <si>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23.01.17 Мастер по ремонту и обслуживанию автомобилей</t>
  </si>
  <si>
    <t>Вологжанина С.А., Иголкин</t>
  </si>
  <si>
    <t xml:space="preserve">23.01.17 Мастер по ремонту и обслуживанию автомобилей </t>
  </si>
  <si>
    <t>23.01.18 Мастер вертикального транспорта</t>
  </si>
  <si>
    <t>23.02.01 Организация перевозок и управление на транспорте (по видам)</t>
  </si>
  <si>
    <t>Графкина М.В.</t>
  </si>
  <si>
    <t>Охрана труда. Автомобильный транспорт</t>
  </si>
  <si>
    <t>Иванов И.А. и д.р</t>
  </si>
  <si>
    <t>Метрология, стандартизация и сертификация на транспорте</t>
  </si>
  <si>
    <t xml:space="preserve">23.02.02 Автомобиле- и тракторостроение 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</si>
  <si>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</si>
  <si>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</si>
  <si>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</si>
  <si>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автотранспортных средств</t>
  </si>
  <si>
    <t>23.02.07 Техническое обслуживание и ремонт двигателей, систем и агрегатов автомобилей</t>
  </si>
  <si>
    <t>23.02.08 Строительство железных дорог, путь и путевое хозяйство</t>
  </si>
  <si>
    <t>Манько О.М. и д.р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</si>
  <si>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</si>
  <si>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</si>
  <si>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</si>
  <si>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 xml:space="preserve">26.01.05 Электрорадиомонтажник судовой </t>
  </si>
  <si>
    <t xml:space="preserve">26.01.06 Судоводитель-помощник механика маломерного судна </t>
  </si>
  <si>
    <t>26.01.07 Матрос</t>
  </si>
  <si>
    <t>26.01.09 Моторист судовой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</si>
  <si>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</si>
  <si>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</si>
  <si>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</si>
  <si>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</si>
  <si>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</si>
  <si>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Метрология и стандартизация</t>
  </si>
  <si>
    <t>Соколова Е.Н.</t>
  </si>
  <si>
    <t>Материаловедение. Лабораторный практикум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</si>
  <si>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</si>
  <si>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</si>
  <si>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</si>
  <si>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 xml:space="preserve">27.02.06 Метрологический контроль средств измерений </t>
  </si>
  <si>
    <t>Овечкин Г. В.</t>
  </si>
  <si>
    <t>Компьютерное моделирование</t>
  </si>
  <si>
    <t>29.01.04 Художник по костюму</t>
  </si>
  <si>
    <t>Беляева С.Е.</t>
  </si>
  <si>
    <t xml:space="preserve">Основы изобразительного искусства </t>
  </si>
  <si>
    <t>Гузь А.В.</t>
  </si>
  <si>
    <t>Пластическая анатомия</t>
  </si>
  <si>
    <t>29.01.05 Закройщик</t>
  </si>
  <si>
    <t>Беляева С.В.</t>
  </si>
  <si>
    <t>Савостицкий Н.А.</t>
  </si>
  <si>
    <t xml:space="preserve">Материаловедение швейного производства </t>
  </si>
  <si>
    <t>29.01.07 Портной</t>
  </si>
  <si>
    <t>29.01.32 Мастер обувного производства</t>
  </si>
  <si>
    <t>29.01.33 Мастер по изготовлению швейных изделий</t>
  </si>
  <si>
    <t>Шеламова Г.М.</t>
  </si>
  <si>
    <t xml:space="preserve"> Деловая культура и психология общения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</si>
  <si>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</si>
  <si>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</si>
  <si>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</si>
  <si>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изделии</t>
  </si>
  <si>
    <t>29.02.05 Технология текстильных изделий (по видам)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</si>
  <si>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</si>
  <si>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</si>
  <si>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Основы микробиологии и иммунологии</t>
  </si>
  <si>
    <t>Бойченко М.Н. и д.р</t>
  </si>
  <si>
    <t>Анатомия и физиология человека</t>
  </si>
  <si>
    <t>Гайворонский И.В.</t>
  </si>
  <si>
    <t>31.02.03 Лабораторная диагностика</t>
  </si>
  <si>
    <t>31.02.05 Стоматология ортопедическая</t>
  </si>
  <si>
    <t>Пивоваров Ю.П.</t>
  </si>
  <si>
    <t>Гигиена и экология человека</t>
  </si>
  <si>
    <t>32.02.01 Медико-профилактическое дело</t>
  </si>
  <si>
    <t>Жарова М. Н.</t>
  </si>
  <si>
    <t>33.02.01 Фармация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</si>
  <si>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</si>
  <si>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</si>
  <si>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</si>
  <si>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35.01.05 Контролер качества материалов и продукции деревообрабатывающего производства</t>
  </si>
  <si>
    <t>Степанов Б. А.</t>
  </si>
  <si>
    <t>Материаловедение для профессий, связанных с обработкой древесины</t>
  </si>
  <si>
    <t>35.01.06 Оператор машин по производству бумаги и картона</t>
  </si>
  <si>
    <t>35.01.11 Мастер сельскохозяйственного производства</t>
  </si>
  <si>
    <t>Основы зоотехнии</t>
  </si>
  <si>
    <t>Быстрова И.Ю.</t>
  </si>
  <si>
    <t>Основы агрономии</t>
  </si>
  <si>
    <t>Виноградов Д.В.</t>
  </si>
  <si>
    <t>Основы микробиологии, санитарии и гигиены</t>
  </si>
  <si>
    <t>Заерко В.И.</t>
  </si>
  <si>
    <t>Основы материаловедения и технология общеслесарных работ</t>
  </si>
  <si>
    <t>Козлов И.А.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</si>
  <si>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</si>
  <si>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</si>
  <si>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</si>
  <si>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</si>
  <si>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 xml:space="preserve">35.01.19 Мастер садово-паркового и ландшафтного строительства </t>
  </si>
  <si>
    <t>Родионова А.С.</t>
  </si>
  <si>
    <t>Ботаника</t>
  </si>
  <si>
    <t>35.01.21 Оленевод-механизатор</t>
  </si>
  <si>
    <t xml:space="preserve">35.01.23 Хозяйка(ин) усадьбы </t>
  </si>
  <si>
    <t>35.01.24 Управляющий сельской усадьбой</t>
  </si>
  <si>
    <t>35.01.25 Оператор-станочник деревообрабатывающего оборудования</t>
  </si>
  <si>
    <t xml:space="preserve">35.01.26 Мастер растениеводства </t>
  </si>
  <si>
    <t>35.01.27 Мастер сельскохозяйственного производства</t>
  </si>
  <si>
    <t xml:space="preserve">35.01.28 Мастер столярного и мебельного производства 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</si>
  <si>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</si>
  <si>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</si>
  <si>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</si>
  <si>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</si>
  <si>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</si>
  <si>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35.02.01 Лесное и лесопарковое хозяйство</t>
  </si>
  <si>
    <t>35.02.02 Технология лесозаготовок</t>
  </si>
  <si>
    <t>35.02.05 Агрономия</t>
  </si>
  <si>
    <t>Качурина Т.А.</t>
  </si>
  <si>
    <t>Основы механизации, электрификации и автоматизации сельскохозяйственного производства</t>
  </si>
  <si>
    <t>Левшин А.Г.</t>
  </si>
  <si>
    <t>Шумакова Е.В.</t>
  </si>
  <si>
    <t>Ботаника с основами физиологии растений</t>
  </si>
  <si>
    <t>35.02.08 Электрификация и автоматизация сельского хозяйства</t>
  </si>
  <si>
    <t>Светотехника</t>
  </si>
  <si>
    <t>Синельников А.Ф.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</si>
  <si>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</si>
  <si>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</si>
  <si>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35.02.11 Промышленное рыболовство</t>
  </si>
  <si>
    <t>35.02.12 Садово-парковое и ландшафтное строительство</t>
  </si>
  <si>
    <t>Апарин Б.Ф.</t>
  </si>
  <si>
    <t>Основы почвоведения, земледелия и агрохимии</t>
  </si>
  <si>
    <t>Бобылева О.Н.</t>
  </si>
  <si>
    <t>Цветочно-декоративные растения и дендрология</t>
  </si>
  <si>
    <t xml:space="preserve">35.02.12 Садово-парковое и ландшафтное строительство 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</si>
  <si>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</si>
  <si>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</si>
  <si>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</si>
  <si>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Тараторкин В.М.</t>
  </si>
  <si>
    <t>Система технического обслуживания и ремонта сельскохозяйственных машин и механизмов</t>
  </si>
  <si>
    <t>35.02.17 Агромелиорация</t>
  </si>
  <si>
    <t>35.02.18 Технология переработки древесины</t>
  </si>
  <si>
    <t>36.01.02 Мастер животноводства</t>
  </si>
  <si>
    <t>36.01.03 Тренер-наездник лошадей</t>
  </si>
  <si>
    <t>36.01.04 Пчеловод</t>
  </si>
  <si>
    <t>36.01.05 Лаборант в области ветеринарии</t>
  </si>
  <si>
    <t>36.02.01 Ветеринария</t>
  </si>
  <si>
    <t xml:space="preserve">36.02.03  Зоотехния </t>
  </si>
  <si>
    <t>38.00.00 Укрупненная группа Экономика и управление</t>
  </si>
  <si>
    <t>Демидов Н.М.</t>
  </si>
  <si>
    <t>Основы социологии и политологии</t>
  </si>
  <si>
    <t>Экономическая теория</t>
  </si>
  <si>
    <t>Экономическая теория. Практикум</t>
  </si>
  <si>
    <t>38.01.01 Оператор диспетчерской (производственно – диспетчерской) службы</t>
  </si>
  <si>
    <t>Свинтицкий Н.В.</t>
  </si>
  <si>
    <t xml:space="preserve"> Основы бухгалтерского учёта </t>
  </si>
  <si>
    <t>Медведева Г.П.</t>
  </si>
  <si>
    <t xml:space="preserve"> Деловая культура</t>
  </si>
  <si>
    <t xml:space="preserve"> Информационные технологии в экономике и управлении </t>
  </si>
  <si>
    <t>38.02.01 Экономика и бухгалтерский учет (по отраслям)</t>
  </si>
  <si>
    <t>Гомола А.И.</t>
  </si>
  <si>
    <t xml:space="preserve"> Бухгалтерский учёт </t>
  </si>
  <si>
    <t>Григорьев С.Г.</t>
  </si>
  <si>
    <t>Иванова Н.В</t>
  </si>
  <si>
    <t xml:space="preserve">Бухгалтерский учёт </t>
  </si>
  <si>
    <t>Котерова Н.П.</t>
  </si>
  <si>
    <t>Аудит</t>
  </si>
  <si>
    <t>Аудит. Практикум</t>
  </si>
  <si>
    <t>Статистика</t>
  </si>
  <si>
    <t>Мхитарян В.С.</t>
  </si>
  <si>
    <t>Скворцов О.В.</t>
  </si>
  <si>
    <t>Налоги налогобложение</t>
  </si>
  <si>
    <t>Налоги налогобложение. Практикум</t>
  </si>
  <si>
    <t>38.02.03 Операционная деятельность в логистике</t>
  </si>
  <si>
    <t>Менеджмент. Практикум</t>
  </si>
  <si>
    <t>Финансы, денежное обращение и кредит</t>
  </si>
  <si>
    <t>Перекрестова Л.В.</t>
  </si>
  <si>
    <t>Финансы, денежное обращение и кредит. Практикум</t>
  </si>
  <si>
    <t>Пшенко А.В.</t>
  </si>
  <si>
    <t xml:space="preserve">Документационное обеспечение управления 
</t>
  </si>
  <si>
    <t xml:space="preserve">Документационное обеспечение управления. Практикум </t>
  </si>
  <si>
    <t>Турков А.М.</t>
  </si>
  <si>
    <t>Логистика</t>
  </si>
  <si>
    <t>Федорянич О.И.</t>
  </si>
  <si>
    <t>Правовое регулирование профессиональной деятельности в экономике и управлении</t>
  </si>
  <si>
    <t xml:space="preserve">38.02.03 Операционная деятельность в логистике </t>
  </si>
  <si>
    <t>38.02.04 Коммерция (по отраслям)</t>
  </si>
  <si>
    <t>Анализ финансово-хозяйственной деятельности</t>
  </si>
  <si>
    <t>38.02.05 Товароведение и экспертиза качества потребительских товаров</t>
  </si>
  <si>
    <t>38.02.06 Финансы</t>
  </si>
  <si>
    <t xml:space="preserve">38.02.07 Банковское дело </t>
  </si>
  <si>
    <t>Бондарева Т. Н.</t>
  </si>
  <si>
    <t>Организация бухгалтерского учета в банках</t>
  </si>
  <si>
    <t>Елисеева А. Р.</t>
  </si>
  <si>
    <t>Рынок ценных бумаг</t>
  </si>
  <si>
    <t>38.02.08 Торговое дело</t>
  </si>
  <si>
    <t>39.01.01 Социальный работник</t>
  </si>
  <si>
    <t>Теория и методика социальной работы</t>
  </si>
  <si>
    <t>Платонова Н.М.</t>
  </si>
  <si>
    <t>39.02.01 Социальная работа</t>
  </si>
  <si>
    <t xml:space="preserve">39.02.01 Социальная работа 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</si>
  <si>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</si>
  <si>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</si>
  <si>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</si>
  <si>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Гражданское право</t>
  </si>
  <si>
    <t>Семейное право</t>
  </si>
  <si>
    <t>Гриценко М.В.</t>
  </si>
  <si>
    <t xml:space="preserve">Теория государства и права </t>
  </si>
  <si>
    <t>Казанцев С.Я.</t>
  </si>
  <si>
    <t>Экологическое право</t>
  </si>
  <si>
    <t xml:space="preserve">40.02.02 Правоохранительная деятельность </t>
  </si>
  <si>
    <t>40.02.03 Право и судебное администрирование</t>
  </si>
  <si>
    <t>40.02.04 Юриспруденция</t>
  </si>
  <si>
    <t>42.02.01 Реклама</t>
  </si>
  <si>
    <t>Мирхасанов Р.Ф.</t>
  </si>
  <si>
    <t>Живопись с основами цветоведения</t>
  </si>
  <si>
    <t>42.02.02 Издательское дело</t>
  </si>
  <si>
    <t>43.00.00 Укрупненная группа Сервис и туризм</t>
  </si>
  <si>
    <t>Рубцова Н. В.</t>
  </si>
  <si>
    <t>Сервисная деятельность</t>
  </si>
  <si>
    <t>43.01.01 Официант, бармен</t>
  </si>
  <si>
    <t>Основы физиологии питания, микробиологии, гигиены и санитарии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</si>
  <si>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</si>
  <si>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</si>
  <si>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ж/д транспорте</t>
  </si>
  <si>
    <t>43.01.07 Слесарь по эксплуатации и ремонту газового оборудования</t>
  </si>
  <si>
    <t>43.01.09 Повар, кондитер</t>
  </si>
  <si>
    <t>43.01.10 Мастер индустрии питания</t>
  </si>
  <si>
    <t>Епифанова М.В.</t>
  </si>
  <si>
    <t>Товароведение продовольственных товаров</t>
  </si>
  <si>
    <t>Основы микробиологии, физиологии питания, санитарии и гигиены</t>
  </si>
  <si>
    <t>Лаушкина Т.А.</t>
  </si>
  <si>
    <t>Техническое оснащение и организация рабочего места</t>
  </si>
  <si>
    <t>Лутошкина Г.Г.</t>
  </si>
  <si>
    <t xml:space="preserve">Основы калькуляции и учета </t>
  </si>
  <si>
    <t>Правовое обеспечение профессиональной и предпринимательской деятельности</t>
  </si>
  <si>
    <t>43.01.11 Мастер флористического сервиса</t>
  </si>
  <si>
    <t>Сокольникова Н.М.</t>
  </si>
  <si>
    <t>Основы дизайна и композиции</t>
  </si>
  <si>
    <t>43.02.03 Стилистика и искусство визажа</t>
  </si>
  <si>
    <t>Рисунок и живопись</t>
  </si>
  <si>
    <t>Жеренкова Г.И.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</si>
  <si>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</si>
  <si>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</si>
  <si>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</si>
  <si>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</si>
  <si>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Полевая М.В.</t>
  </si>
  <si>
    <t>Менеджмент и управление персоналом в гостиничном сервисе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</si>
  <si>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</si>
  <si>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</si>
  <si>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</si>
  <si>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</si>
  <si>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Воробьева Н.Ю.</t>
  </si>
  <si>
    <t xml:space="preserve"> Организация хранения и контроль запасов сырья </t>
  </si>
  <si>
    <t>Жабина С.Б.</t>
  </si>
  <si>
    <t xml:space="preserve">Основы экономики, менеджмента и маркетинга в общественном питании </t>
  </si>
  <si>
    <t>Косинова Ж.В.</t>
  </si>
  <si>
    <t xml:space="preserve"> Охрана труда в организациях питания </t>
  </si>
  <si>
    <t xml:space="preserve">Техническое оснащение организаций питания </t>
  </si>
  <si>
    <t>Организация обслуживания</t>
  </si>
  <si>
    <t>Счесленок Л.Л.</t>
  </si>
  <si>
    <t xml:space="preserve">43.02.15 Поварское и кондитерское дело </t>
  </si>
  <si>
    <t>43.02.16 Туризм и гостеприимство</t>
  </si>
  <si>
    <t xml:space="preserve">43.02.16 Туризм и гостеприимство </t>
  </si>
  <si>
    <t>Морозова Н. Б.</t>
  </si>
  <si>
    <t>Предпринимательская деятельность в сфере гостиничного бизнеса</t>
  </si>
  <si>
    <t>Петрова Г.В.</t>
  </si>
  <si>
    <t>Соколова С.В.</t>
  </si>
  <si>
    <t>Экономика и бухгалтерский учет гостиничного предприятия</t>
  </si>
  <si>
    <t>43.02.17 Технологии индустрии красоты</t>
  </si>
  <si>
    <t xml:space="preserve">43.02.17 Технологии индустрии красоты </t>
  </si>
  <si>
    <t>Квашина Е. Г.</t>
  </si>
  <si>
    <t>Санитария и гигиена косметических услуг</t>
  </si>
  <si>
    <t>Соколова Е.А.</t>
  </si>
  <si>
    <t>Основы анатомии и физиологии кожи и волос</t>
  </si>
  <si>
    <t>Чалова Л. Д.</t>
  </si>
  <si>
    <t>Санитария и гигиена парикмахерских услуг</t>
  </si>
  <si>
    <t>Щербакова Л.П.</t>
  </si>
  <si>
    <t>44.00.00 Укрупненная группа Образование и педагогические науки</t>
  </si>
  <si>
    <t>Виноградова Н.А.</t>
  </si>
  <si>
    <t>Научно-исследовательская работа студента: Технология написания и оформления доклада, реферата, курсовой и выпускной квалификационной работы</t>
  </si>
  <si>
    <t>Гуслова М.Н.</t>
  </si>
  <si>
    <t>Инновационные педагогические технологии</t>
  </si>
  <si>
    <t>44.02.01 Дошкольное образование</t>
  </si>
  <si>
    <t>Антонова Е.С., Воителева Т.М.</t>
  </si>
  <si>
    <t>Дубровина И.В.</t>
  </si>
  <si>
    <t xml:space="preserve">Психология </t>
  </si>
  <si>
    <t>Сковородкина И.З.</t>
  </si>
  <si>
    <t>Педагогика</t>
  </si>
  <si>
    <t xml:space="preserve">44.02.01 Дошкольное образование </t>
  </si>
  <si>
    <t>Сапин М.Р.</t>
  </si>
  <si>
    <t>Анатомия и физиология человека (с возрастными особенностями детского организма)</t>
  </si>
  <si>
    <t>44.02.02 Преподавание в начальных классах</t>
  </si>
  <si>
    <t>Кузибецкий А.Н.</t>
  </si>
  <si>
    <t>Правовое обеспечение профессиональной деятельности в образовательной организации</t>
  </si>
  <si>
    <t>Психология общения (для педагогических специальностей)</t>
  </si>
  <si>
    <t>Основы педагогического мастерства</t>
  </si>
  <si>
    <t>Якушева С.Д.</t>
  </si>
  <si>
    <t xml:space="preserve">44.02.02 Преподавание в начальных классах 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</si>
  <si>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</si>
  <si>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</si>
  <si>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</si>
  <si>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</si>
  <si>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</si>
  <si>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</si>
  <si>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</si>
  <si>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 xml:space="preserve">46.02.01 Документационное обеспечение управления и архивоведение </t>
  </si>
  <si>
    <t xml:space="preserve">49.02.01 Физическая культура </t>
  </si>
  <si>
    <t>49.02.01 Физическая культура (для учителя физической культуры)</t>
  </si>
  <si>
    <t>Красноперова Н.А.</t>
  </si>
  <si>
    <t>Физиология с основами биохимии</t>
  </si>
  <si>
    <t>Полиевский С.А.</t>
  </si>
  <si>
    <t xml:space="preserve">Гигиенические основы физической культуры и спорта </t>
  </si>
  <si>
    <t>Теория и история физической культуры и спорта</t>
  </si>
  <si>
    <t>Основы биомеханики</t>
  </si>
  <si>
    <t>Чернова В.Н.</t>
  </si>
  <si>
    <t>49.02.02 Адаптивная физическая культура</t>
  </si>
  <si>
    <t>49.02.03 Спорт</t>
  </si>
  <si>
    <t>Тристан В. Г.</t>
  </si>
  <si>
    <t>Лечебная физическая культура и массаж</t>
  </si>
  <si>
    <t>Шандыбина В. В.</t>
  </si>
  <si>
    <t>Основы врачебного контроля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</si>
  <si>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</si>
  <si>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</si>
  <si>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Библиотечно-информационная деятельность</t>
  </si>
  <si>
    <t>54.01.01 Исполнитель художественно-оформительских работ</t>
  </si>
  <si>
    <t>54.01.02 Ювелир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</si>
  <si>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</si>
  <si>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</si>
  <si>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54.01.12 Художник миниатюрной живописи</t>
  </si>
  <si>
    <t>54.01.13 Изготовитель художественных изделий из дерева</t>
  </si>
  <si>
    <t xml:space="preserve">54.01.20 Графический дизайнер </t>
  </si>
  <si>
    <t>54.02.01 Дизайн (по отраслям)</t>
  </si>
  <si>
    <t>Пожидаева С.П.</t>
  </si>
  <si>
    <t>Основы материаловедения</t>
  </si>
  <si>
    <t>История дизайна</t>
  </si>
  <si>
    <t>История изобразительного искусства</t>
  </si>
  <si>
    <t>54.02.03 Художественное оформление изделий текстильной и легкой промышленности</t>
  </si>
  <si>
    <t>Корпан Л.М.</t>
  </si>
  <si>
    <t>Проектная графика</t>
  </si>
  <si>
    <t>ФГОС СПО (ПРОФЕССИОНАЛЬНЫЕ МОДУЛИ)</t>
  </si>
  <si>
    <t xml:space="preserve"> _Все профессии СПО</t>
  </si>
  <si>
    <t>Горелов А. А.</t>
  </si>
  <si>
    <t>Основы философии</t>
  </si>
  <si>
    <t>Емохонова Л.Г.</t>
  </si>
  <si>
    <t>Мировая художественная культура: В 2 ч. Часть 1</t>
  </si>
  <si>
    <t>Мировая художественная культура: В 2 ч. Часть 2</t>
  </si>
  <si>
    <t xml:space="preserve"> _Профессии технического профиля</t>
  </si>
  <si>
    <t>Бутырин П.А.</t>
  </si>
  <si>
    <t>Русанова Т. Г.</t>
  </si>
  <si>
    <t>Осуществление мероприятий по реализации принятых проектных решений</t>
  </si>
  <si>
    <t>Тищенко Н.Ф, Юрина Н.В.</t>
  </si>
  <si>
    <t xml:space="preserve">Конструкции зданий и сооружений с элементами статики. Проектирование и строительство в условиях реставрации и реконструкции </t>
  </si>
  <si>
    <t>Волосухин В.А. и д.р. / Под ред.Евтушенко С.И.</t>
  </si>
  <si>
    <t>Выполнение монтажных работ при возведении всех типов зданий и сооружений из сборных железобетонных и металлических конструкций</t>
  </si>
  <si>
    <t>Горева Т.А., Кривова Г.В.</t>
  </si>
  <si>
    <t>Выполнение каменных работ</t>
  </si>
  <si>
    <t>Гревцева Е.Н.</t>
  </si>
  <si>
    <t>Выполнение арматурных работ</t>
  </si>
  <si>
    <t>Елизарова В.А.</t>
  </si>
  <si>
    <t>Выполнение монтажа каркасно-обшивных конструкций</t>
  </si>
  <si>
    <t>Черноус Г.Г.</t>
  </si>
  <si>
    <t xml:space="preserve">Выполнение облицовочных работ плитками и плитами </t>
  </si>
  <si>
    <t>Выполнение штукатурных и декоративных работ</t>
  </si>
  <si>
    <t>Куприянова Г.В., Федоров В.В.</t>
  </si>
  <si>
    <t>Поддержание рабочего состояния оборудования систем водоснабжения, водоотведения, отопления объектов жилищно-коммунального хозяйства</t>
  </si>
  <si>
    <t>Нестеренко В.М.</t>
  </si>
  <si>
    <t>Поддержание рабочего состояния силовых и слаботочных систем зданий и сооружений, освещения и осветительных сетей объектов жилищно-коммунального хозяйства</t>
  </si>
  <si>
    <t>Федоров В.В.</t>
  </si>
  <si>
    <t>Выполнение работ по монтажу систем отопления, водоснабжения, водоотведения и газоснабжения</t>
  </si>
  <si>
    <t xml:space="preserve">08.01.24 Мастер столярно-плотничных, паркетных и стекольных работ </t>
  </si>
  <si>
    <t>Выполнение стекольных работ</t>
  </si>
  <si>
    <t>Денисова Н. М.</t>
  </si>
  <si>
    <t>Выполнение столярных работ</t>
  </si>
  <si>
    <t>Денисова Н.М.</t>
  </si>
  <si>
    <t>Комплект плакатов "Столярное дело": (15 плакатов)</t>
  </si>
  <si>
    <t>Выполнение плотничных работ</t>
  </si>
  <si>
    <t>Выполнение работ по устройству паркетных полов</t>
  </si>
  <si>
    <t>Алимов Л.А.</t>
  </si>
  <si>
    <t>Выполнение бетонных и опалубочных работ</t>
  </si>
  <si>
    <t>Галушкина В.Н.</t>
  </si>
  <si>
    <t>Мастер общестроительных работ. Сварка: 14 плакатов  Наглядное пособие</t>
  </si>
  <si>
    <t>Коротаев М. А.</t>
  </si>
  <si>
    <t>Выполнение печных работ</t>
  </si>
  <si>
    <t>Сапков А.Ю.</t>
  </si>
  <si>
    <t>Комплект плакатов "Мастер общестроительных работ. Каменная кладка": (10 плакатов)</t>
  </si>
  <si>
    <t>Сулейманов М.К.</t>
  </si>
  <si>
    <t>Выполнение стропальных работ</t>
  </si>
  <si>
    <t>Сухое строительство и штукатурные работы: 10 плакатов  Наглядное пособие</t>
  </si>
  <si>
    <t>Петрова И.В.</t>
  </si>
  <si>
    <t>Основы технологии отделочных строительных работ</t>
  </si>
  <si>
    <t>Прекрасная Е. П.</t>
  </si>
  <si>
    <t>Выполнение мозаичных и декоративных  работ</t>
  </si>
  <si>
    <t>Технология малярных работ</t>
  </si>
  <si>
    <t>Селезнева Е.В.</t>
  </si>
  <si>
    <t>Малярные и декоративные работы: 7 плакатов  Наглядное пособие</t>
  </si>
  <si>
    <t>Тымчик Н.А.</t>
  </si>
  <si>
    <t>Комплект плакатов "Облицовка плиткой": (7 плакатов)</t>
  </si>
  <si>
    <t>Раднёнок Т.Н.</t>
  </si>
  <si>
    <t>Сантехника и отопление: 7 плакатов  Наглядное пособие</t>
  </si>
  <si>
    <t>Савватеев А.С.</t>
  </si>
  <si>
    <t>Комплект плакатов "Электромонтажник": (7 плакатов)</t>
  </si>
  <si>
    <t>Титов А.И.</t>
  </si>
  <si>
    <t>Бычков А. В.</t>
  </si>
  <si>
    <t>Монтаж кабельных сетей</t>
  </si>
  <si>
    <t>Монтаж распределительных устройств и вторичных цепей</t>
  </si>
  <si>
    <t>Монтаж осветительных электропроводок и оборудования</t>
  </si>
  <si>
    <t>Максимова М.В., Слепкова Т.И.</t>
  </si>
  <si>
    <t xml:space="preserve"> Учет и контроль технологических процессов в строительстве </t>
  </si>
  <si>
    <t>Русанова Т.Г.</t>
  </si>
  <si>
    <t xml:space="preserve">Организация технологических процессов на объекте капитального строительства </t>
  </si>
  <si>
    <t>Проект производства работ</t>
  </si>
  <si>
    <t>Юдина А.Ф.</t>
  </si>
  <si>
    <t xml:space="preserve">Реконструкция зданий и сооружений </t>
  </si>
  <si>
    <t>Строительство жилых и общественных зданий</t>
  </si>
  <si>
    <t>Строительство и эксплуатация зданий и сооружений: 13 плакатов  Наглядное пособие</t>
  </si>
  <si>
    <t>Юдина А.Ф., Тилинин Ю.И.</t>
  </si>
  <si>
    <t xml:space="preserve">Эксплуатация зданий и сооружений </t>
  </si>
  <si>
    <t>Дорошенко А.Н.</t>
  </si>
  <si>
    <t xml:space="preserve"> Строительство автомобильных дорог и аэродромов</t>
  </si>
  <si>
    <t>Пегин П.А.</t>
  </si>
  <si>
    <t>Выполнение работ по эксплуатации автомобильных дорог</t>
  </si>
  <si>
    <t>Выполнение работ по производству дорожно-строительных материалов</t>
  </si>
  <si>
    <t>Тагиева Н.К.</t>
  </si>
  <si>
    <t>Жила В.А., Клочко А.К.</t>
  </si>
  <si>
    <t xml:space="preserve">Реализация технологических процессов эксплуатации систем газораспределения и газопотребления
</t>
  </si>
  <si>
    <t>Фокин С.В., Шпортько О.Н.</t>
  </si>
  <si>
    <t>Организация и контроль работ по эксплуатации систем газораспределения и газопотребления</t>
  </si>
  <si>
    <t>Организация деятельности производственного подразделения электромонтажной организации</t>
  </si>
  <si>
    <t>Организация и выполнение работ по монтажу и наладке электрооборудования промышленных и гражданских зданий : в 2 ч. Ч. 1. Внутреннее электроснабжение промышленных и гражданских зданий</t>
  </si>
  <si>
    <t>Организация и выполнение работ по монтажу, наладке и эксплуатации электрических сетей</t>
  </si>
  <si>
    <t>Эксплуатация и ремонт электрооборудования промышленных и гражданских зданий</t>
  </si>
  <si>
    <t>Электрооборудование промышленных и гражданских зданий</t>
  </si>
  <si>
    <t>Шашкова И. В.</t>
  </si>
  <si>
    <t>Организация и выполнение работ по монтажу и наладке электрооборудования промышленных и гражданских зданий : в 2 ч. Ч. 2. Монтаж и наладка электрооборудования промышленных и гражданских зданий</t>
  </si>
  <si>
    <t>Вовк Л. В.</t>
  </si>
  <si>
    <t>Транспортные сооружения</t>
  </si>
  <si>
    <t>Добров Э.М.</t>
  </si>
  <si>
    <t>Основы инженерной геологии</t>
  </si>
  <si>
    <t>Чернова В. В.</t>
  </si>
  <si>
    <t>Эксплуатация дорожных машин, автомобилей и тракторов</t>
  </si>
  <si>
    <t>Федоров В. В.</t>
  </si>
  <si>
    <t>Организация и контроль работ по эксплуатации систем водоснабжения и водоотведения, отопления, вентиляции и кондиционирования воздуха</t>
  </si>
  <si>
    <t>Ремонт систем водоснабжения и водоотведения, отопления, вентиляции и кондиционирования воздуха</t>
  </si>
  <si>
    <t>Фокин С. В.</t>
  </si>
  <si>
    <t>Материалы и изделия сантехнических устройств и систем обеспечения микроклимата</t>
  </si>
  <si>
    <t>Элементы математической логики</t>
  </si>
  <si>
    <t>Хранение, передача и публикация цифровой информации</t>
  </si>
  <si>
    <t>Курилова А.В.</t>
  </si>
  <si>
    <t>Поколодина Е.В.</t>
  </si>
  <si>
    <t>Утусиков С. В.</t>
  </si>
  <si>
    <t>Ввод и обработка цифровой информации</t>
  </si>
  <si>
    <t>Нефедов С.В.</t>
  </si>
  <si>
    <t xml:space="preserve">Микропроцессорные системы </t>
  </si>
  <si>
    <t>Петров В. П.</t>
  </si>
  <si>
    <t>Техническое обслуживание и ремонт компьютерных систем и комплексов</t>
  </si>
  <si>
    <t>Семакин И.Г.</t>
  </si>
  <si>
    <t>Валентюкевич С.В.</t>
  </si>
  <si>
    <t>Администрирование сетевых операционных систем</t>
  </si>
  <si>
    <t>Назаров А.В. и д.р.</t>
  </si>
  <si>
    <t xml:space="preserve">Эксплуатация объектов сетевой инфраструктуры </t>
  </si>
  <si>
    <t xml:space="preserve">Назаров А.В., Зверева </t>
  </si>
  <si>
    <t>Русаков А.А.</t>
  </si>
  <si>
    <t>Организация администрирования компьютерных систем</t>
  </si>
  <si>
    <t>Ушаков И.А.</t>
  </si>
  <si>
    <t>Организация, принципы построения и функционирования компьютерных сетей</t>
  </si>
  <si>
    <t>Перлова О.Н.</t>
  </si>
  <si>
    <t>Основы программирования и баз данных</t>
  </si>
  <si>
    <t>Дремина Е.Е.</t>
  </si>
  <si>
    <t>Разработка информационного контента</t>
  </si>
  <si>
    <t>Зверева М.П.</t>
  </si>
  <si>
    <t>Обработка отраслевой информации</t>
  </si>
  <si>
    <t xml:space="preserve">Сопровождение и обслуживание программного обеспечения компьютерных систем </t>
  </si>
  <si>
    <t>Меженин А.В.</t>
  </si>
  <si>
    <t xml:space="preserve">Проектирование, разработка и оптимизация веб-приложений </t>
  </si>
  <si>
    <t>Мусаева Т.В.</t>
  </si>
  <si>
    <t xml:space="preserve">Разработка дизайна веб-приложений 
</t>
  </si>
  <si>
    <t xml:space="preserve">Соадминистрирование баз данных и серверов </t>
  </si>
  <si>
    <t>Перлова О.Н., Ляпина О.П., Гусева А.В.</t>
  </si>
  <si>
    <t>Проектирование и разработка информационных систем</t>
  </si>
  <si>
    <t>Менеджмент информационного контента</t>
  </si>
  <si>
    <t xml:space="preserve">Ревьюирование программных продуктов </t>
  </si>
  <si>
    <t>Федорова Г.Н</t>
  </si>
  <si>
    <t xml:space="preserve">Разработка модулей программного обеспечения для компьютерных систем </t>
  </si>
  <si>
    <t xml:space="preserve">Осуществление интеграции программных модулей </t>
  </si>
  <si>
    <t xml:space="preserve">Разработка, администрирование и защита баз данных </t>
  </si>
  <si>
    <t xml:space="preserve">Сопровождение информационных систем </t>
  </si>
  <si>
    <t>Устройство и функционирование информационной системы</t>
  </si>
  <si>
    <t>Федотенко М.А.</t>
  </si>
  <si>
    <t xml:space="preserve">Разработка мобильных приложений </t>
  </si>
  <si>
    <t>Бубнов А.А.</t>
  </si>
  <si>
    <t>Никитин В. Е.</t>
  </si>
  <si>
    <t>Телекоммуникационные системы и сети</t>
  </si>
  <si>
    <t xml:space="preserve">Техническая защита информации в объектах информационной инфраструктуры </t>
  </si>
  <si>
    <t>Воронцова Т.Д.</t>
  </si>
  <si>
    <t>Основы теории информации</t>
  </si>
  <si>
    <t>Заводцев И.В.</t>
  </si>
  <si>
    <t xml:space="preserve">Программные и программно-аппаратные средства защиты информации в объектах информационной инфраструктуры </t>
  </si>
  <si>
    <t>Ильин М.Е.</t>
  </si>
  <si>
    <t xml:space="preserve">Криптографическая защита информации в объектах информационной инфраструктуры </t>
  </si>
  <si>
    <t>Сети и системы передачи информации</t>
  </si>
  <si>
    <t>Кравченко В.Б. и д.р</t>
  </si>
  <si>
    <t xml:space="preserve"> Эксплуатация автоматизированных (информационных) систем в защищённом исполнении</t>
  </si>
  <si>
    <t>Пржегорлинский В.Н.</t>
  </si>
  <si>
    <t xml:space="preserve">Физическая защита информации в объектах информационной инфраструктуры </t>
  </si>
  <si>
    <t>Выполнение монтажа и сборки средней сложности и сложных узлов, блоков, приборов радиоэлектронной аппаратуры, аппаратуры проводной связи, элементов узлов импульсной и вычислительной техники</t>
  </si>
  <si>
    <t>Выполнение монтажа и сборки средней сложности и сложных узлов, блоков, приборов радиоэлектронной аппаратуры, аппаратуры проводной связи, элементов узлов импульсной и вычислительной техники. Практикум</t>
  </si>
  <si>
    <t>Регулировка, диагностика и мониторинг работоспособности смонтированных узлов, блоков и приборов радиоэлектронной аппаратуры, аппаратуры проводной связи, элементов узлов импульсной и вычислительной техники</t>
  </si>
  <si>
    <t>Регулировка, диагностика и мониторинг работоспособности смонтированных узлов, блоков и приборов радиоэлектронной аппаратуры, аппаратуры проводной связи, элементов узлов импульсной и вычислительной техники. Практикум</t>
  </si>
  <si>
    <t>Байбекова И. Г.</t>
  </si>
  <si>
    <t>Девицына С. Н.</t>
  </si>
  <si>
    <t>Монтаж и эксплуатация мультисервисных сетей абонентского доступа</t>
  </si>
  <si>
    <t>Монтаж и эксплуатация направляющих систем</t>
  </si>
  <si>
    <t>Лаздин А. В.</t>
  </si>
  <si>
    <t>Монтаж и эксплуатация компьютерных сетей</t>
  </si>
  <si>
    <t>Нагорнова Н. М.</t>
  </si>
  <si>
    <t>Обеспечение информационной безопасности инфокоммуникационных сетей и систем связи</t>
  </si>
  <si>
    <t>Монтаж и эксплуатация систем видеонаблюдения и систем безопасности</t>
  </si>
  <si>
    <t>12.02.09 Производство и эксплуатация оптических и оптико-электронных приборов и систем</t>
  </si>
  <si>
    <t>Горелик Б. Д.</t>
  </si>
  <si>
    <t>Производство оптических деталей и узлов</t>
  </si>
  <si>
    <t>Производство оптических деталей средней точности</t>
  </si>
  <si>
    <t>Слесарная обработка деталей, изготовление, сборка и ремонт приспособлений, режущего и измерительного инструмента</t>
  </si>
  <si>
    <t>Москаленко В.В.</t>
  </si>
  <si>
    <t>Электрические машины и приводы</t>
  </si>
  <si>
    <t>Технология электромонтажных работ</t>
  </si>
  <si>
    <t>Сидорова Л.Г.</t>
  </si>
  <si>
    <t xml:space="preserve">Сборка, монтаж, регулировка и ремонт узлов и механизмов оборудования, агрегатов, машин, станков и другого электрооборудования промышленных организаций </t>
  </si>
  <si>
    <t xml:space="preserve">Проверка и наладка электрооборудования </t>
  </si>
  <si>
    <t>Киреева Э.А., Цырук С.А</t>
  </si>
  <si>
    <t>Релейная защита и автоматика электроэнергетических систем</t>
  </si>
  <si>
    <t xml:space="preserve"> Организация деятельности производственного подразделения электроэнергетического профиля</t>
  </si>
  <si>
    <t>Дружинина О.В., Михеев А.М., Зенков Е.А</t>
  </si>
  <si>
    <t>Устройство и техническое обслуживание сетей электроснабжения</t>
  </si>
  <si>
    <t>Киреева Э.А., Матюнина Ю.В., Цырук С.А.</t>
  </si>
  <si>
    <t xml:space="preserve"> Устройство и техническое обслуживание электрических подстанций</t>
  </si>
  <si>
    <t>Конюхова Е.А.</t>
  </si>
  <si>
    <t>Электроснабжение объектов</t>
  </si>
  <si>
    <t>Максимов Н.В., Небабина Н.И., Цыганкова Л.В.</t>
  </si>
  <si>
    <t>Организация работ по ремонту оборудования электрических подстанций и сетей</t>
  </si>
  <si>
    <t>Сидорова Л. Г.</t>
  </si>
  <si>
    <t>Электроснабжение электротехнологического оборудования</t>
  </si>
  <si>
    <t>Комплект плакатов "Техническая эксплуатация и обслуживание электрического и электромеханического оборудования": (15 плакатов)</t>
  </si>
  <si>
    <t>Гванцеладзе И.А.</t>
  </si>
  <si>
    <t>Организация технического обслуживания и ремонта электрического и электромеханического оборудования</t>
  </si>
  <si>
    <t>Сибикин Ю.Д.</t>
  </si>
  <si>
    <t xml:space="preserve">Техническое обслуживание, ремонт электрооборудования и сетей промышленных предприятий: В 2 кн. Кн. 1 </t>
  </si>
  <si>
    <t xml:space="preserve">Техническое обслуживание, ремонт электрооборудования и сетей промышленных предприятий: В 2 кн. Кн. 2 </t>
  </si>
  <si>
    <t>Дровникова Т. В.</t>
  </si>
  <si>
    <t>Техническое регулирование и контроль качества сложного электрического и электромеханического оборудования с электронным управлением</t>
  </si>
  <si>
    <t>Соколова Е.М.</t>
  </si>
  <si>
    <t>Электрическое и электромеханическое оборудование: Общепромышленные механизмы и бытовая техника</t>
  </si>
  <si>
    <t>15.01.05 Сварщик (ручной и частично механизированной сварки (наплавки)</t>
  </si>
  <si>
    <t>Сварщик: 15 плакатов  Наглядное пособие</t>
  </si>
  <si>
    <t>Газовая сварка (наплавка)</t>
  </si>
  <si>
    <t>Контроль качества сварных соединений</t>
  </si>
  <si>
    <t>Основы технологии сварки и сварочное оборудование</t>
  </si>
  <si>
    <t>Технология ручной дуговой, аргонно-дуговой, полуавтоматической дуговой сварки</t>
  </si>
  <si>
    <t>Галкина О.Н.</t>
  </si>
  <si>
    <t xml:space="preserve">Ручная дуговая сварка (наплавка) неплавящимся электродом в защитном газе
</t>
  </si>
  <si>
    <t>Подготовительные и сборочные операции перед сваркой</t>
  </si>
  <si>
    <t>Ручная дуговая сварка (наплавка, резка) плавящимся покрытым электродом</t>
  </si>
  <si>
    <t xml:space="preserve">Сварка ручным способом с внешним источником нагрева деталей из полимерных материалов
</t>
  </si>
  <si>
    <t>Термитная сварка</t>
  </si>
  <si>
    <t>Технология производства сварных конструкций</t>
  </si>
  <si>
    <t>Частично механизированная сварка (наплавка) плавлением в защитном газе</t>
  </si>
  <si>
    <t>15.01.06 Сварщик на лазерных установках</t>
  </si>
  <si>
    <t>Вереина Л.И., Савельева Л.В.</t>
  </si>
  <si>
    <t>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</t>
  </si>
  <si>
    <t>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требованиями охраны труда и экологической безопасности</t>
  </si>
  <si>
    <t xml:space="preserve">15.01.31 Мастер контрольно-измерительных приборов и автоматики </t>
  </si>
  <si>
    <t>Техническое обслуживание и эксплуатация приборов и систем автоматики в соответствии с регламентом, требованиями охраны труда, бережливого производства и экологической безопасности</t>
  </si>
  <si>
    <t>Автоматические системы управления технологических процессов</t>
  </si>
  <si>
    <t>Монтаж средств автоматизации</t>
  </si>
  <si>
    <t>Средства автоматизации и измерения технологического процесса</t>
  </si>
  <si>
    <t>Технология пусконаладочных работ</t>
  </si>
  <si>
    <t>Босинзон М.А.</t>
  </si>
  <si>
    <t>Изготовление деталей на металлорежущих станках различного вида и типа (сверлильных, токарных, фрезерных, копировальных, шпоночных и шлифовальных)</t>
  </si>
  <si>
    <t>Разработка управляющих программ для станков с числовым программным управлением</t>
  </si>
  <si>
    <t>Мареева-Королева Л.Н.</t>
  </si>
  <si>
    <t>Оператор станков с программным управлением: 10 плакатов  Наглядное пособие</t>
  </si>
  <si>
    <t>Мещерякова В. Б.</t>
  </si>
  <si>
    <t>Изготовление деталей на металлорежущих станках с программным управлением по стадиям технологического процесса</t>
  </si>
  <si>
    <t xml:space="preserve">15.01.33 Токарь на станках с числовым программным управлением </t>
  </si>
  <si>
    <t>Изготовление изделий на расточных станках по стадиям технологического процесса в соответствии с требованиями охраны труда и экологической безопасности</t>
  </si>
  <si>
    <t>Токарь на станках с числовым программным управлением: 11 плакатов  Наглядное пособие</t>
  </si>
  <si>
    <t>Липатова А. Б.</t>
  </si>
  <si>
    <t>Сборка, регулировка и испытание сборочных единиц, узлов и механизмов машин, оборудования, агрегатов механической, гидравлической, пневматической частей  изделий машиностроения</t>
  </si>
  <si>
    <t>Секирников В.Е.</t>
  </si>
  <si>
    <t>Монтаж промышленного оборудования и пусконаладочные работы</t>
  </si>
  <si>
    <t>Техническое обслуживание и ремонт промышленного оборудования</t>
  </si>
  <si>
    <t>Феофанов А.Н. и д.р.</t>
  </si>
  <si>
    <t>Организация ремонтных, монтажных и наладочных работ по промышленному оборудованию: В 2 ч.: Ч. 1</t>
  </si>
  <si>
    <t>Организация ремонтных, монтажных и наладочных работ по промышленному оборудованию: В 2 ч.: Ч. 2</t>
  </si>
  <si>
    <t>Исупов М.Ю.</t>
  </si>
  <si>
    <t>Комплект плакатов "Мехатроника и мобильная робототехника": (9 плакатов)</t>
  </si>
  <si>
    <t>Манько О.М.</t>
  </si>
  <si>
    <t>Андреев С.М.</t>
  </si>
  <si>
    <t xml:space="preserve">
Разработка и компьютерное моделирование элементов систем автоматизации с учетом специфики технологических процессов 
</t>
  </si>
  <si>
    <t>Схиртладзе А.Г.</t>
  </si>
  <si>
    <t xml:space="preserve">
Организация монтажа, наладки и технического обслуживания систем и средств автоматизации
</t>
  </si>
  <si>
    <t xml:space="preserve">
Осуществление текущего мониторинга состояния систем автоматизации 
</t>
  </si>
  <si>
    <t xml:space="preserve">
Осуществление сборки и апробации моделей элементов систем автоматизации с учетом специфики технологических процессов
</t>
  </si>
  <si>
    <t>Токарева Г.Н.</t>
  </si>
  <si>
    <t>Комплект плакатов "Монтаж, техническое обслуживание и ремонт промышленного оборудования": (10 плакатов)</t>
  </si>
  <si>
    <t>Программирование ЧПУ для автоматизированного оборудования</t>
  </si>
  <si>
    <t>Адаскин А.М.</t>
  </si>
  <si>
    <t>Современный режущий инструмент</t>
  </si>
  <si>
    <t>Гришина Т. Г.</t>
  </si>
  <si>
    <t>Технологический процесс и технологическая документация по сборке узлов и изделий с применением систем автоматизированного проектирования</t>
  </si>
  <si>
    <t>Гришина Т.Г., Феофанов А.Н.</t>
  </si>
  <si>
    <t>Технологический процесс и технологическая документация по обработке заготовок с применением систем автоматизированного проектирования</t>
  </si>
  <si>
    <t>Технология машиностроения: 15 плакатов  Наглядное пособие</t>
  </si>
  <si>
    <t>Контроль соответствия качества деталей требованиям технической документации</t>
  </si>
  <si>
    <t>Организация деятельности подчиненного персонала</t>
  </si>
  <si>
    <t>Организация контроля, наладки и подналадки в процессе работы и техническое обслуживание металлорежущего и аддитивного оборудования, в том числе в автоматизированном производстве</t>
  </si>
  <si>
    <t>Реализация технологических  процессов изготовления деталей</t>
  </si>
  <si>
    <t>Хайбуллов К. А.</t>
  </si>
  <si>
    <t>Управляющие программы для автоматизированной сборки узлов и изделий</t>
  </si>
  <si>
    <t>Хайбуллов К.А., Резанов Д.Ю., Левчук В.И.</t>
  </si>
  <si>
    <r>
      <t xml:space="preserve">Организация контроля, наладки и подналадки в процессе работы и техническое обслуживание </t>
    </r>
    <r>
      <rPr>
        <b/>
        <sz val="10"/>
        <color theme="1"/>
        <rFont val="Calibri"/>
        <family val="2"/>
        <charset val="204"/>
        <scheme val="minor"/>
      </rPr>
      <t>сборочного оборудования</t>
    </r>
    <r>
      <rPr>
        <sz val="10"/>
        <color theme="1"/>
        <rFont val="Calibri"/>
        <family val="2"/>
        <charset val="204"/>
        <scheme val="minor"/>
      </rPr>
      <t>, в том числе в автоматизированном производстве</t>
    </r>
  </si>
  <si>
    <t xml:space="preserve">Управляющие программы для обработки заготовок на металлорежущем и аддитивном оборудовании </t>
  </si>
  <si>
    <t xml:space="preserve">
Основы расчета и проектирования сварных конструкций
</t>
  </si>
  <si>
    <t>Контроль качества сварных соединений: Практикум</t>
  </si>
  <si>
    <t>Организация и планирование сварочного производства</t>
  </si>
  <si>
    <t>Основное оборудование для производства сварных конструкций</t>
  </si>
  <si>
    <t xml:space="preserve">19.02.11 Технология продуктов питания из растительного сырья </t>
  </si>
  <si>
    <t>Сидельникова Н. А.</t>
  </si>
  <si>
    <t>Производство и первичная обработка продукции растениеводства</t>
  </si>
  <si>
    <t xml:space="preserve">19.02.12 Технология продуктов питания животного происхождения </t>
  </si>
  <si>
    <t>Быстрова И. Ю.</t>
  </si>
  <si>
    <t>Производство и первичная обработка продукции животноводства</t>
  </si>
  <si>
    <t>22.02.06 Сварочное производство</t>
  </si>
  <si>
    <t>Полосин М.Д.</t>
  </si>
  <si>
    <t>Осуществление технического обслуживания и ремонта дорожных и строительных машин</t>
  </si>
  <si>
    <t xml:space="preserve">23.01.08 Слесарь по ремонту строительных машин </t>
  </si>
  <si>
    <t>Конструкция, эксплуатация и техническое обслуживание строительных машин</t>
  </si>
  <si>
    <t>Синельников Р.А.</t>
  </si>
  <si>
    <t>Комплект плакатов "Слесарь по ремонту строительных машин": (15 плакатов)</t>
  </si>
  <si>
    <t>Ашихмин С.А.</t>
  </si>
  <si>
    <t>Техническая диагностика автомобиля</t>
  </si>
  <si>
    <t>Техническое обслуживание автомобилей</t>
  </si>
  <si>
    <t>Устройство автомобилей</t>
  </si>
  <si>
    <t>Слесарное дело и технические измерения</t>
  </si>
  <si>
    <t>Нерсесян В.И.</t>
  </si>
  <si>
    <t xml:space="preserve">Техническое состояние систем, агрегатов, деталей и механизмов автомобилей: В 2 кн. Кн.1 </t>
  </si>
  <si>
    <t xml:space="preserve">Техническое состояние систем, агрегатов, деталей и механизмов автомобилей: В 2 кн. Кн.2 </t>
  </si>
  <si>
    <t>Теоретическая подготовка водителя автомобиля</t>
  </si>
  <si>
    <t>Текущий ремонт грузовых автомобилей</t>
  </si>
  <si>
    <t>Степанов А.А.</t>
  </si>
  <si>
    <t>Текущий ремонт легковых автомобилей</t>
  </si>
  <si>
    <t>Комплект плакатов "Техническое обслуживание автомобиля": (15 плакатов)</t>
  </si>
  <si>
    <t>Комплект плакатов "Устройство автомобиля": (15 плакатов)</t>
  </si>
  <si>
    <t>Базанов А.В.</t>
  </si>
  <si>
    <t>Виноградов В.М.</t>
  </si>
  <si>
    <t>Козин Е.С.</t>
  </si>
  <si>
    <t>Пехальский А.П.</t>
  </si>
  <si>
    <t>Слободчиков В.Ю.</t>
  </si>
  <si>
    <t>Организация деятельности коллектива исполнителей на предприятиях автомобиле- и тракторостроения</t>
  </si>
  <si>
    <t>Зорин В.А.</t>
  </si>
  <si>
    <t>Ремонт подъемно-транспортных, строительных, дорожных машин и оборудования</t>
  </si>
  <si>
    <t>Диагностическое и технологическое оборудование по техническому обслуживанию и ремонту подъемно-транспортных, строительных, дорожных машин и оборудования</t>
  </si>
  <si>
    <t>Организация технического обслуживания и текущего ремонта подъемно-транспортных, строительных, дорожных машин и оборудования</t>
  </si>
  <si>
    <t>Устройство подъемно-транспортных, строительных, дорожных машин и оборудования</t>
  </si>
  <si>
    <t>Комплект плакатов "Техническая эксплуатация подъемно-транспортных, строительных, дорожных машин и оборудования": (15 плакатов)</t>
  </si>
  <si>
    <t>Устройство автомобилей, тракторов и  их составных частей</t>
  </si>
  <si>
    <t>Организация процессов модернизации и модификации автотранспортных средств</t>
  </si>
  <si>
    <t>Техническое обслуживание и ремонт шасси автомобилей</t>
  </si>
  <si>
    <t>Гаврилова С. А.</t>
  </si>
  <si>
    <t>Автомобильные эксплуатационные материалы</t>
  </si>
  <si>
    <t>Карагодин В.И.</t>
  </si>
  <si>
    <t>Пегин П. А.</t>
  </si>
  <si>
    <t>Правила безопасности дорожного движения</t>
  </si>
  <si>
    <t>Техническое обслуживание и ремонт электрооборудования и электронных систем автомобилей</t>
  </si>
  <si>
    <t xml:space="preserve">Организация процессов по техническому обслуживанию и ремонту автотранспортных средств </t>
  </si>
  <si>
    <t>Денисов А.С.</t>
  </si>
  <si>
    <t>Техническое обслуживание и ремонт автомобильных двигателей</t>
  </si>
  <si>
    <t>Технологические процессы технического обслуживания и ремонта автомобилей</t>
  </si>
  <si>
    <t>Ремонт кузовов автомобилей</t>
  </si>
  <si>
    <t>Фомина Е.С.</t>
  </si>
  <si>
    <t>Управление коллективом исполнителей на авторемонтном предприятии</t>
  </si>
  <si>
    <t>Косинец И.Б.</t>
  </si>
  <si>
    <t xml:space="preserve">Дефекты швейных изделий
</t>
  </si>
  <si>
    <t>Радченко И.А.</t>
  </si>
  <si>
    <t>Изготовление лекал: В 2 ч. Часть 1</t>
  </si>
  <si>
    <t>Изготовление лекал: В 2 ч. Часть 2</t>
  </si>
  <si>
    <t>Прием заказов на изготовление изделий</t>
  </si>
  <si>
    <t>Силаева М.А.</t>
  </si>
  <si>
    <t>Пошив изделий по индивидуальным заказам</t>
  </si>
  <si>
    <t xml:space="preserve">29.01.05 Закройщик </t>
  </si>
  <si>
    <t>Арбузова . Г.</t>
  </si>
  <si>
    <t>Раскрой при пошиве и перекрой при ремонте и обновлении изделий</t>
  </si>
  <si>
    <t>Проведение примерки изделия на фигуре заказчика</t>
  </si>
  <si>
    <t>Комплект плакатов "Закройщик": (7 плакатов)</t>
  </si>
  <si>
    <t>Портной: 7 плакатов  Наглядное пособие</t>
  </si>
  <si>
    <t>29.01.08 Оператор швейного оборудования</t>
  </si>
  <si>
    <t>Амирова Э.К.</t>
  </si>
  <si>
    <t>Конструирование швейных изделий</t>
  </si>
  <si>
    <t xml:space="preserve">29.02.10 Конструирование, моделирование и технология изготовления изделий легкой промышленности (по видам) </t>
  </si>
  <si>
    <t>Технология швейных изделий: 15 плакатов  Наглядное пособие</t>
  </si>
  <si>
    <t>Труевцева М. А.</t>
  </si>
  <si>
    <t>Подготовка и организация технологических процессов на швейном производстве: В 2 ч. Часть 1</t>
  </si>
  <si>
    <t>Подготовка и организация технологических процессов на швейном производстве: В 2 ч. Часть 2</t>
  </si>
  <si>
    <t>Еремушкин М.А.</t>
  </si>
  <si>
    <t>Основы реабилитации</t>
  </si>
  <si>
    <t>Николенко В.Н.</t>
  </si>
  <si>
    <t>Системы организма человека: 10 плакатов  Наглядное пособие</t>
  </si>
  <si>
    <t>Шишкин А.Н.</t>
  </si>
  <si>
    <t>Лечение пациентов терапевтического профиля</t>
  </si>
  <si>
    <t>Буюклинская О.В.</t>
  </si>
  <si>
    <t>Лекарствоведение. Фармакология. Том 1</t>
  </si>
  <si>
    <t>Косова И.В.</t>
  </si>
  <si>
    <t>Экономика и организация фармации</t>
  </si>
  <si>
    <t>Кульянова А.Е.</t>
  </si>
  <si>
    <t>Лекарствоведение. Фармакогнозия. Том 2</t>
  </si>
  <si>
    <t>Чебышев Н.В.</t>
  </si>
  <si>
    <t>Биология</t>
  </si>
  <si>
    <t>Эксплуатация и техническое обслуживание сельскохозяйственных машин и оборудования</t>
  </si>
  <si>
    <t>Стройков Ю.М.</t>
  </si>
  <si>
    <t>Меры борьбы с болезнями и вредителями растений в сооружениях защищенного грунта</t>
  </si>
  <si>
    <t>Кирсанов В.В.</t>
  </si>
  <si>
    <t>Техническое обслуживание и ремонт оборудования животноводческих ферм и комплексов</t>
  </si>
  <si>
    <t>Комплект плакатов "Сельскохозяйственная техника и оборудование": (15 плакатов)</t>
  </si>
  <si>
    <t>Выполнение слесарных работ по ремонту и техническому обслуживанию сельскохозяйственных машин и оборудования</t>
  </si>
  <si>
    <t>Самсонов А. П.</t>
  </si>
  <si>
    <t>Хранение, транспортировка, предпродажная подготовка и реализация продукции растениеводства</t>
  </si>
  <si>
    <t>Бочкова И.Ю.</t>
  </si>
  <si>
    <t>Синицына О. Н.</t>
  </si>
  <si>
    <t>Маркетинг ландшафтных услуг</t>
  </si>
  <si>
    <t>Теодоронский В.С.</t>
  </si>
  <si>
    <t>Садово-парковое строительство и хозяйство</t>
  </si>
  <si>
    <t>Голубев И.Г.</t>
  </si>
  <si>
    <t>Технологические процессы ремонтного производства</t>
  </si>
  <si>
    <t xml:space="preserve">Назначение и общее устройство тракторов, автомобилей и сельскохозяйственных машин и механизмов: В 2 ч. Ч.1 </t>
  </si>
  <si>
    <t>Назначение и общее устройство тракторов, автомобилей и сельскохозяйственных машин и механизмов: В 2 ч. Ч.2</t>
  </si>
  <si>
    <t>Подготовка тракторов и сельскохозяйственных машин и механизмов к работе</t>
  </si>
  <si>
    <t>Комплектование машинно-тракторного агрегата для выполнения сельскохозяйственных работ</t>
  </si>
  <si>
    <t>Ильина М.Г.</t>
  </si>
  <si>
    <t>Продавец, контролер-кассир: 10 плакатов  Наглядное пособие</t>
  </si>
  <si>
    <t>Проведение расчетов с бюджетом и внебюджетными фондами</t>
  </si>
  <si>
    <t>Мезина Е.А.</t>
  </si>
  <si>
    <t>Трокаль Т.В.</t>
  </si>
  <si>
    <t>Управление логистическими процессами в закупках, производстве и распределении</t>
  </si>
  <si>
    <t>Планирование и организация логистического процесса в организациях (подразделениях) различных сфер деятельности,</t>
  </si>
  <si>
    <t>Иванов Г.Г.</t>
  </si>
  <si>
    <t>Организация коммерческой деятельности</t>
  </si>
  <si>
    <t xml:space="preserve">Организация торговли </t>
  </si>
  <si>
    <t>Карташова Л.В. и д.р.</t>
  </si>
  <si>
    <t xml:space="preserve"> Управление ассортиментом товаров: В 2 ч.Ч. 1 </t>
  </si>
  <si>
    <t>Управление ассортиментом товаров: В 2 ч.</t>
  </si>
  <si>
    <t>Райкова Е.Ю.</t>
  </si>
  <si>
    <t>Теоретические основы товароведения</t>
  </si>
  <si>
    <t>Ведение расчетных операций</t>
  </si>
  <si>
    <t>Осуществление кредитных операций</t>
  </si>
  <si>
    <t>Кучукова Н.Ю.</t>
  </si>
  <si>
    <t xml:space="preserve">Социальная работа с семьей и детьми
</t>
  </si>
  <si>
    <t>Организация социальной работы в Российской Федерации</t>
  </si>
  <si>
    <t>Харитонова С.В.</t>
  </si>
  <si>
    <t xml:space="preserve">Трудовое право </t>
  </si>
  <si>
    <t xml:space="preserve">40.02.04 Юриспруденция </t>
  </si>
  <si>
    <t>Мальцев В.А.</t>
  </si>
  <si>
    <t>Финансовое право</t>
  </si>
  <si>
    <t>Андросов В.П.</t>
  </si>
  <si>
    <t>Производственное обучение профессии «Повар»: В 4 ч. Часть 1: Механическая кулинарная обработка продуктов</t>
  </si>
  <si>
    <t>Производственное обучение профессии «Повар»: В 4 ч. Часть 2: Супы, соусы, блюда из овощей, круп, макаронных изделий и бобовых</t>
  </si>
  <si>
    <t>Производственное обучение профессии «Повар»: В 4 ч. Часть 3: Холодные блюда и закуски, рыбные и мясные горячие блюда</t>
  </si>
  <si>
    <t>Производственное обучение профессии «Повар»: В 4 ч. Часть 4: Блюда из яиц и творога, сладкие блюда и горячие напитки, блюда лечебного питания, изделия из дрожжевого теста</t>
  </si>
  <si>
    <t>Анфимова Н.А.</t>
  </si>
  <si>
    <t>Кулинария</t>
  </si>
  <si>
    <t>Дубровская Н.И.</t>
  </si>
  <si>
    <t>Приготовление супов и соусов</t>
  </si>
  <si>
    <t>Приготовление супов и соусов. Практикум</t>
  </si>
  <si>
    <t>Ермилова С.В.</t>
  </si>
  <si>
    <t>Иванова И.Н.</t>
  </si>
  <si>
    <t>Рисование и лепка</t>
  </si>
  <si>
    <t>Приготовление блюд из рыбы</t>
  </si>
  <si>
    <t>Приготовление блюд из рыбы. Практикум</t>
  </si>
  <si>
    <t>Пыжова Т.В.</t>
  </si>
  <si>
    <t>Повар, кондитер: 15 плакатов  Наглядное пособие</t>
  </si>
  <si>
    <t>Самородова И. П.</t>
  </si>
  <si>
    <t>Приготовление блюд из мяса и домашней птицы</t>
  </si>
  <si>
    <t>Приготовление блюд из мяса и домашней птицы. Практикум</t>
  </si>
  <si>
    <t>Семичева Г.П.</t>
  </si>
  <si>
    <t>Соколова Е. И.</t>
  </si>
  <si>
    <t>Приготовление блюд из овощей и грибов</t>
  </si>
  <si>
    <t>Шитякова Т. Ю.</t>
  </si>
  <si>
    <t>Приготовление блюд и гарниров из круп, бобовых и макаронных изделий, яиц, творога, теста</t>
  </si>
  <si>
    <t xml:space="preserve">Приготовление, оформление и подготовка к реализации хлебобулочных, мучных кондитерских изделий  разнообразного ассортимента, </t>
  </si>
  <si>
    <t xml:space="preserve">Приготовление, оформление и подготовка к реализации горячих блюд, кулинарных изделий, закусок разнообразного ассортимента, </t>
  </si>
  <si>
    <t>Ледовских Н.А., Синицына А.В., Соколова Е.И</t>
  </si>
  <si>
    <t>Приготовление, оформление и подготовка к реализации холодных и горячих сладких блюд, десертов, напитков разнообразного ассортимента,</t>
  </si>
  <si>
    <t xml:space="preserve">Приготовление и подготовка к реализации полуфабрикатов для блюд, кулинарных изделий разнообразного ассортимента, </t>
  </si>
  <si>
    <t xml:space="preserve">Приготовление,  оформление и подготовка к реализации холодных блюд, кулинарных изделий,  закусок разнообразного ассортимента,
</t>
  </si>
  <si>
    <t>Адулова И.В.</t>
  </si>
  <si>
    <t>Технология косметических услуг</t>
  </si>
  <si>
    <t>Бурцевский А.В.</t>
  </si>
  <si>
    <t>Выполнение комплекса косметических услуг по уходу за телом</t>
  </si>
  <si>
    <t>Васильева Н.И.</t>
  </si>
  <si>
    <t>Технология выполнения постижерных изделий из натуральных и искусственных волос</t>
  </si>
  <si>
    <t>Денисова О.А.</t>
  </si>
  <si>
    <t>Технология маникюра и педикюра</t>
  </si>
  <si>
    <t>Невская О.В.</t>
  </si>
  <si>
    <t>Коррекция и окрашивание бровей, окрашивание ресниц</t>
  </si>
  <si>
    <t>Остроумова Е.Б.</t>
  </si>
  <si>
    <t>Выполнение салонного и специфического макияжа</t>
  </si>
  <si>
    <t>Выполнение фейс-арта, боди-арта</t>
  </si>
  <si>
    <t>Шаменкова Т.Ю.</t>
  </si>
  <si>
    <t>Современные виды стрижек и причесок</t>
  </si>
  <si>
    <t>Технология выполнения окрашивания волос и химической (перманентной) завивки</t>
  </si>
  <si>
    <t>Анохина Ж.С.</t>
  </si>
  <si>
    <t>Предоставление услуг предприятия питания</t>
  </si>
  <si>
    <t>Ёхина М.А.</t>
  </si>
  <si>
    <t>Предоставление гостиничных услуг</t>
  </si>
  <si>
    <t>Любавина Н.Л.</t>
  </si>
  <si>
    <t xml:space="preserve">
Технология и организация турагентской деятельности
</t>
  </si>
  <si>
    <t xml:space="preserve">Технология и организация туроператоской деятельности
</t>
  </si>
  <si>
    <t>Андонова Н.И.</t>
  </si>
  <si>
    <t>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учетом потребностей различных категорий потребителей, видов и форм обслуживания,</t>
  </si>
  <si>
    <t>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учетом потребностей различных категорий потребителей, видов и форм обслуживания. Лабораторный практикум</t>
  </si>
  <si>
    <t>Бурчакова И.Ю.</t>
  </si>
  <si>
    <t xml:space="preserve">
Организация и ведение процессов приготовления, оформления и подготовки к реализации хлебобулочных, мучных кондитерских изделий сложного ассортимента с учетом потребностей различных категорий потребителей, видов и форм обслуживания.  
Лабораторный практикум</t>
  </si>
  <si>
    <t xml:space="preserve">Организация и ведение процессов приготовления, оформления и подготовки к реализации хлебобулочных, мучных кондитерских изделий сложного ассортимента с учетом потребностей различных категорий потребителей, видов и форм обслуживания
</t>
  </si>
  <si>
    <t>Организация и ведение процессов приготовления, оформления и подготовки к реализации холодных и горячих десертов, напитков сложного ассортимента с учетом потребностей различных категорий потребителей, видов и форм обслуживания</t>
  </si>
  <si>
    <t>Организация и ведение процессов приготовления, оформления и подготовки к реализации холодных блюд, кулинарных изделий, закусок сложного ассортимента с учетом потребностей различных категорий потребителей, видов и форм обслуживания</t>
  </si>
  <si>
    <t>Организация и контроль текущей деятельности подчиненного персонала</t>
  </si>
  <si>
    <t>Организация и ведение процессов приготовления и подготовки к реализации полуфабрикатов для блюд, кулинарных изделий сложного ассортимента</t>
  </si>
  <si>
    <t>Акентьева С. И.</t>
  </si>
  <si>
    <t>Организация туристской индустрии</t>
  </si>
  <si>
    <t>Безрукова С.В.</t>
  </si>
  <si>
    <t>Требования к зданиям и инженерным системам гостиничных предприятий</t>
  </si>
  <si>
    <t>Грядунов М. В.</t>
  </si>
  <si>
    <t>Продажи гостиничного продукта</t>
  </si>
  <si>
    <t>Ёхина М. А.</t>
  </si>
  <si>
    <t>Организация и контроль текущей деятельности  работников службы бронирования и продаж</t>
  </si>
  <si>
    <t>Организация и контроль текущей деятельности работников службы приема и размещения</t>
  </si>
  <si>
    <t>Организация и контроль текущей деятельности работников службы обслуживания и эксплуатации номерного фонда</t>
  </si>
  <si>
    <t>Организация и контроль текущей деятельности сотрудников службы питания</t>
  </si>
  <si>
    <t>Основы маркетинга гостиничных услуг</t>
  </si>
  <si>
    <t>Беспалова Т.И.</t>
  </si>
  <si>
    <t>Основы художественного проектирования прически. Специальный рисунок</t>
  </si>
  <si>
    <t>Давтян О. А.</t>
  </si>
  <si>
    <t>Основы дерматологии</t>
  </si>
  <si>
    <t>Королева С. И.</t>
  </si>
  <si>
    <t>Моделирование причесок различного назначения с учетом актуальных тенденций моды</t>
  </si>
  <si>
    <t>Оформление причесок</t>
  </si>
  <si>
    <t>Кузнецова А. В.</t>
  </si>
  <si>
    <t>Парикмахерское искусство. Материаловедение</t>
  </si>
  <si>
    <t>Плотникова И.Ю.</t>
  </si>
  <si>
    <t xml:space="preserve"> Комплект плакатов "Парикмахерское искусство": (10 плакатов)</t>
  </si>
  <si>
    <t>Стандартизация и подтверждение соответствия</t>
  </si>
  <si>
    <t>Редькина А. В.</t>
  </si>
  <si>
    <t>Садохин А.П.</t>
  </si>
  <si>
    <t>Эстетика</t>
  </si>
  <si>
    <t>Основы маркетинга сферы услуг</t>
  </si>
  <si>
    <t>Черниченко Т. А.</t>
  </si>
  <si>
    <t>Стилистика и создание имиджа</t>
  </si>
  <si>
    <t>Шаменкова Т. Ю.</t>
  </si>
  <si>
    <t>Белошистая А.В.</t>
  </si>
  <si>
    <t>Теория и методика математического развития детей дошкольного возраста</t>
  </si>
  <si>
    <t>Воробьева Н.А. и д.р.</t>
  </si>
  <si>
    <t>Теоретические и методические основы организации игровой деятельности детей раннего и дошкольного возраста</t>
  </si>
  <si>
    <t>Голубев В.В., Макарова Л.В.</t>
  </si>
  <si>
    <t>Медико-биологические и социальные основы здоровья детей дошкольного возраста</t>
  </si>
  <si>
    <t>Гончарова О.В., Богачинская Ю.С.</t>
  </si>
  <si>
    <t xml:space="preserve">Теория и методика музыкального воспитания </t>
  </si>
  <si>
    <t>Лочман Т.Б.</t>
  </si>
  <si>
    <t>Теория и методика  развития речи у детей</t>
  </si>
  <si>
    <t>Мириманова М.С.</t>
  </si>
  <si>
    <t>Психолого-педагогические основы организации общения детей дошкольного возраста</t>
  </si>
  <si>
    <t>Николаева С.Н.</t>
  </si>
  <si>
    <t>Теория и методика экологического образования дошкольников</t>
  </si>
  <si>
    <t>Погодина С.В.</t>
  </si>
  <si>
    <t xml:space="preserve">Практикум по художественной обработке материалов и изобразительному искусству </t>
  </si>
  <si>
    <t>Теоретические и методические основы организации продуктивных видов деятельности детей дошкольного возраста</t>
  </si>
  <si>
    <t xml:space="preserve">Филиппова С.О. (под ред.) </t>
  </si>
  <si>
    <t xml:space="preserve">Теоретические и методические основы физического воспитания и развития детей раннего и дошкольного возраста </t>
  </si>
  <si>
    <t>Теоретические и методические основы физического воспитания и развития детей раннего и дошкольного возраста. Практикум</t>
  </si>
  <si>
    <t>Шашенкова Е.А.</t>
  </si>
  <si>
    <t xml:space="preserve">Взаимодействие с родителями (лицами, их заменяющими) и сотрудниками образовательной организации </t>
  </si>
  <si>
    <t>Воробьева Н.А.</t>
  </si>
  <si>
    <t>Галямова Э.М.</t>
  </si>
  <si>
    <t>Шашенкова Е. А.</t>
  </si>
  <si>
    <t>Методическое  обеспечение образовательного процесса в дошкольных организациях</t>
  </si>
  <si>
    <t>Теоретические основы организации обучения в разных возрастных группах</t>
  </si>
  <si>
    <t xml:space="preserve"> Торочкова Т.Ю.</t>
  </si>
  <si>
    <t>Теория и методика физического воспитания детей младшего школьного возраста  с практикумом</t>
  </si>
  <si>
    <t xml:space="preserve"> Русский язык с методикой преподавания. Ч. 1</t>
  </si>
  <si>
    <t xml:space="preserve"> Русский язык с методикой преподавания. Ч. 2</t>
  </si>
  <si>
    <t>Методика обучения продуктивным видам деятельности с практикумом</t>
  </si>
  <si>
    <t>Сергеева В.П.</t>
  </si>
  <si>
    <t>Классное руководство</t>
  </si>
  <si>
    <t>Теория и методика воспитания детей младшего школьного возраста</t>
  </si>
  <si>
    <t>Стойлова Л.П</t>
  </si>
  <si>
    <t>Теоретические основы начального курса математики</t>
  </si>
  <si>
    <t>Теоретические основы организации обучения в начальных классах</t>
  </si>
  <si>
    <t>Антонова Е.С.</t>
  </si>
  <si>
    <t>Методика преподавания русского языка (начальные классы)</t>
  </si>
  <si>
    <t>Методическое обеспечение образовательного процесса в начальной школе</t>
  </si>
  <si>
    <t>Воробьева Н.А., Обоева С.В.</t>
  </si>
  <si>
    <t>Теоретические основы дошкольного образования</t>
  </si>
  <si>
    <t>Организация физкультурно-спортивной работы</t>
  </si>
  <si>
    <t>Дерябина Л. В.</t>
  </si>
  <si>
    <t>Подготовка дизайн-макета к печати (публикации)</t>
  </si>
  <si>
    <t>Фирменный стиль и корпоративный дизайн</t>
  </si>
  <si>
    <t>Рассадина С. П.</t>
  </si>
  <si>
    <t>Информационный дизайн и медиа</t>
  </si>
  <si>
    <t>Струмпэ А. Ю.</t>
  </si>
  <si>
    <t>Многостраничный дизайн</t>
  </si>
  <si>
    <t>Усатая Т. В.</t>
  </si>
  <si>
    <t>Дизайн упаковки</t>
  </si>
  <si>
    <t>Дизайн-проектирование</t>
  </si>
  <si>
    <t>Ёлочкин М.Е.</t>
  </si>
  <si>
    <t>Дизайн-проектирование. Композиция, макетирование, современные концепции в искусстве</t>
  </si>
  <si>
    <t>Основы проектной и компьютерной графики</t>
  </si>
  <si>
    <t>Боброва Ю.С. (РВИО)</t>
  </si>
  <si>
    <r>
      <rPr>
        <b/>
        <sz val="11"/>
        <color theme="1"/>
        <rFont val="Calibri"/>
        <family val="2"/>
        <charset val="204"/>
        <scheme val="minor"/>
      </rPr>
      <t>УМК История:</t>
    </r>
    <r>
      <rPr>
        <sz val="11"/>
        <color theme="1"/>
        <rFont val="Calibri"/>
        <family val="2"/>
        <charset val="204"/>
        <scheme val="minor"/>
      </rPr>
      <t xml:space="preserve"> История. Электронная рабочая тетрадь / Боброва Ю.С. (РВИО)</t>
    </r>
  </si>
  <si>
    <t>Электронная форма учебника</t>
  </si>
  <si>
    <t>Электронная форма учебного пособия</t>
  </si>
  <si>
    <t>Математика. Сборник задач профильной направленности</t>
  </si>
  <si>
    <t>Информатика. Электронное наглядное пособие (30 плакатов)</t>
  </si>
  <si>
    <r>
      <rPr>
        <b/>
        <sz val="11"/>
        <color theme="1"/>
        <rFont val="Calibri"/>
        <family val="2"/>
        <charset val="204"/>
        <scheme val="minor"/>
      </rPr>
      <t>УМК Информатика:</t>
    </r>
    <r>
      <rPr>
        <sz val="11"/>
        <color theme="1"/>
        <rFont val="Calibri"/>
        <family val="2"/>
        <charset val="204"/>
        <scheme val="minor"/>
      </rPr>
      <t xml:space="preserve"> Информатика. Электронная рабочая тетрадь / Цветкова М.С.</t>
    </r>
  </si>
  <si>
    <r>
      <rPr>
        <b/>
        <sz val="11"/>
        <color theme="1"/>
        <rFont val="Calibri"/>
        <family val="2"/>
        <charset val="204"/>
        <scheme val="minor"/>
      </rPr>
      <t>УМК Информатика:</t>
    </r>
    <r>
      <rPr>
        <sz val="11"/>
        <color theme="1"/>
        <rFont val="Calibri"/>
        <family val="2"/>
        <charset val="204"/>
        <scheme val="minor"/>
      </rPr>
      <t xml:space="preserve">  Информатика. Электронное наглядное пособие (30 плакатов) / Цветкова М.С.</t>
    </r>
  </si>
  <si>
    <r>
      <rPr>
        <b/>
        <sz val="11"/>
        <color theme="1"/>
        <rFont val="Calibri"/>
        <family val="2"/>
        <charset val="204"/>
        <scheme val="minor"/>
      </rPr>
      <t xml:space="preserve">УМК Математика: </t>
    </r>
    <r>
      <rPr>
        <sz val="11"/>
        <color theme="1"/>
        <rFont val="Calibri"/>
        <family val="2"/>
        <charset val="204"/>
        <scheme val="minor"/>
      </rPr>
      <t>Математика. Сборник задач профильной направленности / Башмаков М.И.</t>
    </r>
  </si>
  <si>
    <t>Естествознание. Биология</t>
  </si>
  <si>
    <t>Естествознание. Биология. Практикум</t>
  </si>
  <si>
    <t>Биология для профессий и специальностей технического и естественно-научного профилей</t>
  </si>
  <si>
    <t>Литература. Социально-экономический, гуманитарный профили. Практикум</t>
  </si>
  <si>
    <r>
      <rPr>
        <b/>
        <sz val="11"/>
        <color theme="1"/>
        <rFont val="Calibri"/>
        <family val="2"/>
        <charset val="204"/>
        <scheme val="minor"/>
      </rPr>
      <t>УМК Основы безопасности и защиты Родины:</t>
    </r>
    <r>
      <rPr>
        <sz val="11"/>
        <color theme="1"/>
        <rFont val="Calibri"/>
        <family val="2"/>
        <charset val="204"/>
        <scheme val="minor"/>
      </rPr>
      <t xml:space="preserve"> Основы безопасности и защиты Родины. Практикум / Косолапова Н.В.</t>
    </r>
  </si>
  <si>
    <t>Физика для профессий и специальностей технического и естественно-научного профилей</t>
  </si>
  <si>
    <t>Физика для профессий и специальностей технического и естественно-научного профилей. Сборник задач</t>
  </si>
  <si>
    <t>Физика для профессий и специальностей технического и естественно-научного профилей. Решения задач</t>
  </si>
  <si>
    <t>Трофимова Т.И., Фирсов А.В.</t>
  </si>
  <si>
    <t>Фирсов А.В., Трофимова Т.И.</t>
  </si>
  <si>
    <t>Аннотация</t>
  </si>
  <si>
    <t>Бишаева А.А.</t>
  </si>
  <si>
    <t>3.1.1.1.1.</t>
  </si>
  <si>
    <t>3.1.1.1.2.</t>
  </si>
  <si>
    <t>2.3.4.1.2</t>
  </si>
  <si>
    <t>Астрономия для 10-11 классов. Электронный учебный курс</t>
  </si>
  <si>
    <t>2.3.3.2.1</t>
  </si>
  <si>
    <t>Титов Е.В.</t>
  </si>
  <si>
    <t>2.3.4.3.1</t>
  </si>
  <si>
    <t>2.3.4.3.2</t>
  </si>
  <si>
    <t>Певцова Е.А.</t>
  </si>
  <si>
    <t>Экономика. Базовый уровень</t>
  </si>
  <si>
    <t>ЭУМК: Финансовая грамотность</t>
  </si>
  <si>
    <t>Право. Базовый уровень. В 2 частях. Часть 1</t>
  </si>
  <si>
    <t>Право. Базовый уровень. В 2 частях. Часть 2</t>
  </si>
  <si>
    <t>Электронный образовательный ресурс</t>
  </si>
  <si>
    <t>Информационные технологии в профессиональной деятельности для 10-11 классов. Электронный учебный курс</t>
  </si>
  <si>
    <t>Экологические основы природопользования для 10-11 классов. Электронный учебный курс</t>
  </si>
  <si>
    <t>Экология для 10-11 классов. Электронный учебный курс</t>
  </si>
  <si>
    <t>История (для всех специальностей СПО)</t>
  </si>
  <si>
    <t>Английский язык для специалистов в сфере информационных технологий. English for Information Technology Professionals</t>
  </si>
  <si>
    <t>Физика. Технологический профиль. Контрольные материалы</t>
  </si>
  <si>
    <r>
      <rPr>
        <b/>
        <sz val="11"/>
        <color theme="1"/>
        <rFont val="Calibri"/>
        <family val="2"/>
        <charset val="204"/>
        <scheme val="minor"/>
      </rPr>
      <t>УМК Информатика:</t>
    </r>
    <r>
      <rPr>
        <sz val="11"/>
        <color theme="1"/>
        <rFont val="Calibri"/>
        <family val="2"/>
        <charset val="204"/>
        <scheme val="minor"/>
      </rPr>
      <t xml:space="preserve"> Информационные технологии в профессиональной деятельности для 10-11 классов. Электронный учебный курс / Курилова А.В.</t>
    </r>
  </si>
  <si>
    <r>
      <rPr>
        <b/>
        <sz val="11"/>
        <color theme="1"/>
        <rFont val="Calibri"/>
        <family val="2"/>
        <charset val="204"/>
        <scheme val="minor"/>
      </rPr>
      <t xml:space="preserve">УМК Биология: </t>
    </r>
    <r>
      <rPr>
        <sz val="11"/>
        <color theme="1"/>
        <rFont val="Calibri"/>
        <family val="2"/>
        <charset val="204"/>
        <scheme val="minor"/>
      </rPr>
      <t>Экологические основы природопользования для 10-11 классов. Электронный учебный курс / Манько О.М.</t>
    </r>
  </si>
  <si>
    <r>
      <rPr>
        <b/>
        <sz val="11"/>
        <color theme="1"/>
        <rFont val="Calibri"/>
        <family val="2"/>
        <charset val="204"/>
        <scheme val="minor"/>
      </rPr>
      <t>УМК Биология:</t>
    </r>
    <r>
      <rPr>
        <sz val="11"/>
        <color theme="1"/>
        <rFont val="Calibri"/>
        <family val="2"/>
        <charset val="204"/>
        <scheme val="minor"/>
      </rPr>
      <t xml:space="preserve"> Экология для 10-11 классов. Электронный учебный курс / Титов Е.В.</t>
    </r>
  </si>
  <si>
    <r>
      <rPr>
        <b/>
        <sz val="11"/>
        <color theme="1"/>
        <rFont val="Calibri"/>
        <family val="2"/>
        <charset val="204"/>
        <scheme val="minor"/>
      </rPr>
      <t>УМК Биология</t>
    </r>
    <r>
      <rPr>
        <sz val="11"/>
        <color theme="1"/>
        <rFont val="Calibri"/>
        <family val="2"/>
        <charset val="204"/>
        <scheme val="minor"/>
      </rPr>
      <t>: Биология для профессий и специальностей технического и естественно-научного профилей / Константинов В.М.</t>
    </r>
  </si>
  <si>
    <r>
      <rPr>
        <b/>
        <sz val="11"/>
        <color theme="1"/>
        <rFont val="Calibri"/>
        <family val="2"/>
        <charset val="204"/>
        <scheme val="minor"/>
      </rPr>
      <t>УМК Биология:</t>
    </r>
    <r>
      <rPr>
        <sz val="11"/>
        <color theme="1"/>
        <rFont val="Calibri"/>
        <family val="2"/>
        <charset val="204"/>
        <scheme val="minor"/>
      </rPr>
      <t xml:space="preserve"> Биология для профессий и специальностей технического и естественно-научного профилей / Константинов В.М.</t>
    </r>
  </si>
  <si>
    <r>
      <rPr>
        <b/>
        <sz val="11"/>
        <color theme="1"/>
        <rFont val="Calibri"/>
        <family val="2"/>
        <charset val="204"/>
        <scheme val="minor"/>
      </rPr>
      <t>УМК Биология:</t>
    </r>
    <r>
      <rPr>
        <sz val="11"/>
        <color theme="1"/>
        <rFont val="Calibri"/>
        <family val="2"/>
        <charset val="204"/>
        <scheme val="minor"/>
      </rPr>
      <t xml:space="preserve"> Естествознание. Биология / Паршутина Л.А.</t>
    </r>
  </si>
  <si>
    <r>
      <rPr>
        <b/>
        <sz val="11"/>
        <color theme="1"/>
        <rFont val="Calibri"/>
        <family val="2"/>
        <charset val="204"/>
        <scheme val="minor"/>
      </rPr>
      <t>УМК Биология:</t>
    </r>
    <r>
      <rPr>
        <sz val="11"/>
        <color theme="1"/>
        <rFont val="Calibri"/>
        <family val="2"/>
        <charset val="204"/>
        <scheme val="minor"/>
      </rPr>
      <t xml:space="preserve"> Естествознание. Биология. Практикум / Паршутина Л.А.</t>
    </r>
  </si>
  <si>
    <r>
      <rPr>
        <b/>
        <sz val="11"/>
        <color theme="1"/>
        <rFont val="Calibri"/>
        <family val="2"/>
        <charset val="204"/>
        <scheme val="minor"/>
      </rPr>
      <t xml:space="preserve">УМК Обществознание: </t>
    </r>
    <r>
      <rPr>
        <sz val="11"/>
        <color theme="1"/>
        <rFont val="Calibri"/>
        <family val="2"/>
        <charset val="204"/>
        <scheme val="minor"/>
      </rPr>
      <t>Обществознание. Практикум / Важенин А.Г.</t>
    </r>
  </si>
  <si>
    <r>
      <rPr>
        <b/>
        <sz val="11"/>
        <color theme="1"/>
        <rFont val="Calibri"/>
        <family val="2"/>
        <charset val="204"/>
        <scheme val="minor"/>
      </rPr>
      <t>УМК Обществознание:</t>
    </r>
    <r>
      <rPr>
        <sz val="11"/>
        <color theme="1"/>
        <rFont val="Calibri"/>
        <family val="2"/>
        <charset val="204"/>
        <scheme val="minor"/>
      </rPr>
      <t xml:space="preserve"> Право. Базовый уровень. В 2 частях. Часть 1 / Певцова Е.А.</t>
    </r>
  </si>
  <si>
    <r>
      <rPr>
        <b/>
        <sz val="11"/>
        <color theme="1"/>
        <rFont val="Calibri"/>
        <family val="2"/>
        <charset val="204"/>
        <scheme val="minor"/>
      </rPr>
      <t>УМК Обществознание:</t>
    </r>
    <r>
      <rPr>
        <sz val="11"/>
        <color theme="1"/>
        <rFont val="Calibri"/>
        <family val="2"/>
        <charset val="204"/>
        <scheme val="minor"/>
      </rPr>
      <t xml:space="preserve"> Право. Базовый уровень. В 2 частях. Часть 2 / Певцова Е.А.</t>
    </r>
  </si>
  <si>
    <r>
      <rPr>
        <b/>
        <sz val="11"/>
        <color theme="1"/>
        <rFont val="Calibri"/>
        <family val="2"/>
        <charset val="204"/>
        <scheme val="minor"/>
      </rPr>
      <t>УМК Обществознание:</t>
    </r>
    <r>
      <rPr>
        <sz val="11"/>
        <color theme="1"/>
        <rFont val="Calibri"/>
        <family val="2"/>
        <charset val="204"/>
        <scheme val="minor"/>
      </rPr>
      <t xml:space="preserve"> Экономика. Базовый уровень / Гомола А.И.</t>
    </r>
  </si>
  <si>
    <r>
      <rPr>
        <b/>
        <sz val="11"/>
        <color theme="1"/>
        <rFont val="Calibri"/>
        <family val="2"/>
        <charset val="204"/>
        <scheme val="minor"/>
      </rPr>
      <t xml:space="preserve">УМК Обществознание: </t>
    </r>
    <r>
      <rPr>
        <sz val="11"/>
        <color theme="1"/>
        <rFont val="Calibri"/>
        <family val="2"/>
        <charset val="204"/>
        <scheme val="minor"/>
      </rPr>
      <t>Экономика. Базовый уровень / Гомола А.И.</t>
    </r>
  </si>
  <si>
    <r>
      <rPr>
        <b/>
        <sz val="11"/>
        <color theme="1"/>
        <rFont val="Calibri"/>
        <family val="2"/>
        <charset val="204"/>
        <scheme val="minor"/>
      </rPr>
      <t>УМК Обществознание:</t>
    </r>
    <r>
      <rPr>
        <sz val="11"/>
        <color theme="1"/>
        <rFont val="Calibri"/>
        <family val="2"/>
        <charset val="204"/>
        <scheme val="minor"/>
      </rPr>
      <t xml:space="preserve"> Комплект наглядных пособий "Обществознание" (10 плакатов) / Важенин А.Г.</t>
    </r>
  </si>
  <si>
    <r>
      <rPr>
        <b/>
        <sz val="11"/>
        <color theme="1"/>
        <rFont val="Calibri"/>
        <family val="2"/>
        <charset val="204"/>
        <scheme val="minor"/>
      </rPr>
      <t>УМК Литература:</t>
    </r>
    <r>
      <rPr>
        <sz val="11"/>
        <color theme="1"/>
        <rFont val="Calibri"/>
        <family val="2"/>
        <charset val="204"/>
        <scheme val="minor"/>
      </rPr>
      <t xml:space="preserve"> Литература. Социально-экономический, гуманитарный профили. Практикум / Белокурова С.П.</t>
    </r>
  </si>
  <si>
    <r>
      <rPr>
        <b/>
        <sz val="11"/>
        <color theme="1"/>
        <rFont val="Calibri"/>
        <family val="2"/>
        <charset val="204"/>
        <scheme val="minor"/>
      </rPr>
      <t xml:space="preserve">УМК Физика: </t>
    </r>
    <r>
      <rPr>
        <sz val="11"/>
        <color theme="1"/>
        <rFont val="Calibri"/>
        <family val="2"/>
        <charset val="204"/>
        <scheme val="minor"/>
      </rPr>
      <t>Физика для профессий и специальностей технического и естественно-научного профилей / Фирсов А.В., Трофимова Т.И.</t>
    </r>
  </si>
  <si>
    <r>
      <rPr>
        <b/>
        <sz val="11"/>
        <color theme="1"/>
        <rFont val="Calibri"/>
        <family val="2"/>
        <charset val="204"/>
        <scheme val="minor"/>
      </rPr>
      <t>УМК Физика:</t>
    </r>
    <r>
      <rPr>
        <sz val="11"/>
        <color theme="1"/>
        <rFont val="Calibri"/>
        <family val="2"/>
        <charset val="204"/>
        <scheme val="minor"/>
      </rPr>
      <t xml:space="preserve"> Физика для профессий и специальностей технического и естественно-научного профилей. Решения задач / Трофимова Т.И., Фирсов А.В.</t>
    </r>
  </si>
  <si>
    <r>
      <rPr>
        <b/>
        <sz val="11"/>
        <color theme="1"/>
        <rFont val="Calibri"/>
        <family val="2"/>
        <charset val="204"/>
        <scheme val="minor"/>
      </rPr>
      <t>УМК Физика:</t>
    </r>
    <r>
      <rPr>
        <sz val="11"/>
        <color theme="1"/>
        <rFont val="Calibri"/>
        <family val="2"/>
        <charset val="204"/>
        <scheme val="minor"/>
      </rPr>
      <t xml:space="preserve"> Физика для профессий и специальностей технического и естественно-научного профилей. Сборник задач / Трофимова Т.И., Фирсов А.В.</t>
    </r>
  </si>
  <si>
    <r>
      <rPr>
        <b/>
        <sz val="11"/>
        <color theme="1"/>
        <rFont val="Calibri"/>
        <family val="2"/>
        <charset val="204"/>
        <scheme val="minor"/>
      </rPr>
      <t xml:space="preserve">УМК Физика: </t>
    </r>
    <r>
      <rPr>
        <sz val="11"/>
        <color theme="1"/>
        <rFont val="Calibri"/>
        <family val="2"/>
        <charset val="204"/>
        <scheme val="minor"/>
      </rPr>
      <t>Астрономия для 10-11 классов. Электронный учебный курс / Фещенко Т.С.</t>
    </r>
  </si>
  <si>
    <r>
      <rPr>
        <b/>
        <sz val="11"/>
        <color theme="1"/>
        <rFont val="Calibri"/>
        <family val="2"/>
        <charset val="204"/>
        <scheme val="minor"/>
      </rPr>
      <t xml:space="preserve">УМК Физическая культура: </t>
    </r>
    <r>
      <rPr>
        <sz val="11"/>
        <color theme="1"/>
        <rFont val="Calibri"/>
        <family val="2"/>
        <charset val="204"/>
        <scheme val="minor"/>
      </rPr>
      <t>Физическая культура / Бишаева А.А.</t>
    </r>
  </si>
  <si>
    <r>
      <rPr>
        <b/>
        <sz val="11"/>
        <color theme="1"/>
        <rFont val="Calibri"/>
        <family val="2"/>
        <charset val="204"/>
        <scheme val="minor"/>
      </rPr>
      <t>УМК Физическая культура:</t>
    </r>
    <r>
      <rPr>
        <sz val="11"/>
        <color theme="1"/>
        <rFont val="Calibri"/>
        <family val="2"/>
        <charset val="204"/>
        <scheme val="minor"/>
      </rPr>
      <t xml:space="preserve"> Физическая культура / Бишаева А.А.</t>
    </r>
  </si>
  <si>
    <t>Воронкова Л.Б.</t>
  </si>
  <si>
    <t>Охрана труда в химической промышленности</t>
  </si>
  <si>
    <t>18.00.00 Химические технологии</t>
  </si>
  <si>
    <t>Правовое  и документационное обеспечение в туризме и гостеприимстве</t>
  </si>
  <si>
    <t>Паклина О.В.</t>
  </si>
  <si>
    <t>Организация производственной деятельности персонала структурных подразделений, отвечающих за предоставление телематических услуг</t>
  </si>
  <si>
    <t>Организация работ по автоматизации и диспетчеризации систем энергоснабжения промышленных и гражданских зданий</t>
  </si>
  <si>
    <t>Иванов И.А.</t>
  </si>
  <si>
    <t>Метрология, стандартизация и подтверждение качества</t>
  </si>
  <si>
    <t>Метрология, стандартизация и подтверждение качества / Иванов И.А.</t>
  </si>
  <si>
    <t>13.00.00 Электро- и теплоэнергетика</t>
  </si>
  <si>
    <r>
      <rPr>
        <b/>
        <sz val="11"/>
        <color theme="1"/>
        <rFont val="Calibri"/>
        <family val="2"/>
        <charset val="204"/>
        <scheme val="minor"/>
      </rPr>
      <t>УМК Основы безопасности и защиты Родины:</t>
    </r>
    <r>
      <rPr>
        <sz val="11"/>
        <color theme="1"/>
        <rFont val="Calibri"/>
        <family val="2"/>
        <charset val="204"/>
        <scheme val="minor"/>
      </rPr>
      <t xml:space="preserve"> Комплект наглядных пособий "Основы безопасности жизнедеятельности": (20 плакатов) / Побежимова Е.Л.</t>
    </r>
  </si>
  <si>
    <t>Спецрисунок и художественная графика</t>
  </si>
  <si>
    <t>Технология сварочных работ</t>
  </si>
  <si>
    <t>Малиновская К.В.</t>
  </si>
  <si>
    <t>Эксплуатация установок для аддитивного производства</t>
  </si>
  <si>
    <t>Выращивание древесно-кустарниковых культур</t>
  </si>
  <si>
    <t>Цветоводство и декоративное древоводство</t>
  </si>
  <si>
    <t>Туганов Ю.Н.</t>
  </si>
  <si>
    <t>Административное право</t>
  </si>
  <si>
    <t>Рогачева О.А.</t>
  </si>
  <si>
    <t>Разработка программных модулей</t>
  </si>
  <si>
    <t>40.00.00 Юриспруденция</t>
  </si>
  <si>
    <t>Синицын С.В.</t>
  </si>
  <si>
    <t>09.02.08 Интеллектуальные интегрированные системы</t>
  </si>
  <si>
    <t>09.02.09 Веб-разработка</t>
  </si>
  <si>
    <r>
      <t>09.02.11</t>
    </r>
    <r>
      <rPr>
        <sz val="11"/>
        <color theme="1"/>
        <rFont val="Calibri"/>
        <family val="2"/>
        <charset val="204"/>
        <scheme val="minor"/>
      </rPr>
      <t xml:space="preserve"> Разработка и управление программным обеспечением</t>
    </r>
  </si>
  <si>
    <t>09.02.12 Техническая эксплуатация и сопровождение информационных систем</t>
  </si>
  <si>
    <t>08.02.15 Информационное моделирование в строительстве</t>
  </si>
  <si>
    <t>ISBN</t>
  </si>
  <si>
    <t>978-5-0054-1689-6</t>
  </si>
  <si>
    <t>978-5-0054-2983-4</t>
  </si>
  <si>
    <t>978-5-0054-2279-8</t>
  </si>
  <si>
    <t>978-5-0054-1774-9</t>
  </si>
  <si>
    <t>978-5-0054-1046-7</t>
  </si>
  <si>
    <t>978-5-0054-1125-9</t>
  </si>
  <si>
    <t>978-5-0054-1655-1</t>
  </si>
  <si>
    <t>978-5-0054-2817-2</t>
  </si>
  <si>
    <t>978-5-0054-2846-2</t>
  </si>
  <si>
    <t>978-5-0054-2055-8</t>
  </si>
  <si>
    <t>978-5-0054-1054-2</t>
  </si>
  <si>
    <t>978-5-0054-1693-3</t>
  </si>
  <si>
    <t>978-5-0054-3063-2</t>
  </si>
  <si>
    <t>978-5-0054-2047-3</t>
  </si>
  <si>
    <t>978-5-0054-2680-2</t>
  </si>
  <si>
    <t>978-5-0054-1657-5</t>
  </si>
  <si>
    <t>978-5-0054-1659-9</t>
  </si>
  <si>
    <t>978-5-0054-2792-2</t>
  </si>
  <si>
    <t>978-5-0054-0029-1</t>
  </si>
  <si>
    <t>978-5-0054-1660-5</t>
  </si>
  <si>
    <t>978-5-0054-1658-2</t>
  </si>
  <si>
    <t>978-5-0054-2594-2</t>
  </si>
  <si>
    <t>978-5-0054-2590-4</t>
  </si>
  <si>
    <t>978-5-0054-2796-0</t>
  </si>
  <si>
    <t>978-5-0054-0515-9</t>
  </si>
  <si>
    <t>978-5-0054-2850-9</t>
  </si>
  <si>
    <t>978-5-0054-2588-1</t>
  </si>
  <si>
    <t>978-5-0054-2854-7</t>
  </si>
  <si>
    <t>978-5-0054-1697-1</t>
  </si>
  <si>
    <t>978-5-0054-2777-9</t>
  </si>
  <si>
    <t>978-5-0054-2864-6</t>
  </si>
  <si>
    <t>978-5-0054-1170-9</t>
  </si>
  <si>
    <t>978-5-0054-1171-6</t>
  </si>
  <si>
    <t>978-5-0054-1172-3</t>
  </si>
  <si>
    <t>978-5-0054-2942-1</t>
  </si>
  <si>
    <t>978-5-0054-1173-0</t>
  </si>
  <si>
    <t>978-5-0054-2497-6</t>
  </si>
  <si>
    <t>978-5-0054-2467-9</t>
  </si>
  <si>
    <t>978-5-0054-3088-5</t>
  </si>
  <si>
    <t>978-5-0054-2999-5</t>
  </si>
  <si>
    <t>978-5-0054-3140-0</t>
  </si>
  <si>
    <t>978-5-0054-1181-5</t>
  </si>
  <si>
    <t>978-5-0054-1782-4</t>
  </si>
  <si>
    <t>978-5-0054-1009-2</t>
  </si>
  <si>
    <t>978-5-0054-1079-5</t>
  </si>
  <si>
    <t>978-5-0054-2987-2</t>
  </si>
  <si>
    <t>978-5-0054-1704-6</t>
  </si>
  <si>
    <t>978-5-0054-1217-1</t>
  </si>
  <si>
    <t>978-5-0054-2228-6</t>
  </si>
  <si>
    <t>978-5-0054-2346-7</t>
  </si>
  <si>
    <t>978-5-0054-1705-3</t>
  </si>
  <si>
    <t>978-5-0054-2872-1</t>
  </si>
  <si>
    <t>978-5-0054-2334-4</t>
  </si>
  <si>
    <t>978-5-0054-2753-3</t>
  </si>
  <si>
    <t>978-5-0054-2758-8</t>
  </si>
  <si>
    <t>978-5-0054-1706-0</t>
  </si>
  <si>
    <t>978-5-0054-0005-5</t>
  </si>
  <si>
    <t>978-5-0054-3071-7</t>
  </si>
  <si>
    <t>978-5-4468-1548-7</t>
  </si>
  <si>
    <t>978-5-4468-4003-8</t>
  </si>
  <si>
    <t>978-5-0054-2359-7</t>
  </si>
  <si>
    <t>978-5-0054-1080-1</t>
  </si>
  <si>
    <t>978-5-0054-2558-4</t>
  </si>
  <si>
    <t>978-5-0054-2332-0</t>
  </si>
  <si>
    <t>978-5-0054-2562-1</t>
  </si>
  <si>
    <t>978-5-0054-2560-7</t>
  </si>
  <si>
    <t>978-5-0054-2691-8</t>
  </si>
  <si>
    <t>978-5-0054-2881-3</t>
  </si>
  <si>
    <t>978-5-0054-2882-0</t>
  </si>
  <si>
    <t>978-5-0054-1092-4</t>
  </si>
  <si>
    <t>978-5-0054-0473-2</t>
  </si>
  <si>
    <t>978-5-0054-2435-8</t>
  </si>
  <si>
    <t>978-5-0054-1199-0</t>
  </si>
  <si>
    <t>978-5-0054-3218-6</t>
  </si>
  <si>
    <t>978-5-0054-2513-3</t>
  </si>
  <si>
    <t>978-5-4468-8664-7</t>
  </si>
  <si>
    <t>978-5-0054-2115-9</t>
  </si>
  <si>
    <t>978-5-0054-1023-8</t>
  </si>
  <si>
    <t>978-5-0054-1024-5</t>
  </si>
  <si>
    <t>978-5-0054-2819-6</t>
  </si>
  <si>
    <t>978-5-0054-1202-7</t>
  </si>
  <si>
    <t>978-5-0054-1203-4</t>
  </si>
  <si>
    <t>978-5-0054-2722-9</t>
  </si>
  <si>
    <t>978-5-0054-2702-1</t>
  </si>
  <si>
    <t>978-5-0054-1205-8</t>
  </si>
  <si>
    <t>978-5-0054-2783-0</t>
  </si>
  <si>
    <t>978-5-0054-2069-5</t>
  </si>
  <si>
    <t>978-5-0054-1229-4</t>
  </si>
  <si>
    <t>978-5-0054-2017-6</t>
  </si>
  <si>
    <t>978-5-0054-1207-2</t>
  </si>
  <si>
    <t>978-5-0054-2971-1</t>
  </si>
  <si>
    <t>978-5-0054-2975-9</t>
  </si>
  <si>
    <t>978-5-0054-1839-5</t>
  </si>
  <si>
    <t>978-5-0054-1788-6</t>
  </si>
  <si>
    <t>978-5-0054-2182-1</t>
  </si>
  <si>
    <t>978-5-0054-0405-3</t>
  </si>
  <si>
    <t>978-5-0054-2364-1</t>
  </si>
  <si>
    <t>978-5-0054-1211-9</t>
  </si>
  <si>
    <t>978-5-0054-1212-6</t>
  </si>
  <si>
    <t>978-5-0054-2582-9</t>
  </si>
  <si>
    <t>978-5-0054-3163-9</t>
  </si>
  <si>
    <t>978-5-0054-2995-7</t>
  </si>
  <si>
    <t>978-5-0054-2103-6</t>
  </si>
  <si>
    <t>978-5-0054-1216-4</t>
  </si>
  <si>
    <t>978-5-0054-3005-2</t>
  </si>
  <si>
    <t>978-5-0054-0413-8</t>
  </si>
  <si>
    <t>978-5-0054-0299-8</t>
  </si>
  <si>
    <t>978-5-0054-2977-3</t>
  </si>
  <si>
    <t>978-5-0054-2767-0</t>
  </si>
  <si>
    <t>978-5-0054-1727-5</t>
  </si>
  <si>
    <t>978-5-0054-3208-7</t>
  </si>
  <si>
    <t>978-5-0054-2184-5</t>
  </si>
  <si>
    <t>978-5-0054-0496-1</t>
  </si>
  <si>
    <t>978-5-0054-1609-4</t>
  </si>
  <si>
    <t>978-5-0054-2117-3</t>
  </si>
  <si>
    <t>978-5-0054-0505-0</t>
  </si>
  <si>
    <t>978-5-0054-2094-7</t>
  </si>
  <si>
    <t>978-5-0054-1797-8</t>
  </si>
  <si>
    <t>978-5-0054-2160-9</t>
  </si>
  <si>
    <t>978-5-0054-2538-6</t>
  </si>
  <si>
    <t>978-5-4468-8290-8</t>
  </si>
  <si>
    <t>978-5-0054-3034-2</t>
  </si>
  <si>
    <t>978-5-0054-1242-3</t>
  </si>
  <si>
    <t>978-5-0054-1588-2</t>
  </si>
  <si>
    <t>978-5-0054-1221-8</t>
  </si>
  <si>
    <t>978-5-0054-2756-4</t>
  </si>
  <si>
    <t>978-5-0054-2281-1</t>
  </si>
  <si>
    <t>978-5-0054-2292-7</t>
  </si>
  <si>
    <t>978-5-0054-2748-9</t>
  </si>
  <si>
    <t>978-5-0054-2515-7</t>
  </si>
  <si>
    <t>978-5-0054-2291-0</t>
  </si>
  <si>
    <t>978-5-0054-1248-5</t>
  </si>
  <si>
    <t>978-5-4468-9663-9</t>
  </si>
  <si>
    <t>978-5-0054-0575-3</t>
  </si>
  <si>
    <t>978-5-0054-2357-3</t>
  </si>
  <si>
    <t>978-5-4468-9664-6</t>
  </si>
  <si>
    <t>978-5-0054-2439-6</t>
  </si>
  <si>
    <t>978-5-0054-2508-9</t>
  </si>
  <si>
    <t>978-5-4468-9665-3</t>
  </si>
  <si>
    <t>978-5-4468-9835-0</t>
  </si>
  <si>
    <t>978-5-0054-2542-3</t>
  </si>
  <si>
    <t>978-5-0054-2772-4</t>
  </si>
  <si>
    <t>978-5-0054-2164-7</t>
  </si>
  <si>
    <t>978-5-0054-2573-7</t>
  </si>
  <si>
    <t>978-5-0054-0174-8</t>
  </si>
  <si>
    <t>978-5-0054-2548-5</t>
  </si>
  <si>
    <t>978-5-0054-2441-9</t>
  </si>
  <si>
    <t>978-5-0054-0577-7</t>
  </si>
  <si>
    <t>978-5-0054-0578-4</t>
  </si>
  <si>
    <t>978-5-4468-8782-8</t>
  </si>
  <si>
    <t>978-5-0054-3139-4</t>
  </si>
  <si>
    <t>978-5-0054-2598-0</t>
  </si>
  <si>
    <t>978-5-0054-0441-1</t>
  </si>
  <si>
    <t>978-5-0054-2098-5</t>
  </si>
  <si>
    <t>978-5-0054-0404-6</t>
  </si>
  <si>
    <t>978-5-0054-2455-6</t>
  </si>
  <si>
    <t>978-5-0054-2550-8</t>
  </si>
  <si>
    <t>978-5-0054-1128-0</t>
  </si>
  <si>
    <t>978-5-0054-0442-8</t>
  </si>
  <si>
    <t>978-5-0054-2328-3</t>
  </si>
  <si>
    <t>978-5-0054-2355-9</t>
  </si>
  <si>
    <t>978-5-0054-0347-6</t>
  </si>
  <si>
    <t>978-5-0054-1737-4</t>
  </si>
  <si>
    <t>978-5-0054-0439-8</t>
  </si>
  <si>
    <t>978-5-0054-0428-2</t>
  </si>
  <si>
    <t>978-5-0054-1218-8</t>
  </si>
  <si>
    <t>978-5-0054-3210-0</t>
  </si>
  <si>
    <t>978-5-0054-0576-0</t>
  </si>
  <si>
    <t>978-5-0054-0874-7</t>
  </si>
  <si>
    <t>978-5-0054-0873-0</t>
  </si>
  <si>
    <t>978-5-0054-0406-0</t>
  </si>
  <si>
    <t>978-5-0054-0443-5</t>
  </si>
  <si>
    <t>978-5-0054-2096-1</t>
  </si>
  <si>
    <t>978-5-0054-1738-1</t>
  </si>
  <si>
    <t>978-5-0054-0410-7</t>
  </si>
  <si>
    <t>978-5-0054-2391-7</t>
  </si>
  <si>
    <t>978-5-0054-0427-5</t>
  </si>
  <si>
    <t>978-5-0054-0865-5</t>
  </si>
  <si>
    <t>978-5-0054-0407-7</t>
  </si>
  <si>
    <t>978-5-0054-0887-7</t>
  </si>
  <si>
    <t>978-5-0054-2495-2</t>
  </si>
  <si>
    <t>978-5-0054-0888-4</t>
  </si>
  <si>
    <t>978-5-0054-0400-8</t>
  </si>
  <si>
    <t>978-5-0054-0927-0</t>
  </si>
  <si>
    <t>978-5-0054-0301-8</t>
  </si>
  <si>
    <t>978-5-0054-0396-4</t>
  </si>
  <si>
    <t>978-5-0054-0300-1</t>
  </si>
  <si>
    <t>978-5-0054-0864-8</t>
  </si>
  <si>
    <t>978-5-0054-0402-2</t>
  </si>
  <si>
    <t>978-5-0054-0411-4</t>
  </si>
  <si>
    <t>978-5-0054-2985-8</t>
  </si>
  <si>
    <t>978-5-0054-0580-7</t>
  </si>
  <si>
    <t>978-5-0054-3143-1</t>
  </si>
  <si>
    <t>978-5-0054-0899-0</t>
  </si>
  <si>
    <t>978-5-0054-1886-9</t>
  </si>
  <si>
    <t>978-5-0054-1589-9</t>
  </si>
  <si>
    <t>978-5-0054-1647-6</t>
  </si>
  <si>
    <t>978-5-0054-1590-5</t>
  </si>
  <si>
    <t>978-5-0054-0926-3</t>
  </si>
  <si>
    <t>978-5-0054-0545-6</t>
  </si>
  <si>
    <t>978-5-0054-0546-3</t>
  </si>
  <si>
    <t>978-5-0054-0566-1</t>
  </si>
  <si>
    <t>978-5-0054-0567-8</t>
  </si>
  <si>
    <t>978-5-0054-2107-4</t>
  </si>
  <si>
    <t>978-5-0054-3134-9</t>
  </si>
  <si>
    <t>978-5-0054-2108-1</t>
  </si>
  <si>
    <t>978-5-0054-2109-8</t>
  </si>
  <si>
    <t>978-5-0054-2112-8</t>
  </si>
  <si>
    <t>978-5-0054-2149-4</t>
  </si>
  <si>
    <t>978-5-0054-2624-6</t>
  </si>
  <si>
    <t>978-5-0054-1312-3</t>
  </si>
  <si>
    <t>978-5-0054-1648-3</t>
  </si>
  <si>
    <t>978-5-0054-0095-6</t>
  </si>
  <si>
    <t>978-5-0054-3159-2</t>
  </si>
  <si>
    <t>978-5-0054-3229-2</t>
  </si>
  <si>
    <t>978-5-0054-0060-4</t>
  </si>
  <si>
    <t>978-5-0054-2621-5</t>
  </si>
  <si>
    <t>978-5-0054-2237-8</t>
  </si>
  <si>
    <t>978-5-0054-2238-5</t>
  </si>
  <si>
    <t>978-5-0054-3235-3</t>
  </si>
  <si>
    <t>978-5-0054-2309-2</t>
  </si>
  <si>
    <t>978-5-0054-2159-3</t>
  </si>
  <si>
    <t>978-5-0054-3149-3</t>
  </si>
  <si>
    <t>978-5-0054-2150-0</t>
  </si>
  <si>
    <t>978-5-0054-2311-5</t>
  </si>
  <si>
    <t>978-5-0054-3155-4</t>
  </si>
  <si>
    <t>978-5-0054-2173-9</t>
  </si>
  <si>
    <t>978-5-0054-2199-9</t>
  </si>
  <si>
    <t>978-5-0054-3117-2</t>
  </si>
  <si>
    <t>978-5-0054-3067-0</t>
  </si>
  <si>
    <t>978-5-0054-2800-4</t>
  </si>
  <si>
    <t>978-5-0054-3192-9</t>
  </si>
  <si>
    <t>978-5-0054-3188-2</t>
  </si>
  <si>
    <t>978-5-0054-1961-3</t>
  </si>
  <si>
    <t>978-5-0054-2809-7</t>
  </si>
  <si>
    <t>978-5-0054-2313-9</t>
  </si>
  <si>
    <t>978-5-0054-2315-3</t>
  </si>
  <si>
    <t>978-5-0054-3091-5</t>
  </si>
  <si>
    <t>978-5-0054-2968-1</t>
  </si>
  <si>
    <t>978-5-0054-2947-6</t>
  </si>
  <si>
    <t>978-5-0054-2948-3</t>
  </si>
  <si>
    <t>978-5-0054-2949-0</t>
  </si>
  <si>
    <t>978-5-0054-3238-4</t>
  </si>
  <si>
    <t>Технология швейных изделий</t>
  </si>
  <si>
    <t>Разработка технологических процессов изготовления деталей машин</t>
  </si>
  <si>
    <t>978-5-0054-0590-6</t>
  </si>
  <si>
    <t>Михалева А.В.</t>
  </si>
  <si>
    <t>Организационное обеспечение деятельности учреждений социальной защиты населения и органов Пенсионного фонда Российской Федерации</t>
  </si>
  <si>
    <t>978-5-0054-1641-4</t>
  </si>
  <si>
    <t>Петренко С.В.</t>
  </si>
  <si>
    <t>Теоретические основы производства изделий с использованием аддитивных технологий</t>
  </si>
  <si>
    <t>978-5-0054-1574-5</t>
  </si>
  <si>
    <t>Цифровая схемотехника</t>
  </si>
  <si>
    <t>23.02.09 Автоматика и телемеханика на транспорте (железнодорожном транспорте)</t>
  </si>
  <si>
    <t>27.02.05 Системы и средства диспетчерского управления</t>
  </si>
  <si>
    <t>978-5-0054-0416-9</t>
  </si>
  <si>
    <t>Букша У.А.</t>
  </si>
  <si>
    <t>Основы геодезии</t>
  </si>
  <si>
    <t>21.02.03 Сооружение и эксплуатация газонефтепроводов и газонефтехранилищ</t>
  </si>
  <si>
    <t>21.02.10 Геология и разведка нефтяных и газовых месторождений</t>
  </si>
  <si>
    <t xml:space="preserve">21.02.20 Прикладная геодезия </t>
  </si>
  <si>
    <t xml:space="preserve">Выполнение ремонта тканей и швейных изделий,
</t>
  </si>
  <si>
    <t>978-5-0054-2945-2</t>
  </si>
  <si>
    <t>Уголовный процесс</t>
  </si>
  <si>
    <t>978-5-0054-3166-0</t>
  </si>
  <si>
    <t>978-5-0054-3179-0</t>
  </si>
  <si>
    <t>978-5-0054-2113-5</t>
  </si>
  <si>
    <t>Бурова И.Л.</t>
  </si>
  <si>
    <t>Гражданский процесс</t>
  </si>
  <si>
    <t>978-5-0054-3174-5</t>
  </si>
  <si>
    <t>978-5-0054-3165-3</t>
  </si>
  <si>
    <t>Техническое обслуживание, ремонт и испытание мехатронных систем</t>
  </si>
  <si>
    <t>Составление и использование бухгалтерской (финансовой) отчетности</t>
  </si>
  <si>
    <t xml:space="preserve">Загорский Г.И. (под ред.) </t>
  </si>
  <si>
    <t>Бариева Н.Ю.</t>
  </si>
  <si>
    <t>Самопрезентация при устройстве на работу: Онлайн-курс для профориентации</t>
  </si>
  <si>
    <t>Самопрезентация при устройстве на работу: Онлайн-курс для профориентации / Бариева Н.Ю.</t>
  </si>
  <si>
    <t>Онлайн-курс</t>
  </si>
  <si>
    <t>Технология поиска работы и трудоустройство: Онлайн-курс для  профориентации</t>
  </si>
  <si>
    <t>Технология поиска работы и трудоустройство: Онлайн-курс для  профориентации / Бариева Н.Ю.</t>
  </si>
  <si>
    <t>Береснев А.И.</t>
  </si>
  <si>
    <t>Организация рабочей среды для компетенции «Плотницкое дело»: ПУМ</t>
  </si>
  <si>
    <t>Организация рабочей среды для компетенции «Плотницкое дело»: ПУМ / Береснев А.И.</t>
  </si>
  <si>
    <t>Программно-учебный модуль</t>
  </si>
  <si>
    <t>Организация рабочей среды для компетенции «Столярное дело»: ПУМ</t>
  </si>
  <si>
    <t>Организация рабочей среды для компетенции «Столярное дело»: ПУМ / Береснев А.И.</t>
  </si>
  <si>
    <t>Болдырева Г.Г.</t>
  </si>
  <si>
    <t>Отделка столярных изделий: ПУМ</t>
  </si>
  <si>
    <t>Отделка столярных изделий: ПУМ / Болдырева Г.Г.</t>
  </si>
  <si>
    <t>Гульнева Н.А.</t>
  </si>
  <si>
    <t>Декоративная обработка древесины: ПУМ</t>
  </si>
  <si>
    <t>Декоративная обработка древесины: ПУМ / Гульнева Н.А.</t>
  </si>
  <si>
    <t>Демонтаж и монтаж остекления: ПУМ</t>
  </si>
  <si>
    <t>Демонтаж и монтаж остекления: ПУМ / Гульнева Н.А.</t>
  </si>
  <si>
    <t>Подготовка материалов, инструментов: ПУМ</t>
  </si>
  <si>
    <t>Подготовка материалов, инструментов: ПУМ / Гульнева Н.А.</t>
  </si>
  <si>
    <t>Изготовление и монтаж малых архитектурных форм: ПУМ</t>
  </si>
  <si>
    <t>Изготовление и монтаж малых архитектурных форм: ПУМ / Денисова Н.М.</t>
  </si>
  <si>
    <t>Работа со строительными чертежами и выполнение измерений для компетенций «Столярное дело» и «Плотницкое дело»: ПУМ</t>
  </si>
  <si>
    <t>Работа со строительными чертежами и выполнение измерений для компетенций «Столярное дело» и «Плотницкое дело»: ПУМ / Денисова Н.М.</t>
  </si>
  <si>
    <t>Кожемякина Н.В.</t>
  </si>
  <si>
    <t>Изготовление столярных изделий: ПУМ</t>
  </si>
  <si>
    <t>Изготовление столярных изделий: ПУМ / Кожемякина Н.В.</t>
  </si>
  <si>
    <t>Лео Гвиздала</t>
  </si>
  <si>
    <t>Столярно-плотницкие работы: Виртуальный практикум</t>
  </si>
  <si>
    <t>Столярно-плотницкие работы: Виртуальный практикум / Лео Гвиздала</t>
  </si>
  <si>
    <t>Виртуальный практикум</t>
  </si>
  <si>
    <t>Редикульцева И.Г.</t>
  </si>
  <si>
    <t>Виртуальный комплекс для подготовки к демонстрационному экзамену по компетенции «Плотницкое дело»</t>
  </si>
  <si>
    <t>Виртуальный комплекс для подготовки к демонстрационному экзамену по компетенции «Плотницкое дело» / Редикульцева И.Г.</t>
  </si>
  <si>
    <t>Виртуальный комплекс для подготовки к демоэкзамену</t>
  </si>
  <si>
    <t>Виртуальный комплекс для подготовки к демонстрационному экзамену по компетенции «Столярное дело»</t>
  </si>
  <si>
    <t>Виртуальный комплекс для подготовки к демонстрационному экзамену по компетенции «Столярное дело» / Редикульцева И.Г.</t>
  </si>
  <si>
    <t>Соломина Г.Г.</t>
  </si>
  <si>
    <t>Работа с крепежными изделиями и фурнитурой: ПУМ</t>
  </si>
  <si>
    <t>Работа с крепежными изделиями и фурнитурой: ПУМ / Соломина Г.Г.</t>
  </si>
  <si>
    <t>Степанов Б.А.</t>
  </si>
  <si>
    <t>Изготовление и монтаж плотничных конструкций: ПУМ</t>
  </si>
  <si>
    <t>Изготовление и монтаж плотничных конструкций: ПУМ / Степанов Б.А.</t>
  </si>
  <si>
    <t>Изготовление и монтаж столярных конструкций (внешние соединения): ПУМ</t>
  </si>
  <si>
    <t>Изготовление и монтаж столярных конструкций (внешние соединения): ПУМ / Степанов Б.А.</t>
  </si>
  <si>
    <t>Инструменты и приспособления для компетенций «Столярное дело» и «Плотницкое дело»: ПУМ</t>
  </si>
  <si>
    <t>Инструменты и приспособления для компетенций «Столярное дело» и «Плотницкое дело»: ПУМ / Степанов Б.А.</t>
  </si>
  <si>
    <t>Общие сведения о древесине и древесных материалах для компетенции «Столярное дело» и «Плотницкое дело»: ПУМ</t>
  </si>
  <si>
    <t>Общие сведения о древесине и древесных материалах для компетенции «Столярное дело» и «Плотницкое дело»: ПУМ / Степанов Б.А.</t>
  </si>
  <si>
    <t>Основные операции по обработке древесины для компетенции «Столярное дело» и «Плотницкое дело»: ПУМ</t>
  </si>
  <si>
    <t>Основные операции по обработке древесины для компетенции «Столярное дело» и «Плотницкое дело»: ПУМ / Степанов Б.А.</t>
  </si>
  <si>
    <t>Основы строительного производства для компетенций «Столярное дело» и «Плотницкое дело»: ПУМ</t>
  </si>
  <si>
    <t>Основы строительного производства для компетенций «Столярное дело» и «Плотницкое дело»: ПУМ / Степанов Б.А.</t>
  </si>
  <si>
    <t>Плотничные соединения: ПУМ</t>
  </si>
  <si>
    <t>Плотничные соединения: ПУМ / Степанов Б.А.</t>
  </si>
  <si>
    <t>Ремонт столярных конструкций (отделка поверхности и внешний вид): ПУМ</t>
  </si>
  <si>
    <t>Ремонт столярных конструкций (отделка поверхности и внешний вид): ПУМ / Степанов Б.А.</t>
  </si>
  <si>
    <t>Столярные соединения (внутренние соединения) :ПУМ</t>
  </si>
  <si>
    <t>Столярные соединения (внутренние соединения) :ПУМ / Степанов Б.А.</t>
  </si>
  <si>
    <t>Части зданий и производство строительных работ для компетенции «Столярное дело» и «Плотницкое дело»: ПУМ</t>
  </si>
  <si>
    <t>Части зданий и производство строительных работ для компетенции «Столярное дело» и «Плотницкое дело»: ПУМ / Степанов Б.А.</t>
  </si>
  <si>
    <t>Фокин С.В.</t>
  </si>
  <si>
    <t>Вставка оконных стекол и стеклопакетов прямолинейного очертания из специальных марок стекла: ПУМ</t>
  </si>
  <si>
    <t>Вставка оконных стекол и стеклопакетов прямолинейного очертания из специальных марок стекла: ПУМ / Фокин С.В.</t>
  </si>
  <si>
    <t>Остекление и установка глухих и створчатых переплетов: ПУМ</t>
  </si>
  <si>
    <t>Остекление и установка глухих и створчатых переплетов: ПУМ / Фокин С.В.</t>
  </si>
  <si>
    <t>Подготовка материалов, раскрой тонких оконных стекол толщиной до 4 мм: ПУМ</t>
  </si>
  <si>
    <t>Подготовка материалов, раскрой тонких оконных стекол толщиной до 4 мм: ПУМ / Фокин С.В.</t>
  </si>
  <si>
    <t>Раскрой по прямым линиям и обработка толстых оконных стекол толщиной от 5 до 12 мм и стекол специальных марок: ПУМ</t>
  </si>
  <si>
    <t>Раскрой по прямым линиям и обработка толстых оконных стекол толщиной от 5 до 12 мм и стекол специальных марок: ПУМ / Фокин С.В.</t>
  </si>
  <si>
    <t>Ремонт плотничных конструкций: ПУМ</t>
  </si>
  <si>
    <t>Ремонт плотничных конструкций: ПУМ / Фокин С.В.</t>
  </si>
  <si>
    <t>Материалы и инструменты для компетенции "Кирпичная кладка": ПУМ</t>
  </si>
  <si>
    <t>Материалы и инструменты для компетенции "Кирпичная кладка": ПУМ / Береснев А.И.</t>
  </si>
  <si>
    <t>Организация рабочей среды для компетенции «Кирпичная кладка»: ПУМ</t>
  </si>
  <si>
    <t>Организация рабочей среды для компетенции «Кирпичная кладка»: ПУМ / Береснев А.И.</t>
  </si>
  <si>
    <t>Буданов Б.А.</t>
  </si>
  <si>
    <t>Разметка и измерения. Работа со строительными чертежами: ПУМ</t>
  </si>
  <si>
    <t>Разметка и измерения. Работа со строительными чертежами: ПУМ / Буданов Б.А.</t>
  </si>
  <si>
    <t>Создание сложных архитектурных форм и деталей из каменных материалов: ПУМ</t>
  </si>
  <si>
    <t>Создание сложных архитектурных форм и деталей из каменных материалов: ПУМ / Буданов Б.А.</t>
  </si>
  <si>
    <t>Великанов А.Л.</t>
  </si>
  <si>
    <t>Выполнение вспомогательных работ при монтаже и демонтаже различных опалубочных систем для конструкций прямолинейного очертания: ПУМ</t>
  </si>
  <si>
    <t>Выполнение вспомогательных работ при монтаже и демонтаже различных опалубочных систем для конструкций прямолинейного очертания: ПУМ / Великанов А.Л.</t>
  </si>
  <si>
    <t>Выполнение работ по креплению монтируемых конструкций опалубки: ПУМ</t>
  </si>
  <si>
    <t>Выполнение работ по креплению монтируемых конструкций опалубки: ПУМ / Великанов А.Л.</t>
  </si>
  <si>
    <t>Монтаж и демонтаж прямолинейной и криволинейной опалубки: ПУМ</t>
  </si>
  <si>
    <t>Монтаж и демонтаж прямолинейной и криволинейной опалубки: ПУМ / Великанов А.Л.</t>
  </si>
  <si>
    <t>Монтаж и демонтаж элементов опалубочных систем для конструкций прямолинейного очертания: ПУМ</t>
  </si>
  <si>
    <t>Монтаж и демонтаж элементов опалубочных систем для конструкций прямолинейного очертания: ПУМ / Великанов А.Л.</t>
  </si>
  <si>
    <t>Подача элементов опалубки с укрупнительной сборки или складов, а также материалов, полуфабрикатов, деталей, приспособлений в зону монтажа: ПУМ</t>
  </si>
  <si>
    <t>Подача элементов опалубки с укрупнительной сборки или складов, а также материалов, полуфабрикатов, деталей, приспособлений в зону монтажа: ПУМ / Великанов А.Л.</t>
  </si>
  <si>
    <t>Подготовка к монтажу элементов опалубок для конструкций прямолинейного очертания: ПУМ</t>
  </si>
  <si>
    <t>Подготовка к монтажу элементов опалубок для конструкций прямолинейного очертания: ПУМ / Великанов А.Л.</t>
  </si>
  <si>
    <t>Подготовка места монтажа и элементов опалубки к монтажу: ПУМ</t>
  </si>
  <si>
    <t>Подготовка места монтажа и элементов опалубки к монтажу: ПУМ / Великанов А.Л.</t>
  </si>
  <si>
    <t>Горева Т.А.</t>
  </si>
  <si>
    <t>Декоративные кирпичные работы: ПУМ</t>
  </si>
  <si>
    <t>Декоративные кирпичные работы: ПУМ / Горева Т.А.</t>
  </si>
  <si>
    <t>Материаловедение природных каменных материалов: ПУМ</t>
  </si>
  <si>
    <t>Материаловедение природных каменных материалов: ПУМ / Горева Т.А.</t>
  </si>
  <si>
    <t>Ремонт и реставрация каменной кладки: ПУМ</t>
  </si>
  <si>
    <t>Ремонт и реставрация каменной кладки: ПУМ / Горева Т.А.</t>
  </si>
  <si>
    <t>Выполнение вспомогательных работ при простом монтаже металлических, сборных бетонных и железобетонных конструкций: ПУМ</t>
  </si>
  <si>
    <t>Выполнение вспомогательных работ при простом монтаже металлических, сборных бетонных и железобетонных конструкций: ПУМ / Денисова Н.М.</t>
  </si>
  <si>
    <t>Выполнение подготовительных работ до начала монтажа конструкций: ПУМ</t>
  </si>
  <si>
    <t>Выполнение подготовительных работ до начала монтажа конструкций: ПУМ / Денисова Н.М.</t>
  </si>
  <si>
    <t>Выполнение подготовительных работ средней сложности при изготовлении и монтаже армоконструкций: ПУМ</t>
  </si>
  <si>
    <t>Выполнение подготовительных работ средней сложности при изготовлении и монтаже армоконструкций: ПУМ / Денисова Н.М.</t>
  </si>
  <si>
    <t>Выполнение простейших вспомогательных работ при монтаже металлических, сборных бетонных и железобетонных конструкций: ПУМ</t>
  </si>
  <si>
    <t>Выполнение простейших вспомогательных работ при монтаже металлических, сборных бетонных и железобетонных конструкций: ПУМ / Денисова Н.М.</t>
  </si>
  <si>
    <t>Выполнение простых подготовительных работ при изготовлении и монтаже армоконструкций: ПУМ</t>
  </si>
  <si>
    <t>Выполнение простых подготовительных работ при изготовлении и монтаже армоконструкций: ПУМ / Денисова Н.М.</t>
  </si>
  <si>
    <t>Выполнение работ по временному креплению монтируемых конструкций: ПУМ</t>
  </si>
  <si>
    <t>Выполнение работ по временному креплению монтируемых конструкций: ПУМ / Денисова Н.М.</t>
  </si>
  <si>
    <t>Гнутье, сборка и вязка арматуры и арматурных сеток: ПУМ</t>
  </si>
  <si>
    <t>Гнутье, сборка и вязка арматуры и арматурных сеток: ПУМ / Денисова Н.М.</t>
  </si>
  <si>
    <t>Подача конструкций с укрупнительной сборки или складов, а также материалов, полуфабрикатов, деталей, приспособлений в зону монтажа: ПУМ</t>
  </si>
  <si>
    <t>Подача конструкций с укрупнительной сборки или складов, а также материалов, полуфабрикатов, деталей, приспособлений в зону монтажа: ПУМ / Денисова Н.М.</t>
  </si>
  <si>
    <t>Подготовка элементов конструкций к монтажу: ПУМ</t>
  </si>
  <si>
    <t>Подготовка элементов конструкций к монтажу: ПУМ / Денисова Н.М.</t>
  </si>
  <si>
    <t>Простой монтаж элементов конструкций: ПУМ</t>
  </si>
  <si>
    <t>Простой монтаж элементов конструкций: ПУМ / Денисова Н.М.</t>
  </si>
  <si>
    <t>Рубка, гнутье и сборка сеток, плоских и пространственных каркасов: ПУМ</t>
  </si>
  <si>
    <t>Рубка, гнутье и сборка сеток, плоских и пространственных каркасов: ПУМ / Денисова Н.М.</t>
  </si>
  <si>
    <t>Установка арматуры из отдельных стержней, арматурных сеток и плоских каркасов: ПУМ</t>
  </si>
  <si>
    <t>Установка арматуры из отдельных стержней, арматурных сеток и плоских каркасов: ПУМ / Денисова Н.М.</t>
  </si>
  <si>
    <t>Установка сеток, плоских и пространственных каркасов, арматуры из отдельных стержней: ПУМ</t>
  </si>
  <si>
    <t>Установка сеток, плоских и пространственных каркасов, арматуры из отдельных стержней: ПУМ / Денисова Н.М.</t>
  </si>
  <si>
    <t>Технология каменной кладки: ПУМ</t>
  </si>
  <si>
    <t>Технология каменной кладки: ПУМ / Лукин А.А.</t>
  </si>
  <si>
    <t>Полежаев Ю.О.</t>
  </si>
  <si>
    <t>Композиция, декор и орнамент: ПУМ</t>
  </si>
  <si>
    <t>Композиция, декор и орнамент: ПУМ / Полежаев Ю.О.</t>
  </si>
  <si>
    <t>Виртуальный комплекс для подготовки к демонстрационному экзамену по компетенции «Кирпичная кладка»</t>
  </si>
  <si>
    <t>Виртуальный комплекс для подготовки к демонстрационному экзамену по компетенции «Кирпичная кладка» / Редикульцева И.Г.</t>
  </si>
  <si>
    <t>Кладка и реставрационный ремонт особо сложных каменных конструкций: ПУМ</t>
  </si>
  <si>
    <t>Кладка и реставрационный ремонт особо сложных каменных конструкций: ПУМ / Редикульцева И.Г.</t>
  </si>
  <si>
    <t>Кладка и усиление каменных конструкций: ПУМ</t>
  </si>
  <si>
    <t>Кладка и усиление каменных конструкций: ПУМ / Редикульцева И.Г.</t>
  </si>
  <si>
    <t>Перекладка и фигурная теска: ПУМ</t>
  </si>
  <si>
    <t>Перекладка и фигурная теска: ПУМ / Редикульцева И.Г.</t>
  </si>
  <si>
    <t xml:space="preserve"> Ведение простых подготовительных работ перед бетонированием, уход за бетоном: ПУМ</t>
  </si>
  <si>
    <t xml:space="preserve"> Ведение простых подготовительных работ перед бетонированием, уход за бетоном: ПУМ / Сапков А.Ю.</t>
  </si>
  <si>
    <t>Ведение подготовительных работ средней сложности перед бетонированием: ПУМ</t>
  </si>
  <si>
    <t>Ведение подготовительных работ средней сложности перед бетонированием: ПУМ / Сапков А.Ю.</t>
  </si>
  <si>
    <t>Демонтаж и ремонт бетонных и железобетонных конструкций: ПУМ</t>
  </si>
  <si>
    <t>Демонтаж и ремонт бетонных и железобетонных конструкций: ПУМ / Сапков А.Ю.</t>
  </si>
  <si>
    <t>Приготовление бетонной смеси: ПУМ</t>
  </si>
  <si>
    <t>Приготовление бетонной смеси: ПУМ / Сапков А.Ю.</t>
  </si>
  <si>
    <t>Разборка бетонных и железобетонных конструкций, пробивка в них отверстий, срубка голов железобетонных свай: ПУМ</t>
  </si>
  <si>
    <t>Разборка бетонных и железобетонных конструкций, пробивка в них отверстий, срубка голов железобетонных свай: ПУМ / Сапков А.Ю.</t>
  </si>
  <si>
    <t>Укладка бетонной смеси на горизонтальных плоскостях: ПУМ</t>
  </si>
  <si>
    <t>Укладка бетонной смеси на горизонтальных плоскостях: ПУМ / Сапков А.Ю.</t>
  </si>
  <si>
    <t>Устройство подстилающих слоев, бетонных оснований полов и цементной стяжки: ПУМ</t>
  </si>
  <si>
    <t>Устройство подстилающих слоев, бетонных оснований полов и цементной стяжки: ПУМ / Сапков А.Ю.</t>
  </si>
  <si>
    <t>Тоби Барнес</t>
  </si>
  <si>
    <t>Кирпичная кладка: Виртуальный практикум</t>
  </si>
  <si>
    <t>Кирпичная кладка: Виртуальный практикум / Тоби Барнес</t>
  </si>
  <si>
    <t>Авилова Е.Н.</t>
  </si>
  <si>
    <t>Онлайн-курс: Окрашивание различных поверхностей</t>
  </si>
  <si>
    <t>Онлайн-курс: Окрашивание различных поверхностей / Авилова Е.Н.</t>
  </si>
  <si>
    <t>Онлайн-курс: Производство обойных работ</t>
  </si>
  <si>
    <t>Онлайн-курс: Производство обойных работ / Авилова Е.Н.</t>
  </si>
  <si>
    <t>Современные технологии утепления и изоляции зданий: ПУМ</t>
  </si>
  <si>
    <t>Современные технологии утепления и изоляции зданий: ПУМ / Авилова Е.Н.</t>
  </si>
  <si>
    <t>Организация рабочей среды для компетенции «Сухое строительство и штукатурные работы»: ПУМ</t>
  </si>
  <si>
    <t>Организация рабочей среды для компетенции «Сухое строительство и штукатурные работы»: ПУМ / Береснев А.И.</t>
  </si>
  <si>
    <t>Финишное покрытие гипсовой строительной плиты (оклейка лентой, покрытие): ПУМ</t>
  </si>
  <si>
    <t>Финишное покрытие гипсовой строительной плиты (оклейка лентой, покрытие): ПУМ / Береснев А.И.</t>
  </si>
  <si>
    <t>Эксплуатация и ремонт каркасно-обшивных конструкций: ПУМ</t>
  </si>
  <si>
    <t>Эксплуатация и ремонт каркасно-обшивных конструкций: ПУМ / Береснев А.И.</t>
  </si>
  <si>
    <t>Современные тенденции в облицовке плиткой: ПУМ</t>
  </si>
  <si>
    <t>Современные тенденции в облицовке плиткой: ПУМ / Горева Т.А.</t>
  </si>
  <si>
    <t>Декоративное оформление интерьера при проведении отделочных работ: ПУМ</t>
  </si>
  <si>
    <t>Декоративное оформление интерьера при проведении отделочных работ: ПУМ / Елизарова В.А.</t>
  </si>
  <si>
    <t>Оборудование и инструменты для монтажа каркасно-обшивных конструкций: ПУМ</t>
  </si>
  <si>
    <t>Оборудование и инструменты для монтажа каркасно-обшивных конструкций: ПУМ / Елизарова В.А.</t>
  </si>
  <si>
    <t>Чтение рабочих чертежей и нанесение разметки: ПУМ</t>
  </si>
  <si>
    <t>Чтение рабочих чертежей и нанесение разметки: ПУМ / Елизарова В.А.</t>
  </si>
  <si>
    <t>Иэн Мюррей</t>
  </si>
  <si>
    <t>Выполнение обойных работ: Виртуальный практикум</t>
  </si>
  <si>
    <t>Выполнение обойных работ: Виртуальный практикум / Иэн Мюррей</t>
  </si>
  <si>
    <t>Окрашивание различных поверхностей: Виртуальный практикум</t>
  </si>
  <si>
    <t>Окрашивание различных поверхностей: Виртуальный практикум / Иэн Мюррей</t>
  </si>
  <si>
    <t>Организация безопасного выполнения отделочных строительных и декоративных работ: Виртуальный практикум</t>
  </si>
  <si>
    <t>Организация безопасного выполнения отделочных строительных и декоративных работ: Виртуальный практикум / Иэн Мюррей</t>
  </si>
  <si>
    <t>Клико Е.А.</t>
  </si>
  <si>
    <t>Современные декоративные материалы и технологии: ПУМ</t>
  </si>
  <si>
    <t>Современные декоративные материалы и технологии: ПУМ / Клико Е.А.</t>
  </si>
  <si>
    <t>Огренич М.В.</t>
  </si>
  <si>
    <t>Чтение планов строительных чертежей и работа с технической документацией по компетенции «Малярные и декоративные работы»: ПУМ</t>
  </si>
  <si>
    <t>Чтение планов строительных чертежей и работа с технической документацией по компетенции «Малярные и декоративные работы»: ПУМ / Огренич М.В.</t>
  </si>
  <si>
    <t>Материаловедение сухого строительства: ПУМ</t>
  </si>
  <si>
    <t>Материаловедение сухого строительства: ПУМ / Парикова Е.В.</t>
  </si>
  <si>
    <t>Основы технологии облицовочных работ: ПУМ</t>
  </si>
  <si>
    <t>Основы технологии облицовочных работ: ПУМ / Петрова И.В.</t>
  </si>
  <si>
    <t>Поплавский В.В.</t>
  </si>
  <si>
    <t>Внутренняя и наружная отделка помещений и зданий: ПУМ</t>
  </si>
  <si>
    <t>Внутренняя и наружная отделка помещений и зданий: ПУМ / Поплавский В.В.</t>
  </si>
  <si>
    <t>Отделка помещений каркасно-обшивными конструкциями: ПУМ</t>
  </si>
  <si>
    <t>Отделка помещений каркасно-обшивными конструкциями: ПУМ / Поплавский В.В.</t>
  </si>
  <si>
    <t>Прекрасная Е.П.</t>
  </si>
  <si>
    <t>Выполнение ремонта окрашенных и оклеенных поверхностей: ПУМ</t>
  </si>
  <si>
    <t>Выполнение ремонта окрашенных и оклеенных поверхностей: ПУМ / Прекрасная Е.П.</t>
  </si>
  <si>
    <t>Декоративно-художественные работы: ПУМ</t>
  </si>
  <si>
    <t>Декоративно-художественные работы: ПУМ / Прекрасная Е.П.</t>
  </si>
  <si>
    <t>Материалы и инструменты для малярных и декоративных работ: ПУМ</t>
  </si>
  <si>
    <t>Материалы и инструменты для малярных и декоративных работ: ПУМ / Прекрасная Е.П.</t>
  </si>
  <si>
    <t>Оклеивание поверхностей обоями и пленками: ПУМ</t>
  </si>
  <si>
    <t>Оклеивание поверхностей обоями и пленками: ПУМ / Прекрасная Е.П.</t>
  </si>
  <si>
    <t>Окраска наружных поверхностей (фасад): ПУМ</t>
  </si>
  <si>
    <t>Окраска наружных поверхностей (фасад): ПУМ / Прекрасная Е.П.</t>
  </si>
  <si>
    <t>Окрашивание внутренних поверхностей (интерьер): ПУМ</t>
  </si>
  <si>
    <t>Окрашивание внутренних поверхностей (интерьер): ПУМ / Прекрасная Е.П.</t>
  </si>
  <si>
    <t>Основы технологии малярных работ: ПУМ</t>
  </si>
  <si>
    <t>Основы технологии малярных работ: ПУМ / Прекрасная Е.П.</t>
  </si>
  <si>
    <t>Подготовительные работы для компетенции «Малярные и декоративные работы»: ПУМ</t>
  </si>
  <si>
    <t>Подготовительные работы для компетенции «Малярные и декоративные работы»: ПУМ / Прекрасная Е.П.</t>
  </si>
  <si>
    <t>Виртуальный комплекс для подготовки к демонстрационному экзамену по компетенции «Малярные и декоративные работы»</t>
  </si>
  <si>
    <t>Виртуальный комплекс для подготовки к демонстрационному экзамену по компетенции «Малярные и декоративные работы» / Редикульцева И.Г.</t>
  </si>
  <si>
    <t>Организация рабочей среды для компетенции «Малярные и декоративные работы»: ПУМ</t>
  </si>
  <si>
    <t>Организация рабочей среды для компетенции «Малярные и декоративные работы»: ПУМ / Селезнева Е.В.</t>
  </si>
  <si>
    <t>Организация рабочей среды для компетенции «Облицовка плиткой»: ПУМ</t>
  </si>
  <si>
    <t>Организация рабочей среды для компетенции «Облицовка плиткой»: ПУМ / Селезнева Е.В.</t>
  </si>
  <si>
    <t>Выполнение облицовки синтетическими материалами: ПУМ</t>
  </si>
  <si>
    <t>Выполнение облицовки синтетическими материалами: ПУМ / Черноус Г.Г.</t>
  </si>
  <si>
    <t>Изготовление сложных фигур и углов: ПУМ</t>
  </si>
  <si>
    <t>Изготовление сложных фигур и углов: ПУМ / Черноус Г.Г.</t>
  </si>
  <si>
    <t>Материалы и оборудование для выполнения облицовочных работ: ПУМ</t>
  </si>
  <si>
    <t>Материалы и оборудование для выполнения облицовочных работ: ПУМ / Черноус Г.Г.</t>
  </si>
  <si>
    <t>Облицовка вертикальных поверхностей: ПУМ</t>
  </si>
  <si>
    <t>Облицовка вертикальных поверхностей: ПУМ / Черноус Г.Г.</t>
  </si>
  <si>
    <t>Подготовка поверхностей под облицовку: ПУМ</t>
  </si>
  <si>
    <t>Подготовка поверхностей под облицовку: ПУМ / Черноус Г.Г.</t>
  </si>
  <si>
    <t>Технология настила горизонтальных поверхностей: ПУМ</t>
  </si>
  <si>
    <t>Технология настила горизонтальных поверхностей: ПУМ / Черноус Г.Г.</t>
  </si>
  <si>
    <t>Бычков А.В.</t>
  </si>
  <si>
    <t>Монтаж электрооборудования зданий: ПУМ</t>
  </si>
  <si>
    <t>Монтаж электрооборудования зданий: ПУМ / Бычков А.В.</t>
  </si>
  <si>
    <t>Наладка электрооборудования зданий: ПУМ</t>
  </si>
  <si>
    <t>Наладка электрооборудования зданий: ПУМ / Бычков А.В.</t>
  </si>
  <si>
    <t>Организация рабочей среды (гигиена, безопасность, законы) для компетенции «Электромонтаж»: ПУМ</t>
  </si>
  <si>
    <t>Организация рабочей среды (гигиена, безопасность, законы) для компетенции «Электромонтаж»: ПУМ / Бычков А.В.</t>
  </si>
  <si>
    <t>Электротехническое оборудование жилых и гражданских зданий: ПУМ</t>
  </si>
  <si>
    <t>Электротехническое оборудование жилых и гражданских зданий: ПУМ / Бычков А.В.</t>
  </si>
  <si>
    <t>Гайнутдинов К.Р.</t>
  </si>
  <si>
    <t>Программирование интеллектуальных реле: ПУМ</t>
  </si>
  <si>
    <t>Программирование интеллектуальных реле: ПУМ / Гайнутдинов К.Р.</t>
  </si>
  <si>
    <t>Григорьева С.В.</t>
  </si>
  <si>
    <t>Общая технология  электромонтажных работ: ПУМ</t>
  </si>
  <si>
    <t>Общая технология  электромонтажных работ: ПУМ / Григорьева С.В.</t>
  </si>
  <si>
    <t>Мартин Рейн</t>
  </si>
  <si>
    <t>Виртуальный практикум: Монтаж системы водоснабжения и оборудования</t>
  </si>
  <si>
    <t>Виртуальный практикум: Монтаж системы водоснабжения и оборудования / Мартин Рейн</t>
  </si>
  <si>
    <t>Виртуальный практикум: Монтаж системы отопления, горячего водоснабжения и оборудования</t>
  </si>
  <si>
    <t>Виртуальный практикум: Монтаж системы отопления, горячего водоснабжения и оборудования / Мартин Рейн</t>
  </si>
  <si>
    <t>Виртуальный практикум: Организация безопасного выполнения работ по монтажу систем водоснабжения, отопления и водоотведения</t>
  </si>
  <si>
    <t>Виртуальный практикум: Организация безопасного выполнения работ по монтажу систем водоснабжения, отопления и водоотведения / Мартин Рейн</t>
  </si>
  <si>
    <t>Мартынова И.О.</t>
  </si>
  <si>
    <t>Онлайн-курс: Наладка электрооборудования зданий</t>
  </si>
  <si>
    <t>Онлайн-курс: Наладка электрооборудования зданий / Мартынова И.О.</t>
  </si>
  <si>
    <t>Онлайн-курс: Программирование интеллектуальных реле</t>
  </si>
  <si>
    <t>Онлайн-курс: Программирование интеллектуальных реле / Мартынова И.О.</t>
  </si>
  <si>
    <t>Стратиенко А.Н.</t>
  </si>
  <si>
    <t>Программирование систем управления освещением: ПУМ</t>
  </si>
  <si>
    <t>Программирование систем управления освещением: ПУМ / Стратиенко А.Н.</t>
  </si>
  <si>
    <t>Теренс Коллиер</t>
  </si>
  <si>
    <t>Виртуальный практикум: Монтаж системы канализации и установка сантехнических приборов</t>
  </si>
  <si>
    <t>Виртуальный практикум: Монтаж системы канализации и установка сантехнических приборов / Теренс Коллиер</t>
  </si>
  <si>
    <t>Виртуальный практикум: Монтаж электрооборудования на объектах жилищно-коммунального хозяйства</t>
  </si>
  <si>
    <t>Виртуальный практикум: Монтаж электрооборудования на объектах жилищно-коммунального хозяйства / Теренс Коллиер</t>
  </si>
  <si>
    <t>Виртуальный практикум: Организация безопасного выполнения электромонтажных работ</t>
  </si>
  <si>
    <t>Виртуальный практикум: Организация безопасного выполнения электромонтажных работ / Теренс Коллиер</t>
  </si>
  <si>
    <t>Системы электрического отопления: ПУМ</t>
  </si>
  <si>
    <t>Системы электрического отопления: ПУМ / Титов А.И.</t>
  </si>
  <si>
    <t>Устинова С.Н.</t>
  </si>
  <si>
    <t>Виртуальный комплекс для подготовки к демонстрационному экзамену по компетенции «Электромонтаж»</t>
  </si>
  <si>
    <t>Виртуальный комплекс для подготовки к демонстрационному экзамену по компетенции «Электромонтаж» / Устинова С.Н.</t>
  </si>
  <si>
    <t>Виртуальный комплекс для подготовки к демонстрационному экзамену по компетенции «Сантехника и отопление» Раздел «Водоснабжение и водоотведение»</t>
  </si>
  <si>
    <t>Виртуальный комплекс для подготовки к демонстрационному экзамену по компетенции «Сантехника и отопление» Раздел «Водоснабжение и водоотведение» / Федоров В.В.</t>
  </si>
  <si>
    <t>Виртуальный комплекс для подготовки к демонстрационному экзамену по компетенции «Сантехника и отопление» Раздел «Отопление»</t>
  </si>
  <si>
    <t>Виртуальный комплекс для подготовки к демонстрационному экзамену по компетенции «Сантехника и отопление» Раздел «Отопление» / Федоров В.В.</t>
  </si>
  <si>
    <t>Онлайн-курс: Монтаж системы водоснабжения и оборудования</t>
  </si>
  <si>
    <t>Онлайн-курс: Монтаж системы водоснабжения и оборудования / Федоров В.В.</t>
  </si>
  <si>
    <t>Онлайн-курс: Монтаж системы канализации и установка сантехнических приборов</t>
  </si>
  <si>
    <t>Онлайн-курс: Монтаж системы канализации и установка сантехнических приборов / Федоров В.В.</t>
  </si>
  <si>
    <t>Онлайн-курс: Монтаж системы отопления, горячего водоснабжения и оборудования</t>
  </si>
  <si>
    <t>Онлайн-курс: Монтаж системы отопления, горячего водоснабжения и оборудования / Федоров В.В.</t>
  </si>
  <si>
    <t>Монтаж систем пожарной и охранной сигнализации и системы доступа: ПУМ</t>
  </si>
  <si>
    <t>Монтаж систем пожарной и охранной сигнализации и системы доступа: ПУМ / Ярочкина Г.В.</t>
  </si>
  <si>
    <t>Онлайн-курс: Монтаж отдельных узлов силовых систем зданий и сооружений, системы освещения и осветительных сетей объектов жилищно-коммунального хозяйства</t>
  </si>
  <si>
    <t>Онлайн-курс: Монтаж отдельных узлов силовых систем зданий и сооружений, системы освещения и осветительных сетей объектов жилищно-коммунального хозяйства / Ярочкина Г.В.</t>
  </si>
  <si>
    <t>Основы технических измерений (электроизмерения): ПУМ</t>
  </si>
  <si>
    <t>Основы технических измерений (электроизмерения): ПУМ / Ярочкина Г.В.</t>
  </si>
  <si>
    <t>Чтение и выполнение рабочих чертежей и электрических схем: ПУМ</t>
  </si>
  <si>
    <t>Чтение и выполнение рабочих чертежей и электрических схем: ПУМ / Ярочкина Г.В.</t>
  </si>
  <si>
    <t>Организация работ и услуг по содержанию инженерных систем и конструктивных элементов, входящих в состав общего имущества в многоквартирных домах: ПУМ</t>
  </si>
  <si>
    <t>Организация работ и услуг по содержанию инженерных систем и конструктивных элементов, входящих в состав общего имущества в многоквартирных домах: ПУМ / Денисова Н.М.</t>
  </si>
  <si>
    <t>Организация работ по благоустройству территории гражданских зданий: ПУМ</t>
  </si>
  <si>
    <t>Организация работ по благоустройству территории гражданских зданий: ПУМ / Денисова Н.М.</t>
  </si>
  <si>
    <t>Организация устранения аварийных ситуаций: ПУМ</t>
  </si>
  <si>
    <t>Организация устранения аварийных ситуаций: ПУМ / Денисова Н.М.</t>
  </si>
  <si>
    <t>Организация мероприятий по обеспечению безопасности зданий гражданского назначения: ПУМ</t>
  </si>
  <si>
    <t>Организация мероприятий по обеспечению безопасности зданий гражданского назначения: ПУМ / Юдина А.Ф.</t>
  </si>
  <si>
    <t>Организация работ по обеспечению надлежащего санитарного состояния зданий общественного назначения: ПУМ</t>
  </si>
  <si>
    <t>Организация работ по обеспечению надлежащего санитарного состояния зданий общественного назначения: ПУМ / Юдина А.Ф.</t>
  </si>
  <si>
    <t>Организация санитарного содержания общего имущества в многоквартирных домах: ПУМ</t>
  </si>
  <si>
    <t>Организация санитарного содержания общего имущества в многоквартирных домах: ПУМ / Юдина А.Ф.</t>
  </si>
  <si>
    <t>Организация технической эксплуатации инженерных систем и конструктивных элементов зданий общественного назначения: ПУМ</t>
  </si>
  <si>
    <t>Организация технической эксплуатации инженерных систем и конструктивных элементов зданий общественного назначения: ПУМ / Юдина А.Ф.</t>
  </si>
  <si>
    <t xml:space="preserve">08.02.14 Эксплуатация и обслуживание многоквартирного дома </t>
  </si>
  <si>
    <t>Балканский А.А.</t>
  </si>
  <si>
    <t>Визуализация данных графических пользовательских интерфейсов: ПУМ</t>
  </si>
  <si>
    <t>Визуализация данных графических пользовательских интерфейсов: ПУМ / Балканский А.А.</t>
  </si>
  <si>
    <t>Безбах Ю.И.</t>
  </si>
  <si>
    <t>Создание визуального дизайна элементов графического пользовательского интерфейса: ПУМ</t>
  </si>
  <si>
    <t>Создание визуального дизайна элементов графического пользовательского интерфейса: ПУМ / Безбах Ю.И.</t>
  </si>
  <si>
    <t>Создание визуального стиля графического пользовательского интерфейса: ПУМ</t>
  </si>
  <si>
    <t>Создание визуального стиля графического пользовательского интерфейса: ПУМ / Безбах Ю.И.</t>
  </si>
  <si>
    <t>Подготовка графических материалов для включения в графический пользовательский интерфейс: ПУМ</t>
  </si>
  <si>
    <t>Подготовка графических материалов для включения в графический пользовательский интерфейс: ПУМ / Корпан Л.М.</t>
  </si>
  <si>
    <t>Создание стилевых руководств к графическому пользовательскому интерфейсу: ПУМ</t>
  </si>
  <si>
    <t>Создание стилевых руководств к графическому пользовательскому интерфейсу: ПУМ / Корпан Л.М.</t>
  </si>
  <si>
    <t>Крайнова Е. А.</t>
  </si>
  <si>
    <t>Введение в компьютерную графику. Векторная и растровая графика: Онлайн-курс</t>
  </si>
  <si>
    <t>Введение в компьютерную графику. Векторная и растровая графика: Онлайн-курс / Крайнова Е. А.</t>
  </si>
  <si>
    <t>Обработка цифрового следа в соответствии с моделью деятельности человека (группы людей) и информационно-коммуникационных систем: ПУМ</t>
  </si>
  <si>
    <t>Обработка цифрового следа в соответствии с моделью деятельности человека (группы людей) и информационно-коммуникационных систем: ПУМ / Поколодина Е.В.</t>
  </si>
  <si>
    <t>Сбор цифрового следа в соответствии с моделью деятельности человека (группы людей) и информационно-коммуникационных систем: ПУМ</t>
  </si>
  <si>
    <t>Сбор цифрового следа в соответствии с моделью деятельности человека (группы людей) и информационно-коммуникационных систем: ПУМ / Поколодина Е.В.</t>
  </si>
  <si>
    <t>Солоницын Ю.А.</t>
  </si>
  <si>
    <t>Создание графического пользовательского интерфейса по концепции или по образцу уже спроектированной части интерфейса: ПУМ</t>
  </si>
  <si>
    <t>Создание графического пользовательского интерфейса по концепции или по образцу уже спроектированной части интерфейса: ПУМ / Солоницын Ю.А.</t>
  </si>
  <si>
    <t>Бабаринов С.Л.</t>
  </si>
  <si>
    <t>Операционная система Cisco IOS: настройка, обновление, конфигурация, поиск неисправностей: ПУМ</t>
  </si>
  <si>
    <t>Операционная система Cisco IOS: настройка, обновление, конфигурация, поиск неисправностей: ПУМ / Бабаринов С.Л.</t>
  </si>
  <si>
    <t>Сетевая инфраструктура: ПУМ</t>
  </si>
  <si>
    <t>Сетевая инфраструктура: ПУМ / Бабаринов С.Л.</t>
  </si>
  <si>
    <t>Компьютерные сети: ПУМ</t>
  </si>
  <si>
    <t>Компьютерные сети: ПУМ / Баринов В.В.</t>
  </si>
  <si>
    <t>Богомазова Г.Н.</t>
  </si>
  <si>
    <t>Работа с диагностическим программным обеспечением: ПУМ</t>
  </si>
  <si>
    <t>Работа с диагностическим программным обеспечением: ПУМ / Богомазова Г.Н.</t>
  </si>
  <si>
    <t>Ковалев Е.Е.</t>
  </si>
  <si>
    <t>Выполнение работ по выявлению и устранению типичных инцидентов информационно-коммуникационных систем: ПУМ</t>
  </si>
  <si>
    <t>Выполнение работ по выявлению и устранению типичных инцидентов информационно-коммуникационных систем: ПУМ / Ковалев Е.Е.</t>
  </si>
  <si>
    <t>Проведение инвентаризации и ведение учета технических и программных средств информационно-коммуникационных систем с использованием специализированных программ: ПУМ</t>
  </si>
  <si>
    <t>Проведение инвентаризации и ведение учета технических и программных средств информационно-коммуникационных систем с использованием специализированных программ: ПУМ / Ковалев Е.Е.</t>
  </si>
  <si>
    <t>Настройка периферийного оборудования: ПУМ</t>
  </si>
  <si>
    <t>Настройка периферийного оборудования: ПУМ / Курилова А.В.</t>
  </si>
  <si>
    <t>Опалева У.С.</t>
  </si>
  <si>
    <t>Работа с прикладным программным обеспечением: ПУМ</t>
  </si>
  <si>
    <t>Работа с прикладным программным обеспечением: ПУМ / Опалева У.С.</t>
  </si>
  <si>
    <t>Ручкин В.Н.</t>
  </si>
  <si>
    <t>Операционная система Windows:  базовая настройка и настройка служб Windows Server: ПУМ</t>
  </si>
  <si>
    <t>Операционная система Windows:  базовая настройка и настройка служб Windows Server: ПУМ / Ручкин В.Н.</t>
  </si>
  <si>
    <t>Операционная система Windows:  обновление, конфигурация, поиск неисправностей: ПУМ</t>
  </si>
  <si>
    <t>Операционная система Windows:  обновление, конфигурация, поиск неисправностей: ПУМ / Ручкин В.Н.</t>
  </si>
  <si>
    <t>Хашковский В.В.</t>
  </si>
  <si>
    <t>Операционная система Linux: базовая настройка, дистрибутивы Debian и CentOS: ПУМ</t>
  </si>
  <si>
    <t>Операционная система Linux: базовая настройка, дистрибутивы Debian и CentOS: ПУМ / Хашковский В.В.</t>
  </si>
  <si>
    <t>Операционная система Linux: обновление, конфигурация, поиск неисправностей: ПУМ</t>
  </si>
  <si>
    <t>Операционная система Linux: обновление, конфигурация, поиск неисправностей: ПУМ / Хашковский В.В.</t>
  </si>
  <si>
    <t>Бережков А.В.</t>
  </si>
  <si>
    <t>Кодирование на языках web-программирования: ПУМ</t>
  </si>
  <si>
    <t>Кодирование на языках web-программирования: ПУМ / Бережков А.В.</t>
  </si>
  <si>
    <t>Проектирование разделов информационных ресурсов: ПУМ</t>
  </si>
  <si>
    <t>Проектирование разделов информационных ресурсов: ПУМ / Бережков А.В.</t>
  </si>
  <si>
    <t>Тестирование интеграции информационных ресурсов с внешними сервисами и учетными системами: ПУМ</t>
  </si>
  <si>
    <t>Тестирование интеграции информационных ресурсов с внешними сервисами и учетными системами: ПУМ / Бережков А.В.</t>
  </si>
  <si>
    <t>Ганьшин В.К.</t>
  </si>
  <si>
    <t>Обратное проектирование с помощью ручного измерительного инструмента: ПУМ</t>
  </si>
  <si>
    <t>Обратное проектирование с помощью ручного измерительного инструмента: ПУМ / Ганьшин В.К.</t>
  </si>
  <si>
    <t>Оцифровка детали: ПУМ</t>
  </si>
  <si>
    <t>Оцифровка детали: ПУМ / Ганьшин В.К.</t>
  </si>
  <si>
    <t>Перевод полигональных моделей в CAD-модели. Обработка результатов сканирования: ПУМ</t>
  </si>
  <si>
    <t>Перевод полигональных моделей в CAD-модели. Обработка результатов сканирования: ПУМ / Ганьшин В.К.</t>
  </si>
  <si>
    <t>Журкин М.С.</t>
  </si>
  <si>
    <t xml:space="preserve"> Юзабилити веб-сайта: ПУМ</t>
  </si>
  <si>
    <t xml:space="preserve"> Юзабилити веб-сайта: ПУМ / Журкин М.С.</t>
  </si>
  <si>
    <t>Анимация (ПО+СSS+JS): ПУМ</t>
  </si>
  <si>
    <t>Анимация (ПО+СSS+JS): ПУМ / Журкин М.С.</t>
  </si>
  <si>
    <t>Архитектура межсетевого взаимодействия: ПУМ</t>
  </si>
  <si>
    <t>Архитектура межсетевого взаимодействия: ПУМ / Журкин М.С.</t>
  </si>
  <si>
    <t>Безопасное хранение данных, защита от SQL-инъекций: ПУМ</t>
  </si>
  <si>
    <t>Безопасное хранение данных, защита от SQL-инъекций: ПУМ / Журкин М.С.</t>
  </si>
  <si>
    <t>Использование Интернет-протоколов в РНР для решения типовых задач: ПУМ</t>
  </si>
  <si>
    <t>Использование Интернет-протоколов в РНР для решения типовых задач: ПУМ / Журкин М.С.</t>
  </si>
  <si>
    <t>Пре- и постпроцессоры в СSS: ПУМ</t>
  </si>
  <si>
    <t>Пре- и постпроцессоры в СSS: ПУМ / Журкин М.С.</t>
  </si>
  <si>
    <t>РНР-фреймворки: ПУМ</t>
  </si>
  <si>
    <t>РНР-фреймворки: ПУМ / Журкин М.С.</t>
  </si>
  <si>
    <t>Стандарты и спецификации верстки и представления информации в веб: ПУМ</t>
  </si>
  <si>
    <t>Стандарты и спецификации верстки и представления информации в веб: ПУМ / Журкин М.С.</t>
  </si>
  <si>
    <t>Факторы SEO в верстке веб-страниц: ПУМ</t>
  </si>
  <si>
    <t>Факторы SEO в верстке веб-страниц: ПУМ / Журкин М.С.</t>
  </si>
  <si>
    <t>Идиатуллов Т.Т.</t>
  </si>
  <si>
    <t>Проектирование приложений интернета вещей: ПУМ</t>
  </si>
  <si>
    <t>Проектирование приложений интернета вещей: ПУМ / Идиатуллов Т.Т.</t>
  </si>
  <si>
    <t>Создание и настройка системы сбора данных на базе платформы интернета вещей: ПУМ</t>
  </si>
  <si>
    <t>Создание и настройка системы сбора данных на базе платформы интернета вещей: ПУМ / Идиатуллов Т.Т.</t>
  </si>
  <si>
    <t>Создание и настройка системы управления оборудованием на базе платформы интернета вещей: ПУМ</t>
  </si>
  <si>
    <t>Создание и настройка системы управления оборудованием на базе платформы интернета вещей: ПУМ / Идиатуллов Т.Т.</t>
  </si>
  <si>
    <t>Создание приложения интернета вещей на базе платформы ThingWorx: ПУМ</t>
  </si>
  <si>
    <t>Создание приложения интернета вещей на базе платформы ThingWorx: ПУМ / Идиатуллов Т.Т.</t>
  </si>
  <si>
    <t>Верстка страниц информационных ресурсов: ПУМ</t>
  </si>
  <si>
    <t>Верстка страниц информационных ресурсов: ПУМ / Ковалев Е.Е.</t>
  </si>
  <si>
    <t>Тестирование информационных ресурсов с точки зрения логической целостности (корректность ссылок, работа элементов форм): ПУМ</t>
  </si>
  <si>
    <t>Тестирование информационных ресурсов с точки зрения логической целостности (корректность ссылок, работа элементов форм): ПУМ / Ковалев Е.Е.</t>
  </si>
  <si>
    <t>Ковалева Н.А.</t>
  </si>
  <si>
    <t>Модульное тестирование информационной системы (верификация) в соответствии с трудовым заданием: ПУМ</t>
  </si>
  <si>
    <t>Модульное тестирование информационной системы (верификация) в соответствии с трудовым заданием: ПУМ / Ковалева Н.А.</t>
  </si>
  <si>
    <t>Сбор данных для выявления требований к типовой информационной системе в соответствии с трудовым заданием: ПУМ</t>
  </si>
  <si>
    <t>Сбор данных для выявления требований к типовой информационной системе в соответствии с трудовым заданием: ПУМ / Ковалева Н.А.</t>
  </si>
  <si>
    <t>Онлайн-курс: Анализ предметной области разрабатываемого программного обеспечения</t>
  </si>
  <si>
    <t>Онлайн-курс: Анализ предметной области разрабатываемого программного обеспечения / Курилова А.В.</t>
  </si>
  <si>
    <t>Онлайн-курс: Проектирование, разработка и управление базами данных</t>
  </si>
  <si>
    <t>Онлайн-курс: Проектирование, разработка и управление базами данных / Курилова А.В.</t>
  </si>
  <si>
    <t>Проектирование, разработка и управление базами данных: ПУМ</t>
  </si>
  <si>
    <t>Плотников С.В.</t>
  </si>
  <si>
    <t>Онлайн-курс: Приемы работы с CSS</t>
  </si>
  <si>
    <t>Онлайн-курс: Приемы работы с CSS / Плотников С.В.</t>
  </si>
  <si>
    <t>Онлайн-курс: Программирование на JavaScript</t>
  </si>
  <si>
    <t>Онлайн-курс: Программирование на JavaScript / Плотников С.В.</t>
  </si>
  <si>
    <t>Приемы работы с CSS: ПУМ</t>
  </si>
  <si>
    <t>Приемы работы с CSS: ПУМ / Плотников С.В.</t>
  </si>
  <si>
    <t>Программирование на JavaScript: ПУМ</t>
  </si>
  <si>
    <t>Программирование на JavaScript: ПУМ / Плотников С.В.</t>
  </si>
  <si>
    <t>Плотникова Т.И.</t>
  </si>
  <si>
    <t>Анализ предметной области: ПУМ</t>
  </si>
  <si>
    <t>Анализ предметной области: ПУМ / Плотникова Т.И.</t>
  </si>
  <si>
    <t>Дизайн адаптивных веб-страниц: ПУМ</t>
  </si>
  <si>
    <t>Дизайн адаптивных веб-страниц: ПУМ / Плотникова Т.И.</t>
  </si>
  <si>
    <t>Дизайн мобильных приложений: ПУМ</t>
  </si>
  <si>
    <t>Дизайн мобильных приложений: ПУМ / Плотникова Т.И.</t>
  </si>
  <si>
    <t>Прищеп М.С.</t>
  </si>
  <si>
    <t>Восстановление баз данных: ПУМ</t>
  </si>
  <si>
    <t>Восстановление баз данных: ПУМ / Прищеп М.С.</t>
  </si>
  <si>
    <t>Мониторинг событий, возникающих в процессе работы баз данных: ПУМ</t>
  </si>
  <si>
    <t>Мониторинг событий, возникающих в процессе работы баз данных: ПУМ / Прищеп М.С.</t>
  </si>
  <si>
    <t>Протоколирование событий, возникающих в процессе работы баз данных: ПУМ</t>
  </si>
  <si>
    <t>Протоколирование событий, возникающих в процессе работы баз данных: ПУМ / Прищеп М.С.</t>
  </si>
  <si>
    <t>Резервное копирование баз данных: ПУМ</t>
  </si>
  <si>
    <t>Резервное копирование баз данных: ПУМ / Прищеп М.С.</t>
  </si>
  <si>
    <t>Управление доступом к базам данных: ПУМ</t>
  </si>
  <si>
    <t>Управление доступом к базам данных: ПУМ / Прищеп М.С.</t>
  </si>
  <si>
    <t>Установка и настройка программного обеспечения для администрирования баз данных: ПУМ</t>
  </si>
  <si>
    <t>Установка и настройка программного обеспечения для администрирования баз данных: ПУМ / Прищеп М.С.</t>
  </si>
  <si>
    <t>Установка и настройка программного обеспечения для обеспечения работы пользователей с базами данных: ПУМ</t>
  </si>
  <si>
    <t>Установка и настройка программного обеспечения для обеспечения работы пользователей с базами данных: ПУМ / Прищеп М.С.</t>
  </si>
  <si>
    <t>Сенкевич О.А.</t>
  </si>
  <si>
    <t xml:space="preserve"> WordPress, Joomla, Drupal: установка, настройка, администрирование, программирование: ПУМ</t>
  </si>
  <si>
    <t xml:space="preserve"> WordPress, Joomla, Drupal: установка, настройка, администрирование, программирование: ПУМ / Сенкевич О.А.</t>
  </si>
  <si>
    <t>Сунцев С.М.</t>
  </si>
  <si>
    <t>IDE: эффективное использование, оформление и документирование программного кода: ПУМ</t>
  </si>
  <si>
    <t>IDE: эффективное использование, оформление и документирование программного кода: ПУМ / Сунцев С.М.</t>
  </si>
  <si>
    <t>JS-фреймворки: ПУМ</t>
  </si>
  <si>
    <t>JS-фреймворки: ПУМ / Сунцев С.М.</t>
  </si>
  <si>
    <t>Адаптивная верстка веб-страниц: ПУМ</t>
  </si>
  <si>
    <t>Адаптивная верстка веб-страниц: ПУМ / Сунцев С.М.</t>
  </si>
  <si>
    <t>Библиотеки для JS: ПУМ</t>
  </si>
  <si>
    <t>Библиотеки для JS: ПУМ / Сунцев С.М.</t>
  </si>
  <si>
    <t>Современная семантическая верстка страниц: ПУМ</t>
  </si>
  <si>
    <t>Современная семантическая верстка страниц: ПУМ / Сунцев С.М.</t>
  </si>
  <si>
    <t>Структуры данных: ПУМ</t>
  </si>
  <si>
    <t>Структуры данных: ПУМ / Сунцев С.М.</t>
  </si>
  <si>
    <t>Проверка и отладка программного кода: ПУМ</t>
  </si>
  <si>
    <t>Работа с системой контроля версий: ПУМ</t>
  </si>
  <si>
    <t>Установка и настройка прикладного программного обеспечения и модулей: ПУМ</t>
  </si>
  <si>
    <t>Шаров С.А.</t>
  </si>
  <si>
    <t>Анимация и интерактивное взаимодействие на JS: ПУМ</t>
  </si>
  <si>
    <t>Эффективное программирование на РНР: ПУМ</t>
  </si>
  <si>
    <t>Альшакова М.Е.</t>
  </si>
  <si>
    <t>Герметизация компаундом электронных устройств на основе несущих конструкций первого уровня с низкой плотностью компоновки изделий нулевого уровня, деталей и узлов: ПУМ</t>
  </si>
  <si>
    <t>Герметизация компаундом электронных устройств на основе несущих конструкций первого уровня с низкой плотностью компоновки изделий нулевого уровня, деталей и узлов: ПУМ / Альшакова М.Е.</t>
  </si>
  <si>
    <t>Пайка элементов электронных устройств с низкой плотностью компоновки, выполненных на основе изделий нулевого уровня: ПУМ</t>
  </si>
  <si>
    <t>Пайка элементов электронных устройств с низкой плотностью компоновки, выполненных на основе изделий нулевого уровня: ПУМ / Альшакова М.Е.</t>
  </si>
  <si>
    <t>Сборка несущих конструкций первого уровня с низкой  плотностью компоновки элементов, выполненных на основе изделий нулевого уровня, деталей и узлов: ПУМ</t>
  </si>
  <si>
    <t>Сборка несущих конструкций первого уровня с низкой  плотностью компоновки элементов, выполненных на основе изделий нулевого уровня, деталей и узлов: ПУМ / Альшакова М.Е.</t>
  </si>
  <si>
    <t>Подготовка к регулировке простых приборов, радиоэлектронных блоков и шкафов: ПУМ</t>
  </si>
  <si>
    <t>Подготовка к регулировке простых приборов, радиоэлектронных блоков и шкафов: ПУМ / Ярочкина Г.В.</t>
  </si>
  <si>
    <t>Подготовка к регулировке простых радиоэлектронных ячеек и функциональных узлов приборов: ПУМ</t>
  </si>
  <si>
    <t>Подготовка к регулировке простых радиоэлектронных ячеек и функциональных узлов приборов: ПУМ / Ярочкина Г.В.</t>
  </si>
  <si>
    <t>Регулировка и проверка работоспособности простых приборов, радиоэлектронных блоков и шкафов: ПУМ</t>
  </si>
  <si>
    <t>Регулировка и проверка работоспособности простых приборов, радиоэлектронных блоков и шкафов: ПУМ / Ярочкина Г.В.</t>
  </si>
  <si>
    <t>Регулировка и проверка работоспособности простых радиоэлектронных ячеек и функциональных узлов приборов: ПУМ</t>
  </si>
  <si>
    <t>Регулировка и проверка работоспособности простых радиоэлектронных ячеек и функциональных узлов приборов: ПУМ / Ярочкина Г.В.</t>
  </si>
  <si>
    <t>Нагорнова Н.М.</t>
  </si>
  <si>
    <t>Монтаж медного кабеля: ПУМ</t>
  </si>
  <si>
    <t>Монтаж медного кабеля: ПУМ / Нагорнова Н.М.</t>
  </si>
  <si>
    <t>Монтаж оптоволоконного кабеля: ПУМ</t>
  </si>
  <si>
    <t>Монтаж оптоволоконного кабеля: ПУМ / Нагорнова Н.М.</t>
  </si>
  <si>
    <t>Установка телекоммуникационных шкафов и стоек: ПУМ</t>
  </si>
  <si>
    <t>Установка телекоммуникационных шкафов и стоек: ПУМ / Нагорнова Н.М.</t>
  </si>
  <si>
    <t>Писчасов П.В.</t>
  </si>
  <si>
    <t>Монтаж телекоммуникационного оборудования в несущие системы: ПУМ</t>
  </si>
  <si>
    <t>Монтаж телекоммуникационного оборудования в несущие системы: ПУМ / Писчасов П.В.</t>
  </si>
  <si>
    <t>Монтаж телекоммуникационной арматуры (установочных изделий): ПУМ</t>
  </si>
  <si>
    <t>Монтаж телекоммуникационной арматуры (установочных изделий): ПУМ / Писчасов П.В.</t>
  </si>
  <si>
    <t>Монтаж телекоммуникационных кабелей: ПУМ</t>
  </si>
  <si>
    <t>Монтаж телекоммуникационных кабелей: ПУМ / Писчасов П.В.</t>
  </si>
  <si>
    <t>Подготовка оборудования, узлов и деталей телекоммуникационного оборудования к монтажу в соответствии с рабочей документацией и/или схемой организации связи: ПУМ</t>
  </si>
  <si>
    <t>Подготовка оборудования, узлов и деталей телекоммуникационного оборудования к монтажу в соответствии с рабочей документацией и/или схемой организации связи: ПУМ / Писчасов П.В.</t>
  </si>
  <si>
    <t>Приемка телекоммуникационного оборудования на монтажной площадке с проверкой его соответствия документам: ПУМ</t>
  </si>
  <si>
    <t>Приемка телекоммуникационного оборудования на монтажной площадке с проверкой его соответствия документам: ПУМ / Писчасов П.В.</t>
  </si>
  <si>
    <t>Милешкин А.Е.</t>
  </si>
  <si>
    <t>Сетевое оборудование: ПУМ</t>
  </si>
  <si>
    <t>Сетевое оборудование: ПУМ / Милешкин А.Е.</t>
  </si>
  <si>
    <t>Система ”умный дом”: ПУМ</t>
  </si>
  <si>
    <t>Система ”умный дом”: ПУМ / Нагорнова Н.М.</t>
  </si>
  <si>
    <t>Пузыревский И.А.</t>
  </si>
  <si>
    <t>Чтение рабочих чертежей: ПУМ</t>
  </si>
  <si>
    <t>Чтение рабочих чертежей: ПУМ / Пузыревский И.А.</t>
  </si>
  <si>
    <t>15.01.04 Наладчик сварочного и газоплазморезательного оборудования</t>
  </si>
  <si>
    <t>Чтение рабочих чертежей: ПУМ / Овчинников В.В.</t>
  </si>
  <si>
    <t>Виртуальный комплекс для подготовки к демонстрационному экзамену по компетенции «Сварочные технологии»</t>
  </si>
  <si>
    <t>Виртуальный комплекс для подготовки к демонстрационному экзамену по компетенции «Сварочные технологии» / Галушкина В.Н.</t>
  </si>
  <si>
    <t>Кевин Макбейн</t>
  </si>
  <si>
    <t>Сварка плавящимся электродом в защитном газе (подготовка оборудования, основные операции при сварке): Виртуальный практикум</t>
  </si>
  <si>
    <t>Сварка плавящимся электродом в защитном газе (подготовка оборудования, основные операции при сварке): Виртуальный практикум / Кевин Макбейн</t>
  </si>
  <si>
    <t>Виды сварных соединений: ПУМ</t>
  </si>
  <si>
    <t>Виды сварных соединений: ПУМ / Овчинников В.В.</t>
  </si>
  <si>
    <t>Инструменты, оснастка и оборудование для выполнения работ по компетенции "Сварочные технологии": ПУМ</t>
  </si>
  <si>
    <t>Инструменты, оснастка и оборудование для выполнения работ по компетенции "Сварочные технологии": ПУМ / Овчинников В.В.</t>
  </si>
  <si>
    <t>Онлайн-курс: Газовая сварка (наплавка)</t>
  </si>
  <si>
    <t>Онлайн-курс: Газовая сварка (наплавка) / Овчинников В.В.</t>
  </si>
  <si>
    <t>Онлайн-курс: Основы материаловедения для сварщиков</t>
  </si>
  <si>
    <t>Онлайн-курс: Основы материаловедения для сварщиков / Овчинников В.В.</t>
  </si>
  <si>
    <t>Онлайн-курс: Основы технологии сварки и сварочное оборудование</t>
  </si>
  <si>
    <t>Онлайн-курс: Основы технологии сварки и сварочное оборудование / Овчинников В.В.</t>
  </si>
  <si>
    <t>Онлайн-курс: Подготовительные и сборочные операции перед сваркой</t>
  </si>
  <si>
    <t>Онлайн-курс: Подготовительные и сборочные операции перед сваркой / Овчинников В.В.</t>
  </si>
  <si>
    <t>Онлайн-курс: Ручная дуговая сварка (наплавка, резка) плавящимся покрытым электродом</t>
  </si>
  <si>
    <t>Онлайн-курс: Ручная дуговая сварка (наплавка, резка) плавящимся покрытым электродом / Овчинников В.В.</t>
  </si>
  <si>
    <t>Организация рабочей среды для компетенции "Сварочные технологии": ПУМ</t>
  </si>
  <si>
    <t>Организация рабочей среды для компетенции "Сварочные технологии": ПУМ / Овчинников В.В.</t>
  </si>
  <si>
    <t>Параметры режима сварки: ПУМ</t>
  </si>
  <si>
    <t>Параметры режима сварки: ПУМ / Овчинников В.В.</t>
  </si>
  <si>
    <t>Ручная дуговая сварка: ПУМ</t>
  </si>
  <si>
    <t>Ручная дуговая сварка: ПУМ / Овчинников В.В.</t>
  </si>
  <si>
    <t>Ручная и частично механизированная дуговая сварка в защитных газах: ПУМ</t>
  </si>
  <si>
    <t>Ручная и частично механизированная дуговая сварка в защитных газах: ПУМ / Овчинников В.В.</t>
  </si>
  <si>
    <t>Способы контроля качества сварных соединений механическими испытаниями: ПУМ</t>
  </si>
  <si>
    <t>Способы контроля качества сварных соединений механическими испытаниями: ПУМ / Овчинников В.В.</t>
  </si>
  <si>
    <t>Способы контроля качества сварных соединений неразрушающими методами: ПУМ</t>
  </si>
  <si>
    <t>Способы контроля качества сварных соединений неразрушающими методами: ПУМ / Овчинников В.В.</t>
  </si>
  <si>
    <t>Технологический процесс сварки: ПУМ</t>
  </si>
  <si>
    <t>Технологический процесс сварки: ПУМ / Овчинников В.В.</t>
  </si>
  <si>
    <t>15.01.08 Наладчик литейного оборудования</t>
  </si>
  <si>
    <t>Чтение рабочих чертежей: ПУМ / Феофанов А.Н.</t>
  </si>
  <si>
    <t>15.01.13  Монтажник технологического оборудования (по видам оборудования)</t>
  </si>
  <si>
    <t>Колоянов Е.В.</t>
  </si>
  <si>
    <t>Монтаж автоматических средств контроля, регулирования и управления холодильных установок: ПУМ</t>
  </si>
  <si>
    <t>Монтаж автоматических средств контроля, регулирования и управления холодильных установок: ПУМ / Колоянов Е.В.</t>
  </si>
  <si>
    <t>Монтаж трубных и электрических проводок: ПУМ</t>
  </si>
  <si>
    <t>Монтаж трубных и электрических проводок: ПУМ / Колоянов Е.В.</t>
  </si>
  <si>
    <t>Сагинбаева Э.Х.</t>
  </si>
  <si>
    <t>Укрупнительная сборка и монтаж оборудования холодильных установок, компрессоров, насосов, вентиляторов и связанных с ним конструкций: ПУМ</t>
  </si>
  <si>
    <t>Укрупнительная сборка и монтаж оборудования холодильных установок, компрессоров, насосов, вентиляторов и связанных с ним конструкций: ПУМ / Сагинбаева Э.Х.</t>
  </si>
  <si>
    <t>15.01.17 Электромеханик по торговому и холодильному оборудованию</t>
  </si>
  <si>
    <t>Чтение электрических схем и сборка электрических сетей: ПУМ</t>
  </si>
  <si>
    <t>Чтение электрических схем и сборка электрических сетей: ПУМ / Бычков А.В.</t>
  </si>
  <si>
    <t>15.01.18 Машинист холодильных установок</t>
  </si>
  <si>
    <t xml:space="preserve">15.01.29 Контроль качества в машиностроении </t>
  </si>
  <si>
    <t>Новаковский Э.В.</t>
  </si>
  <si>
    <t>Испытание и сдача в эксплуатацию простых КИПиА: ПУМ</t>
  </si>
  <si>
    <t>Испытание и сдача в эксплуатацию простых КИПиА: ПУМ / Новаковский Э.В.</t>
  </si>
  <si>
    <t>Наладка простых КИПиА: ПУМ</t>
  </si>
  <si>
    <t>Наладка простых КИПиА: ПУМ / Новаковский Э.В.</t>
  </si>
  <si>
    <t>Организация рабочей среды для компетенций «Фрезерные работы на станках с ЧПУ» и «Токарные работы на станках с ЧПУ»: ПУМ</t>
  </si>
  <si>
    <t>Организация рабочей среды для компетенций «Фрезерные работы на станках с ЧПУ» и «Токарные работы на станках с ЧПУ»: ПУМ / Вереина Л.И.</t>
  </si>
  <si>
    <t>Выполнение операций на токарном станке с ЧПУ: ПУМ</t>
  </si>
  <si>
    <t>Выполнение операций на токарном станке с ЧПУ: ПУМ / Ермолаев В.В.</t>
  </si>
  <si>
    <t>Создание управляющих программ для токарных станков с ЧПУ: ПУМ</t>
  </si>
  <si>
    <t>Создание управляющих программ для токарных станков с ЧПУ: ПУМ / Ермолаев В.В.</t>
  </si>
  <si>
    <t xml:space="preserve">15.01.34 Фрезеровщик на станках с числовым программным управлением </t>
  </si>
  <si>
    <t>Металлы и их основные свойства: ПУМ</t>
  </si>
  <si>
    <t>Металлы и их основные свойства: ПУМ / Галушкина В.Н.</t>
  </si>
  <si>
    <t>Создание чертежей в Autodesk Inventor: ПУМ</t>
  </si>
  <si>
    <t>Создание чертежей в Autodesk Inventor: ПУМ / Ганьшин В.К.</t>
  </si>
  <si>
    <t>Дэйв Кертис</t>
  </si>
  <si>
    <t>Обработка листового металла: Виртуальный практикум</t>
  </si>
  <si>
    <t>Обработка листового металла: Виртуальный практикум / Дэйв Кертис</t>
  </si>
  <si>
    <t>Инструменты и оборудование для выполнения работ по компетенции “Обработка листового металла”: ПУМ</t>
  </si>
  <si>
    <t>Инструменты и оборудование для выполнения работ по компетенции “Обработка листового металла”: ПУМ / Покровский Б.С.</t>
  </si>
  <si>
    <t>Раскрой листового металла и разметка деталей: ПУМ</t>
  </si>
  <si>
    <t>Раскрой листового металла и разметка деталей: ПУМ / Покровский Б.С.</t>
  </si>
  <si>
    <t>Слесарные и слесарно-сборочные операции: ПУМ</t>
  </si>
  <si>
    <t>Слесарные и слесарно-сборочные операции: ПУМ / Покровский Б.С.</t>
  </si>
  <si>
    <t>Технологический процесс слесарной обработки листового металла: ПУМ</t>
  </si>
  <si>
    <t>Технологический процесс слесарной обработки листового металла: ПУМ / Покровский Б.С.</t>
  </si>
  <si>
    <t>15.01.36 Дефектоскопист</t>
  </si>
  <si>
    <t xml:space="preserve">15.01.38 Оператор-наладчик металлообрабатывающих станков </t>
  </si>
  <si>
    <t xml:space="preserve">15.02.03 Монтаж, техническое обслуживание и ремонт гидравлического и пневматического оборудования (по отраслям) </t>
  </si>
  <si>
    <t xml:space="preserve">15.02.06 Монтаж, техническая эксплуатация и ремонт холодильно-компрессорных и теплонасосных машин и установок (по отраслям) </t>
  </si>
  <si>
    <t>Архипов М.В.</t>
  </si>
  <si>
    <t>Разработка алгоритмов управления мехатронными системами: ПУМ</t>
  </si>
  <si>
    <t>Разработка алгоритмов управления мехатронными системами: ПУМ / Архипов М.В.</t>
  </si>
  <si>
    <t>Организация рабочей среды для компетенций "Мехатроника", "Мобильная робототехника": ПУМ</t>
  </si>
  <si>
    <t>Организация рабочей среды для компетенций "Мехатроника", "Мобильная робототехника": ПУМ / Бычков А.В.</t>
  </si>
  <si>
    <t xml:space="preserve"> Чтение гидравлических и пневматических схем: ПУМ</t>
  </si>
  <si>
    <t xml:space="preserve"> Чтение гидравлических и пневматических схем: ПУМ / Ермолаев В.В.</t>
  </si>
  <si>
    <t>Онлайн-курс: Составление отдельных видов гидравлических и пневматических систем</t>
  </si>
  <si>
    <t>Онлайн-курс: Составление отдельных видов гидравлических и пневматических систем / Ермолаев В.В.</t>
  </si>
  <si>
    <t>Онлайн-курс: Чтение гидравлических и пневматических систем</t>
  </si>
  <si>
    <t>Онлайн-курс: Чтение гидравлических и пневматических систем / Ермолаев В.В.</t>
  </si>
  <si>
    <t>Онлайн-курс: Элементы гидравлических и пневматических систем</t>
  </si>
  <si>
    <t>Расчет параметров электрических, пневматических и гидравлических схем: ПУМ</t>
  </si>
  <si>
    <t>Расчет параметров электрических, пневматических и гидравлических схем: ПУМ / Ермолаев В.В.</t>
  </si>
  <si>
    <t>Составление структурных, функциональных, принципиальных схем мехатронных систем: ПУМ</t>
  </si>
  <si>
    <t xml:space="preserve"> Техническое обслуживание узлов и агрегатов мехатронных устройств и систем: ПУМ</t>
  </si>
  <si>
    <t>Диагностика и техническое обслуживание мехатронных устройств и систем: ПУМ</t>
  </si>
  <si>
    <t>Контроль технического состояния узлов и агрегатов мехатронных устройств и систем: ПУМ</t>
  </si>
  <si>
    <t>Монтаж оборудования мехатронных устройств и систем, пусконаладочные работы: ПУМ</t>
  </si>
  <si>
    <t>Наладка и регулировка узлов, агрегатов и электронных модулей мехатронных систем: ПУМ</t>
  </si>
  <si>
    <t>Настройка мехатронных устройств и систем: ПУМ</t>
  </si>
  <si>
    <t>Проведение испытаний мехатронных устройств и систем: ПУМ</t>
  </si>
  <si>
    <t>Сборка узлов и агрегатов мехатронных устройств и систем: ПУМ</t>
  </si>
  <si>
    <t>Хайбуллов К.А.</t>
  </si>
  <si>
    <t>Поиск и устранение неисправностей в работе мехатронной системы: ПУМ</t>
  </si>
  <si>
    <t>Поиск и устранение неисправностей в работе мехатронной системы: ПУМ / Хайбуллов К.А.</t>
  </si>
  <si>
    <t>Сборка узлов механической части, пневматических и электрических подключений согласно чертежам (несколько уровней сложности): ПУМ</t>
  </si>
  <si>
    <t>Сборка узлов механической части, пневматических и электрических подключений согласно чертежам (несколько уровней сложности): ПУМ / Хайбуллов К.А.</t>
  </si>
  <si>
    <t xml:space="preserve">15.02.11 Техническая эксплуатация и обслуживание роботизированного производства </t>
  </si>
  <si>
    <t>Периодический контроль предметов труда робототехнических комплексов: ПУМ</t>
  </si>
  <si>
    <t>Периодический контроль предметов труда робототехнических комплексов: ПУМ / Архипов М.В.</t>
  </si>
  <si>
    <t>Техническое обслуживание при использовании  робототехнических комплексов: ПУМ</t>
  </si>
  <si>
    <t>Техническое обслуживание при использовании  робототехнических комплексов: ПУМ / Архипов М.В.</t>
  </si>
  <si>
    <t>Организация рабочей среды для компетенции "Инженерный дизайн CAD": ПУМ</t>
  </si>
  <si>
    <t>Организация рабочей среды для компетенции "Инженерный дизайн CAD": ПУМ / Ганьшин В.К.</t>
  </si>
  <si>
    <t>Толстиков А.В.</t>
  </si>
  <si>
    <t>Генератор рам в Autodesk Inventor: ПУМ</t>
  </si>
  <si>
    <t>Генератор рам в Autodesk Inventor: ПУМ / Толстиков А.В.</t>
  </si>
  <si>
    <t>Моделирование деталей из листового металла в Autodesk Inventor: ПУМ</t>
  </si>
  <si>
    <t>Моделирование деталей из листового металла в Autodesk Inventor: ПУМ / Толстиков А.В.</t>
  </si>
  <si>
    <t>Основы моделирования деталей в Autodesk Inventor</t>
  </si>
  <si>
    <t>Основы моделирования деталей в Autodesk Inventor / Толстиков А.В.</t>
  </si>
  <si>
    <t>Основы моделирования сборок в Autodesk Inventor: ПУМ</t>
  </si>
  <si>
    <t>Основы моделирования сборок в Autodesk Inventor: ПУМ / Толстиков А.В.</t>
  </si>
  <si>
    <t>Создание пластмассовых изделий в Autodesk Inventor: ПУМ</t>
  </si>
  <si>
    <t>Создание пластмассовых изделий в Autodesk Inventor: ПУМ / Толстиков А.В.</t>
  </si>
  <si>
    <t>Создание фотореалистичного изображения и анимации в Autodesk Inventor: ПУМ</t>
  </si>
  <si>
    <t>Создание фотореалистичного изображения и анимации в Autodesk Inventor: ПУМ / Толстиков А.В.</t>
  </si>
  <si>
    <t xml:space="preserve">15.02.18 Техническая эксплуатация и обслуживание роботизированного производства (по отраслям) </t>
  </si>
  <si>
    <t>Дегтярёва Н.А.</t>
  </si>
  <si>
    <t>Проведение проверки технического состояния аналитического оборудования, установки и приборов для химического анализа воды в системах водоснабжения, водоотведения и теплоснабжения: ПУМ</t>
  </si>
  <si>
    <t>Проведение проверки технического состояния аналитического оборудования, установки и приборов для химического анализа воды в системах водоснабжения, водоотведения и теплоснабжения: ПУМ / Дегтярёва Н.А.</t>
  </si>
  <si>
    <t>Никифоров Е.В.</t>
  </si>
  <si>
    <t>Организация проведения процессов химического анализа воды в системах водоснабжения, водоотведения, теплоснабжения: ПУМ</t>
  </si>
  <si>
    <t>Организация проведения процессов химического анализа воды в системах водоснабжения, водоотведения, теплоснабжения: ПУМ / Никифоров Е.В.</t>
  </si>
  <si>
    <t>Осуществление оперативного анализа и контроля процессов химического анализа воды в системах водоснабжения, водоотведения, теплоснабжения: ПУМ</t>
  </si>
  <si>
    <t>Осуществление оперативного анализа и контроля процессов химического анализа воды в системах водоснабжения, водоотведения, теплоснабжения: ПУМ / Никифоров Е.В.</t>
  </si>
  <si>
    <t>Технология приготовления дрожжевых, бездрожжевых и сдобных хлебобулочных изделий: ПУМ</t>
  </si>
  <si>
    <t>Технология приготовления дрожжевых, бездрожжевых и сдобных хлебобулочных изделий: ПУМ / Воробьева Н.Ю.</t>
  </si>
  <si>
    <t>Якушева Е.А.</t>
  </si>
  <si>
    <t>Технология приготовления пикантных кулинарных и хлебобулочных изделий: ПУМ</t>
  </si>
  <si>
    <t>Технология приготовления пикантных кулинарных и хлебобулочных изделий: ПУМ / Якушева Е.А.</t>
  </si>
  <si>
    <t>Калашникова Е.А.</t>
  </si>
  <si>
    <t>Оборудование и инструменты для выполнения работ по компетенции «Сельскохозяйственные биотехнологии»: ПУМ</t>
  </si>
  <si>
    <t>Оборудование и инструменты для выполнения работ по компетенции «Сельскохозяйственные биотехнологии»: ПУМ / Калашникова Е.А.</t>
  </si>
  <si>
    <t>Особенности клонального микроразмножения растений разных таксономических групп: ПУМ</t>
  </si>
  <si>
    <t>Особенности клонального микроразмножения растений разных таксономических групп: ПУМ / Калашникова Е.А.</t>
  </si>
  <si>
    <t>Особенности морфогенеза in vitro растений разных видов: ПУМ</t>
  </si>
  <si>
    <t>Особенности морфогенеза in vitro растений разных видов: ПУМ / Калашникова Е.А.</t>
  </si>
  <si>
    <t>Питательные среды. Технологии приготовления маточных растворов и питательных сред: ПУМ</t>
  </si>
  <si>
    <t>Питательные среды. Технологии приготовления маточных растворов и питательных сред: ПУМ / Калашникова Е.А.</t>
  </si>
  <si>
    <t>Технологии адаптации клонированных растений: ПУМ</t>
  </si>
  <si>
    <t>Технологии адаптации клонированных растений: ПУМ / Калашникова Е.А.</t>
  </si>
  <si>
    <t>Технологии введения в культуру in vitro различных первичных эксплантов растений: ПУМ</t>
  </si>
  <si>
    <t>Технологии введения в культуру in vitro различных первичных эксплантов растений: ПУМ / Калашникова Е.А.</t>
  </si>
  <si>
    <t>Технологии получения каллусных и суспензионных культур: ПУМ</t>
  </si>
  <si>
    <t>Технологии получения каллусных и суспензионных культур: ПУМ / Калашникова Е.А.</t>
  </si>
  <si>
    <t>Питулько В.М.</t>
  </si>
  <si>
    <t>Контроль выполнения требований к эксплуатации сооружений и устройств для защиты окружающей среды от негативного воздействия производственной деятельности организации: ПУМ</t>
  </si>
  <si>
    <t>Контроль выполнения требований к эксплуатации сооружений и устройств для защиты окружающей среды от негативного воздействия производственной деятельности организации: ПУМ / Питулько В.М.</t>
  </si>
  <si>
    <t>Контроль обращения с отходами в организации: ПУМ</t>
  </si>
  <si>
    <t>Контроль обращения с отходами в организации: ПУМ / Питулько В.М.</t>
  </si>
  <si>
    <t>Мониторинг технического состояния средств и систем защиты окружающей среды в организации: ПУМ</t>
  </si>
  <si>
    <t>Мониторинг технического состояния средств и систем защиты окружающей среды в организации: ПУМ / Питулько В.М.</t>
  </si>
  <si>
    <t>Проведение периодических проверок соблюдения технологических режимов, связанных с загрязнением окружающей среды, в организации: ПУМ</t>
  </si>
  <si>
    <t>Проведение периодических проверок соблюдения технологических режимов, связанных с загрязнением окружающей среды, в организации: ПУМ / Питулько В.М.</t>
  </si>
  <si>
    <t>Производственный экологический контроль в организации: ПУМ</t>
  </si>
  <si>
    <t>Производственный экологический контроль в организации: ПУМ / Питулько В.М.</t>
  </si>
  <si>
    <t>Абрамов А.Н.</t>
  </si>
  <si>
    <t>Конструкция бульдозера: ПУМ</t>
  </si>
  <si>
    <t>Конструкция бульдозера: ПУМ / Абрамов А.Н.</t>
  </si>
  <si>
    <t>Техника безопасности машиниста бульдозера при выполнении работ: ПУМ</t>
  </si>
  <si>
    <t>Техника безопасности машиниста бульдозера при выполнении работ: ПУМ / Абрамов А.Н.</t>
  </si>
  <si>
    <t>Квитка С.В.</t>
  </si>
  <si>
    <t>Основы подготовки бульдозера к работе: ПУМ</t>
  </si>
  <si>
    <t>Основы подготовки бульдозера к работе: ПУМ / Квитка С.В.</t>
  </si>
  <si>
    <t>Сапоненко У.И.</t>
  </si>
  <si>
    <t xml:space="preserve"> Техника безопасности машиниста экскаватора при выполнении работ: ПУМ</t>
  </si>
  <si>
    <t xml:space="preserve"> Техника безопасности машиниста экскаватора при выполнении работ: ПУМ / Сапоненко У.И.</t>
  </si>
  <si>
    <t>Конструкция  экскаватора: ПУМ</t>
  </si>
  <si>
    <t>Конструкция  экскаватора: ПУМ / Сапоненко У.И.</t>
  </si>
  <si>
    <t>Тараскин И.В.</t>
  </si>
  <si>
    <t>Организация и основные приемы управления экскаватором: ПУМ</t>
  </si>
  <si>
    <t>Организация и основные приемы управления экскаватором: ПУМ / Тараскин И.В.</t>
  </si>
  <si>
    <t>Трунов А.И.</t>
  </si>
  <si>
    <t>Организация эксплуатации и основные приемы управления бульдозером: ПУМ</t>
  </si>
  <si>
    <t>Организация эксплуатации и основные приемы управления бульдозером: ПУМ / Трунов А.И.</t>
  </si>
  <si>
    <t>Удовиченко С.М.</t>
  </si>
  <si>
    <t>Основы подготовки экскаватора к работе: ПУМ</t>
  </si>
  <si>
    <t>Основы подготовки экскаватора к работе: ПУМ / Удовиченко С.М.</t>
  </si>
  <si>
    <t>Швец В.В.</t>
  </si>
  <si>
    <t>Изучение технологических карт производства работ, оценка качества и эффективности работ бульдозером: ПУМ</t>
  </si>
  <si>
    <t>Изучение технологических карт производства работ, оценка качества и эффективности работ бульдозером: ПУМ / Швец В.В.</t>
  </si>
  <si>
    <t>Изучение технологических карт производства работ, оценка качества и эффективности работ экскаватором: ПУМ</t>
  </si>
  <si>
    <t>Изучение технологических карт производства работ, оценка качества и эффективности работ экскаватором: ПУМ / Швец В.В.</t>
  </si>
  <si>
    <t>Операции по перемещению грунта бульдозером: ПУМ</t>
  </si>
  <si>
    <t>Операции по перемещению грунта бульдозером: ПУМ / Швец В.В.</t>
  </si>
  <si>
    <t>Операции по перемещению и погрузке грунта экскаватором: ПУМ</t>
  </si>
  <si>
    <t>Операции по перемещению и погрузке грунта экскаватором: ПУМ / Швец В.В.</t>
  </si>
  <si>
    <t>Операции по разработке грунта при производстве котлована бульдозером: ПУМ</t>
  </si>
  <si>
    <t>Операции по разработке грунта при производстве котлована бульдозером: ПУМ / Швец В.В.</t>
  </si>
  <si>
    <t>Операции по разработке грунта при производстве котлована экскаватором: ПУМ</t>
  </si>
  <si>
    <t>Операции по разработке грунта при производстве котлована экскаватором: ПУМ / Швец В.В.</t>
  </si>
  <si>
    <t>Основное и вспомогательное оборудование автомобильных кранов, виды грузов, способы их крепления (строповки) и порядок складирования: ПУМ</t>
  </si>
  <si>
    <t>Основное и вспомогательное оборудование автомобильных кранов, виды грузов, способы их крепления (строповки) и порядок складирования: ПУМ / Трунов А.И.</t>
  </si>
  <si>
    <t>Основные механизмы и приборы автомобильного крана. Назначение и принцип действия: ПУМ</t>
  </si>
  <si>
    <t>Основные механизмы и приборы автомобильного крана. Назначение и принцип действия: ПУМ / Трунов А.И.</t>
  </si>
  <si>
    <t>Основы технического обслуживания и оценки технического состояния кранового оборудования (правила освидетельствования технического состояния): ПУМ</t>
  </si>
  <si>
    <t>Основы технического обслуживания и оценки технического состояния кранового оборудования (правила освидетельствования технического состояния): ПУМ / Трунов А.И.</t>
  </si>
  <si>
    <t>Правила управления краном при выполнении погрузочно- разгрузочных работ: ПУМ</t>
  </si>
  <si>
    <t>Правила управления краном при выполнении погрузочно- разгрузочных работ: ПУМ / Трунов А.И.</t>
  </si>
  <si>
    <t>Эксплуатация автомобильных кранов: ПУМ</t>
  </si>
  <si>
    <t>Эксплуатация автомобильных кранов: ПУМ / Трунов А.И.</t>
  </si>
  <si>
    <t>Диагностика и ремонт бензинового двигателя легкового автомобиля: ПУМ</t>
  </si>
  <si>
    <t>Диагностика и ремонт бензинового двигателя легкового автомобиля: ПУМ / Ашихмин С.А.</t>
  </si>
  <si>
    <t>Диагностика и ремонт дизельного двигателя легкового автомобиля: ПУМ</t>
  </si>
  <si>
    <t>Диагностика и ремонт дизельного двигателя легкового автомобиля: ПУМ / Ашихмин С.А.</t>
  </si>
  <si>
    <t>Диагностика и ремонт системы управления легкового автомобиля: ПУМ</t>
  </si>
  <si>
    <t>Диагностика и ремонт системы управления легкового автомобиля: ПУМ / Ашихмин С.А.</t>
  </si>
  <si>
    <t>Диагностика и ремонт ходовой части легкового автомобиля: ПУМ</t>
  </si>
  <si>
    <t>Диагностика и ремонт ходовой части легкового автомобиля: ПУМ / Ашихмин С.А.</t>
  </si>
  <si>
    <t>Оборудование и инструменты для выполнения работ по компетенции "Ремонт и обслуживание легковых автомобилей": ПУМ</t>
  </si>
  <si>
    <t>Оборудование и инструменты для выполнения работ по компетенции "Ремонт и обслуживание легковых автомобилей": ПУМ / Ашихмин С.А.</t>
  </si>
  <si>
    <t>Организация рабочей среды для компетенции "Окраска автомобиля": ПУМ</t>
  </si>
  <si>
    <t>Организация рабочей среды для компетенции "Окраска автомобиля": ПУМ / Ашихмин С.А.</t>
  </si>
  <si>
    <t>Организация рабочей среды для компетенции "Ремонт и обслуживание легковых автомобилей": ПУМ</t>
  </si>
  <si>
    <t>Организация рабочей среды для компетенции "Ремонт и обслуживание легковых автомобилей": ПУМ / Ашихмин С.А.</t>
  </si>
  <si>
    <t>Диагностика и ремонт системы отопления и кондиционирования воздуха: ПУМ</t>
  </si>
  <si>
    <t>Диагностика и ремонт системы отопления и кондиционирования воздуха: ПУМ / Базанов А.В.</t>
  </si>
  <si>
    <t>Организация рабочей среды для компетенции "Обслуживание грузовой техники": ПУМ</t>
  </si>
  <si>
    <t>Организация рабочей среды для компетенции "Обслуживание грузовой техники": ПУМ / Базанов А.В.</t>
  </si>
  <si>
    <t>Банных С.Б.</t>
  </si>
  <si>
    <t>Виртуальный комплекс для подготовки к демонстрационному экзамену  по компетенции «Ремонт и обслуживание легковых автомобилей»</t>
  </si>
  <si>
    <t>Виртуальный комплекс для подготовки к демонстрационному экзамену  по компетенции «Ремонт и обслуживание легковых автомобилей» / Банных С.Б.</t>
  </si>
  <si>
    <t>Техника нанесения рисунка на кузов автомобиля: ПУМ</t>
  </si>
  <si>
    <t>Техника нанесения рисунка на кузов автомобиля: ПУМ / Виноградов В.М.</t>
  </si>
  <si>
    <t>Джон Колледж</t>
  </si>
  <si>
    <t>Окраска автомобиля: Виртуальный практикум</t>
  </si>
  <si>
    <t>Окраска автомобиля: Виртуальный практикум / Джон Колледж</t>
  </si>
  <si>
    <t>Доронкин В.Г.</t>
  </si>
  <si>
    <t>Онлайн-курс: Диагностика и обслуживание электрической и электронной систем автомобилей</t>
  </si>
  <si>
    <t>Онлайн-курс: Диагностика и обслуживание электрической и электронной систем автомобилей / Доронкин В.Г.</t>
  </si>
  <si>
    <t>Онлайн-курс: Техническое обслуживание и ремонт автомобильных трансмиссий</t>
  </si>
  <si>
    <t>Онлайн-курс: Техническое обслуживание и ремонт автомобильных трансмиссий / Доронкин В.Г.</t>
  </si>
  <si>
    <t>Егорова И. Ю.</t>
  </si>
  <si>
    <t>Онлайн-курс: Организация и регламенты технического обслуживания автомобилей</t>
  </si>
  <si>
    <t>Онлайн-курс: Организация и регламенты технического обслуживания автомобилей / Егорова И. Ю.</t>
  </si>
  <si>
    <t>Ефимов Д.Ю.</t>
  </si>
  <si>
    <t>Виртуальный комплекс для подготовки к демонстрационному экзамену по компетенции «Окраска автомобиля»</t>
  </si>
  <si>
    <t>Виртуальный комплекс для подготовки к демонстрационному экзамену по компетенции «Окраска автомобиля» / Ефимов Д.Ю.</t>
  </si>
  <si>
    <t>Диагностика и настройка системы пассивной безопасности (SRS): ПУМ</t>
  </si>
  <si>
    <t>Диагностика и настройка системы пассивной безопасности (SRS): ПУМ / Козин Е.С.</t>
  </si>
  <si>
    <t>Диагностика и ремонт электрической системы грузового автомобиля: ПУМ</t>
  </si>
  <si>
    <t>Диагностика и ремонт электрической системы грузового автомобиля: ПУМ / Козин Е.С.</t>
  </si>
  <si>
    <t>Технология окраски металлических частей кузова автомобиля: ПУМ</t>
  </si>
  <si>
    <t>Технология окраски металлических частей кузова автомобиля: ПУМ / Козин Е.С.</t>
  </si>
  <si>
    <t>Технология окраски неметаллических частей кузова автомобиля: ПУМ</t>
  </si>
  <si>
    <t>Технология окраски неметаллических частей кузова автомобиля: ПУМ / Козин Е.С.</t>
  </si>
  <si>
    <t>Красовский В.Н.</t>
  </si>
  <si>
    <t>Диагностика и ремонт дизельного двигателя грузового автомобиля: ПУМ</t>
  </si>
  <si>
    <t>Диагностика и ремонт дизельного двигателя грузового автомобиля: ПУМ / Красовский В.Н.</t>
  </si>
  <si>
    <t>Диагностика и ремонт электрооборудования дизельного двигателя грузового автомобиля: ПУМ</t>
  </si>
  <si>
    <t>Диагностика и ремонт электрооборудования дизельного двигателя грузового автомобиля: ПУМ / Красовский В.Н.</t>
  </si>
  <si>
    <t>Оборудование и инструменты для выполнения работ по компетенции "Кузовной ремонт": ПУМ</t>
  </si>
  <si>
    <t>Оборудование и инструменты для выполнения работ по компетенции "Кузовной ремонт": ПУМ / Красовский В.Н.</t>
  </si>
  <si>
    <t>Оборудование и инструменты для выполнения работ по компетенции "Обслуживание грузовой техники": ПУМ</t>
  </si>
  <si>
    <t>Оборудование и инструменты для выполнения работ по компетенции "Обслуживание грузовой техники": ПУМ / Красовский В.Н.</t>
  </si>
  <si>
    <t>Диагностика и ремонт электрооборудования легкового автомобиля: ПУМ</t>
  </si>
  <si>
    <t>Диагностика и ремонт электрооборудования легкового автомобиля: ПУМ / Пехальский А.П.</t>
  </si>
  <si>
    <t>Плотицин М.Н.</t>
  </si>
  <si>
    <t>Антикоррозийная обработка кузова: ПУМ</t>
  </si>
  <si>
    <t>Антикоррозийная обработка кузова: ПУМ / Плотицин М.Н.</t>
  </si>
  <si>
    <t>Полихов М.В.</t>
  </si>
  <si>
    <t xml:space="preserve"> Типы конструкций кузова автомобиля: ПУМ</t>
  </si>
  <si>
    <t xml:space="preserve"> Типы конструкций кузова автомобиля: ПУМ / Полихов М.В.</t>
  </si>
  <si>
    <t>Измерение геометрии кузова: ПУМ</t>
  </si>
  <si>
    <t>Измерение геометрии кузова: ПУМ / Полихов М.В.</t>
  </si>
  <si>
    <t>Правка геометрии кузова (работа на стапеле): ПУМ</t>
  </si>
  <si>
    <t>Правка геометрии кузова (работа на стапеле): ПУМ / Полихов М.В.</t>
  </si>
  <si>
    <t>Онлайн-курс: Техническое обслуживание и ремонт автомобильных двигателей</t>
  </si>
  <si>
    <t>Онлайн-курс: Техническое обслуживание и ремонт автомобильных двигателей / Секирников В.Е.</t>
  </si>
  <si>
    <t>Онлайн-курс: Техническое обслуживание и ремонт ходовой части и механизмов управления автомобилей</t>
  </si>
  <si>
    <t>Онлайн-курс: Техническое обслуживание и ремонт ходовой части и механизмов управления автомобилей / Секирников В.Е.</t>
  </si>
  <si>
    <t>Диагностика и ремонт тормозной системы и системы управления грузового автомобиля: ПУМ</t>
  </si>
  <si>
    <t>Диагностика и ремонт тормозной системы и системы управления грузового автомобиля: ПУМ / Синельников А.Ф.</t>
  </si>
  <si>
    <t>Организация рабочей среды для компетенции «Кузовной ремонт»: ПУМ</t>
  </si>
  <si>
    <t>Организация рабочей среды для компетенции «Кузовной ремонт»: ПУМ / Слободчиков В.Ю.</t>
  </si>
  <si>
    <t>Чтение технической документации для компетенции "Кузовной ремонт": ПУМ</t>
  </si>
  <si>
    <t>Чтение технической документации для компетенции "Кузовной ремонт": ПУМ / Слободчиков В.Ю.</t>
  </si>
  <si>
    <t>Соболевская И.В.</t>
  </si>
  <si>
    <t>Материалы для выполнения работ по компетенции «Окраска автомобиля»: ПУМ</t>
  </si>
  <si>
    <t>Материалы для выполнения работ по компетенции «Окраска автомобиля»: ПУМ / Соболевская И.В.</t>
  </si>
  <si>
    <t>Оборудование и инструменты для выполнения работ по компетенции "Окраска автомобиля": ПУМ</t>
  </si>
  <si>
    <t>Оборудование и инструменты для выполнения работ по компетенции "Окраска автомобиля": ПУМ / Соболевская И.В.</t>
  </si>
  <si>
    <t>Подготовка поверхности кузова к окраске: ПУМ</t>
  </si>
  <si>
    <t>Подготовка поверхности кузова к окраске: ПУМ / Соболевская И.В.</t>
  </si>
  <si>
    <t>Технология подбора цвета при окраске автомобиля: ПУМ</t>
  </si>
  <si>
    <t>Технология подбора цвета при окраске автомобиля: ПУМ / Соболевская И.В.</t>
  </si>
  <si>
    <t>Старостина Ж.А.</t>
  </si>
  <si>
    <t>Ремонт неметаллических деталей кузова: ПУМ</t>
  </si>
  <si>
    <t>Ремонт неметаллических деталей кузова: ПУМ / Старостина Ж.А.</t>
  </si>
  <si>
    <t>Рихтовочные работы: ПУМ</t>
  </si>
  <si>
    <t>Рихтовочные работы: ПУМ / Старостина Ж.А.</t>
  </si>
  <si>
    <t>Способы соединения деталей кузова: пайка, клепка, склеивание: ПУМ</t>
  </si>
  <si>
    <t>Способы соединения деталей кузова: пайка, клепка, склеивание: ПУМ / Старостина Ж.А.</t>
  </si>
  <si>
    <t>Технологии сварочных работ для компетенции «Кузовной ремонт»: ПУМ</t>
  </si>
  <si>
    <t>Технологии сварочных работ для компетенции «Кузовной ремонт»: ПУМ / Старостина Ж.А.</t>
  </si>
  <si>
    <t>Арматурные кузовные работы: ПУМ</t>
  </si>
  <si>
    <t>Арматурные кузовные работы: ПУМ / Степанов А.А.</t>
  </si>
  <si>
    <t>Диагностика и ремонт механической трансмиссии грузового автомобиля: ПУМ</t>
  </si>
  <si>
    <t>Диагностика и ремонт механической трансмиссии грузового автомобиля: ПУМ / Степанов А.А.</t>
  </si>
  <si>
    <t>Диагностика и ремонт механической трансмиссии легкового автомобиля: ПУМ</t>
  </si>
  <si>
    <t>Диагностика и ремонт механической трансмиссии легкового автомобиля: ПУМ / Степанов А.А.</t>
  </si>
  <si>
    <t>Очистка кузова от ЛКП и коррозии: ПУМ</t>
  </si>
  <si>
    <t>Очистка кузова от ЛКП и коррозии: ПУМ / Степанов А.А.</t>
  </si>
  <si>
    <t>Элиотт Д.</t>
  </si>
  <si>
    <t>Организация и регламенты технического обслуживания легковых автомобилей: Виртуальный практикум</t>
  </si>
  <si>
    <t>Организация и регламенты технического обслуживания легковых автомобилей: Виртуальный практикум / Элиотт Д.</t>
  </si>
  <si>
    <t>Техническое обслуживание автомобильных двигателей: Виртуальный практикум</t>
  </si>
  <si>
    <t>Техническое обслуживание автомобильных двигателей: Виртуальный практикум / Элиотт Д.</t>
  </si>
  <si>
    <t>Техническое обслуживание автомобильных трансмиссий: Виртуальный практикум</t>
  </si>
  <si>
    <t>Техническое обслуживание автомобильных трансмиссий: Виртуальный практикум / Элиотт Д.</t>
  </si>
  <si>
    <t>Техническое обслуживание ходовой части и механизмов управления автомобилей: Виртуальный практикум</t>
  </si>
  <si>
    <t>Техническое обслуживание ходовой части и механизмов управления автомобилей: Виртуальный практикум / Элиотт Д.</t>
  </si>
  <si>
    <t>Техническое обслуживание электрической системы автомобилей: Виртуальный практикум</t>
  </si>
  <si>
    <t>Техническое обслуживание электрической системы автомобилей: Виртуальный практикум / Элиотт Д.</t>
  </si>
  <si>
    <t>Изготовление швейных, трикотажных, меховых, кожаных изделий различного ассортимента по индивидуальным заказам: ПУМ</t>
  </si>
  <si>
    <t>Изготовление швейных, трикотажных, меховых, кожаных изделий различного ассортимента по индивидуальным заказам: ПУМ / Косинец И.Б.</t>
  </si>
  <si>
    <t>Ремонт швейных, трикотажных, меховых, кожаных изделий различного ассортимента по индивидуальным заказам: ПУМ</t>
  </si>
  <si>
    <t>Ремонт швейных, трикотажных, меховых, кожаных изделий различного ассортимента по индивидуальным заказам: ПУМ / Косинец И.Б.</t>
  </si>
  <si>
    <t>Труевцева М.А.</t>
  </si>
  <si>
    <t>Изготовление изделий бытовой и специальной одежды, домашнего текстиля и текстильной галантереи без примерок из простых в обработке материалов по индивидуальным заказам: ПУМ</t>
  </si>
  <si>
    <t>Изготовление изделий бытовой и специальной одежды, домашнего текстиля и текстильной галантереи без примерок из простых в обработке материалов по индивидуальным заказам: ПУМ / Труевцева М.А.</t>
  </si>
  <si>
    <t>Оформление документации по изготовлению лекарственного препарата: ПУМ</t>
  </si>
  <si>
    <t>Оформление документации по изготовлению лекарственного препарата: ПУМ / Косова И.В.</t>
  </si>
  <si>
    <t>Оформление документации по учету реализации лекарственных препаратов: ПУМ</t>
  </si>
  <si>
    <t>Оформление документации по учету реализации лекарственных препаратов: ПУМ / Косова И.В.</t>
  </si>
  <si>
    <t>Подготовка помещений фармацевтической организации для осуществления фармацевтической деятельности: ПУМ</t>
  </si>
  <si>
    <t>Подготовка помещений фармацевтической организации для осуществления фармацевтической деятельности: ПУМ / Косова И.В.</t>
  </si>
  <si>
    <t>Приемочный контроль в фармацевтической организации: ПУМ</t>
  </si>
  <si>
    <t>Приемочный контроль в фармацевтической организации: ПУМ / Косова И.В.</t>
  </si>
  <si>
    <t>Розничная торговля лекарственными препаратами и отпуск лекарственных препаратов и товаров аптечного ассортимента: ПУМ</t>
  </si>
  <si>
    <t>Розничная торговля лекарственными препаратами и отпуск лекарственных препаратов и товаров аптечного ассортимента: ПУМ / Косова И.В.</t>
  </si>
  <si>
    <t>Фармацевтическое консультирование: ПУМ</t>
  </si>
  <si>
    <t>Фармацевтическое консультирование: ПУМ / Косова И.В.</t>
  </si>
  <si>
    <t>Хранение лекарственных средств и товаров аптечного ассортимента в фармацевтических организациях: ПУМ</t>
  </si>
  <si>
    <t>Хранение лекарственных средств и товаров аптечного ассортимента в фармацевтических организациях: ПУМ / Косова И.В.</t>
  </si>
  <si>
    <t>Лоскутова Е.Е.</t>
  </si>
  <si>
    <t>Поставка лекарственных средств институциональными  потребителями: ПУМ</t>
  </si>
  <si>
    <t>Поставка лекарственных средств институциональными  потребителями: ПУМ / Лоскутова Е.Е.</t>
  </si>
  <si>
    <t>Работа с институциональными потребителями по приему и обработке заявок на лекарственные средства: ПУМ</t>
  </si>
  <si>
    <t>Работа с институциональными потребителями по приему и обработке заявок на лекарственные средства: ПУМ / Лоскутова Е.Е.</t>
  </si>
  <si>
    <t>Суслина С.Н.</t>
  </si>
  <si>
    <t>Изготовление лекарственных препаратов по индивидуальным назначениям медицинских работников и требованию медицинских организаций и ветеринарных организаций: ПУМ</t>
  </si>
  <si>
    <t>Изготовление лекарственных препаратов по индивидуальным назначениям медицинских работников и требованию медицинских организаций и ветеринарных организаций: ПУМ / Суслина С.Н.</t>
  </si>
  <si>
    <t>Скай Клири</t>
  </si>
  <si>
    <t>Виртуальный практикум: Социальный работник (медицинский уход)</t>
  </si>
  <si>
    <t>Виртуальный практикум: Социальный работник (медицинский уход) / Скай Клири</t>
  </si>
  <si>
    <t>Белоусов А.А.</t>
  </si>
  <si>
    <t>Деревянные сооружения и конструкции: ПУМ</t>
  </si>
  <si>
    <t>Деревянные сооружения и конструкции: ПУМ / Белоусов А.А.</t>
  </si>
  <si>
    <t>Гидротехнические сооружения: ПУМ</t>
  </si>
  <si>
    <t>Гидротехнические сооружения: ПУМ / Горева Т.А.</t>
  </si>
  <si>
    <t>Организация рабочей среды для компетенции «Ландшафтный дизайн»: ПУМ</t>
  </si>
  <si>
    <t>Организация рабочей среды для компетенции «Ландшафтный дизайн»: ПУМ / Горева Т.А.</t>
  </si>
  <si>
    <t>Садовые технологии (водопроводные системы, электрика, дренаж и ирригация): ПУМ</t>
  </si>
  <si>
    <t>Садовые технологии (водопроводные системы, электрика, дренаж и ирригация): ПУМ / Горева Т.А.</t>
  </si>
  <si>
    <t>Строительство плоскостных и вертикальных сооружений: ПУМ</t>
  </si>
  <si>
    <t>Строительство плоскостных и вертикальных сооружений: ПУМ / Горева Т.А.</t>
  </si>
  <si>
    <t>Грачева Е.Н.</t>
  </si>
  <si>
    <t>Общие основы ландшафтного дизайна: ПУМ</t>
  </si>
  <si>
    <t>Общие основы ландшафтного дизайна: ПУМ / Грачева Е.Н.</t>
  </si>
  <si>
    <t>Озеленение объектов: ПУМ</t>
  </si>
  <si>
    <t>Озеленение объектов: ПУМ / Грачева Е.Н.</t>
  </si>
  <si>
    <t>Лежнева Т.Н.</t>
  </si>
  <si>
    <t>Общие приемы агротехники: ПУМ</t>
  </si>
  <si>
    <t>Общие приемы агротехники: ПУМ / Лежнева Т.Н.</t>
  </si>
  <si>
    <t>Лукина Е.В.</t>
  </si>
  <si>
    <t>Выполнение подготовительных работ по техническому обслуживанию и содержанию на территориях и объектах: ПУМ</t>
  </si>
  <si>
    <t>Выполнение подготовительных работ по техническому обслуживанию и содержанию на территориях и объектах: ПУМ / Лукина Е.В.</t>
  </si>
  <si>
    <t>Контроль качества производства работ одного вида на территориях и объектах: ПУМ</t>
  </si>
  <si>
    <t>Контроль качества производства работ одного вида на территориях и объектах: ПУМ / Лукина Е.В.</t>
  </si>
  <si>
    <t>Материально-техническое обеспечение производства работ одного вида на территориях и объектах: ПУМ</t>
  </si>
  <si>
    <t>Материально-техническое обеспечение производства работ одного вида на территориях и объектах: ПУМ / Лукина Е.В.</t>
  </si>
  <si>
    <t>Оперативное управление производством работ одного вида на территориях и объектах: ПУМ</t>
  </si>
  <si>
    <t>Оперативное управление производством работ одного вида на территориях и объектах: ПУМ / Лукина Е.В.</t>
  </si>
  <si>
    <t>Подготовка к производству работ одного вида на территориях и объектах: ПУМ</t>
  </si>
  <si>
    <t>Подготовка к производству работ одного вида на территориях и объектах: ПУМ / Лукина Е.В.</t>
  </si>
  <si>
    <t>Руководство работниками при производстве работ одного вида на территориях и объектах: ПУМ</t>
  </si>
  <si>
    <t>Руководство работниками при производстве работ одного вида на территориях и объектах: ПУМ / Лукина Е.В.</t>
  </si>
  <si>
    <t>Ботаника и физиология растений, дендрология, цветоводство: ПУМ</t>
  </si>
  <si>
    <t>Ботаника и физиология растений, дендрология, цветоводство: ПУМ / Шумакова Е.В.</t>
  </si>
  <si>
    <t>Быкова Е.Л.</t>
  </si>
  <si>
    <t>Подготовка рабочего места, оборудования и инструментов, необходимых для сборки изделий мебели из древесных материалов: ПУМ</t>
  </si>
  <si>
    <t>Подготовка рабочего места, оборудования и инструментов, необходимых для сборки изделий мебели из древесных материалов: ПУМ / Быкова Е.Л.</t>
  </si>
  <si>
    <t>Приемка и визуальный контроль качества деталей из древесных материалов, сопровождение их к месту сборки: ПУМ</t>
  </si>
  <si>
    <t>Приемка и визуальный контроль качества деталей из древесных материалов, сопровождение их к месту сборки: ПУМ / Быкова Е.Л.</t>
  </si>
  <si>
    <t>Проверка точности и качества сборки изделий мебели из древесных материалов: ПУМ</t>
  </si>
  <si>
    <t>Проверка точности и качества сборки изделий мебели из древесных материалов: ПУМ / Соломина Г.Г.</t>
  </si>
  <si>
    <t>Сборка узлов, сборочных единиц и изделий мебели из древесных материалов: ПУМ</t>
  </si>
  <si>
    <t>Сборка узлов, сборочных единиц и изделий мебели из древесных материалов: ПУМ / Соломина Г.Г.</t>
  </si>
  <si>
    <t>Контроль процесса развития растений в течение вегетации: ПУМ</t>
  </si>
  <si>
    <t>Контроль процесса развития растений в течение вегетации: ПУМ / Стройков Ю.М.</t>
  </si>
  <si>
    <t>Разумовский Ю.В.</t>
  </si>
  <si>
    <t>Работа с технической документацией для компетенции "Ландшафтный дизайн": ПУМ</t>
  </si>
  <si>
    <t>Работа с технической документацией для компетенции "Ландшафтный дизайн": ПУМ / Разумовский Ю.В.</t>
  </si>
  <si>
    <t>Технология создания типового ландшафта: ПУМ</t>
  </si>
  <si>
    <t>Технология создания типового ландшафта: ПУМ / Разумовский Ю.В.</t>
  </si>
  <si>
    <t>Банных Е.А.</t>
  </si>
  <si>
    <t xml:space="preserve"> Работа с технической документацией: ПУМ</t>
  </si>
  <si>
    <t xml:space="preserve"> Работа с технической документацией: ПУМ / Банных Е.А.</t>
  </si>
  <si>
    <t>Диагностика и техническое обслуживание тракторных двигателей: ПУМ</t>
  </si>
  <si>
    <t>Диагностика и техническое обслуживание тракторных двигателей: ПУМ / Виноградов В.М.</t>
  </si>
  <si>
    <t>Дизельные двигатели тракторов (6- и 4-цилиндровые) и их системы: ПУМ</t>
  </si>
  <si>
    <t>Дизельные двигатели тракторов (6- и 4-цилиндровые) и их системы: ПУМ / Виноградов В.М.</t>
  </si>
  <si>
    <t>Герасименко И.В.</t>
  </si>
  <si>
    <t>Машинно-тракторные агрегаты (МТА) в растениеводстве: ПУМ</t>
  </si>
  <si>
    <t>Машинно-тракторные агрегаты (МТА) в растениеводстве: ПУМ / Герасименко И.В.</t>
  </si>
  <si>
    <t>Технологии механизированных работ в растениеводстве. Посевные и посадочные работы: ПУМ</t>
  </si>
  <si>
    <t>Технологии механизированных работ в растениеводстве. Посевные и посадочные работы: ПУМ / Герасименко И.В.</t>
  </si>
  <si>
    <t>Машинно-тракторные агрегаты (МТА) и оборудование в животноводстве: ПУМ</t>
  </si>
  <si>
    <t>Машинно-тракторные агрегаты (МТА) и оборудование в животноводстве: ПУМ / Кирсанов В.В.</t>
  </si>
  <si>
    <t>Технологии механизированных работ в животноводстве: ПУМ</t>
  </si>
  <si>
    <t>Технологии механизированных работ в животноводстве: ПУМ / Кирсанов В.В.</t>
  </si>
  <si>
    <t>Константинов М.М.</t>
  </si>
  <si>
    <t>Технологии механизированных работ в растениеводстве. Обработка почвы, внесение удобрений: ПУМ</t>
  </si>
  <si>
    <t>Технологии механизированных работ в растениеводстве. Обработка почвы, внесение удобрений: ПУМ / Константинов М.М.</t>
  </si>
  <si>
    <t>Технологии механизированных работ в растениеводстве. Уборочные работы</t>
  </si>
  <si>
    <t>Технологии механизированных работ в растениеводстве. Уборочные работы / Константинов М.М.</t>
  </si>
  <si>
    <t>Курамшин М.Р.</t>
  </si>
  <si>
    <t>Основы координатного земледелия в растениеводстве (системы GPS и ГЛОНАСС): ПУМ</t>
  </si>
  <si>
    <t>Основы координатного земледелия в растениеводстве (системы GPS и ГЛОНАСС): ПУМ / Курамшин М.Р.</t>
  </si>
  <si>
    <t>Панин А.А.</t>
  </si>
  <si>
    <t>Технологии механизированных работ в растениеводстве. Уход за посевами, полив: ПУМ</t>
  </si>
  <si>
    <t>Технологии механизированных работ в растениеводстве. Уход за посевами, полив: ПУМ / Панин А.А.</t>
  </si>
  <si>
    <t xml:space="preserve"> Оборудование и инструменты для выполнения работ по компетенции «Эксплуатация сельскохозяйственных машин»: ПУМ</t>
  </si>
  <si>
    <t xml:space="preserve"> Оборудование и инструменты для выполнения работ по компетенции «Эксплуатация сельскохозяйственных машин»: ПУМ / Синельников А.Ф.</t>
  </si>
  <si>
    <t>Ежесменное техническое обслуживание (ЕТО) тракторов и машинно-тракторных агрегатов: ПУМ</t>
  </si>
  <si>
    <t>Ежесменное техническое обслуживание (ЕТО) тракторов и машинно-тракторных агрегатов: ПУМ / Синельников А.Ф.</t>
  </si>
  <si>
    <t>Синько М.В.</t>
  </si>
  <si>
    <t>Организация рабочей среды для компетенции «Эксплуатация сельскохозяйственных машин»: ПУМ</t>
  </si>
  <si>
    <t>Организация рабочей среды для компетенции «Эксплуатация сельскохозяйственных машин»: ПУМ / Синько М.В.</t>
  </si>
  <si>
    <t>Диагностика и техническое обслуживание шасси тракторов: ПУМ</t>
  </si>
  <si>
    <t>Диагностика и техническое обслуживание шасси тракторов: ПУМ / Швец В.В.</t>
  </si>
  <si>
    <t>Кацапенко К.Д., Линовицкая А.А.</t>
  </si>
  <si>
    <t>Выполнение лечебно-диагностических ветеринарных манипуляций: ПУМ</t>
  </si>
  <si>
    <t>Выполнение лечебно-диагностических ветеринарных манипуляций: ПУМ / Кацапенко К.Д., Линовицкая А.А.</t>
  </si>
  <si>
    <t>Организация работ по предупреждению заболеваний животных: ПУМ</t>
  </si>
  <si>
    <t>Организация работ по предупреждению заболеваний животных: ПУМ / Кацапенко К.Д., Линовицкая А.А.</t>
  </si>
  <si>
    <t>Организация работ по реализации ветеринарно-санитарных мероприятий: ПУМ</t>
  </si>
  <si>
    <t>Организация работ по реализации ветеринарно-санитарных мероприятий: ПУМ / Кацапенко К.Д., Линовицкая А.А.</t>
  </si>
  <si>
    <t>Текущий контроль ветеринарно-санитарного и зоогигиенического состояния объектов животноводства и кормов: ПУМ</t>
  </si>
  <si>
    <t>Текущий контроль ветеринарно-санитарного и зоогигиенического состояния объектов животноводства и кормов: ПУМ / Кацапенко К.Д., Линовицкая А.А.</t>
  </si>
  <si>
    <t>Ермакова Н.Б.</t>
  </si>
  <si>
    <t>Технология изготовления тортов, гато и десертов: ПУМ</t>
  </si>
  <si>
    <t>Технология изготовления тортов, гато и десертов: ПУМ / Ермакова Н.Б.</t>
  </si>
  <si>
    <t>Технология изготовления шоколадных и кондитерских изделий: ПУМ</t>
  </si>
  <si>
    <t>Технология изготовления шоколадных и кондитерских изделий: ПУМ / Ермакова Н.Б.</t>
  </si>
  <si>
    <t>Синицына А.В.</t>
  </si>
  <si>
    <t>Онлайн-курс: Приготовление, оформление и подготовка к реализации холодных и горячих сладких блюд, десертов, напитков</t>
  </si>
  <si>
    <t>Соколова Е.И.</t>
  </si>
  <si>
    <t>Онлайн-курс: Приготовление и подготовка к реализации полуфабрикатов для блюд, кулинарных изделий и закусок разнообразного ассортимента</t>
  </si>
  <si>
    <t>Онлайн-курс: Приготовление, оформление и подготовка к реализации горячих блюд, кулинарных изделий и закусок разнообразного ассортимента (блюд из домашней птицы, пернатой дичи и кролика)</t>
  </si>
  <si>
    <t>Онлайн-курс: Приготовление, оформление и подготовка к реализации горячих блюд, кулинарных изделий и закусок разнообразного ассортимента (блюд из мяса)</t>
  </si>
  <si>
    <t>Онлайн-курс: Приготовление, оформление и подготовка к реализации горячих блюд, кулинарных изделий и закусок разнообразного ассортимента (блюд из рыбы и нерыбного водного сырья)</t>
  </si>
  <si>
    <t>Фролова Г.Г.</t>
  </si>
  <si>
    <t>Технология изготовления и оформление миниатюр, маленьких тортов и птифуров: ПУМ</t>
  </si>
  <si>
    <t>Технология изготовления и оформление миниатюр, маленьких тортов и птифуров: ПУМ / Фролова Г.Г.</t>
  </si>
  <si>
    <t>Шинейд Латам</t>
  </si>
  <si>
    <t>Виртуальный практикум: Повар, кондитер</t>
  </si>
  <si>
    <t>Виртуальный практикум: Повар, кондитер / Шинейд Латам</t>
  </si>
  <si>
    <t>Виртуальный практикум: Приготовление и подготовка к реализации  сладких блюд и десертов</t>
  </si>
  <si>
    <t>Виртуальный практикум: Приготовление и подготовка к реализации  сладких блюд и десертов / Шинейд Латам</t>
  </si>
  <si>
    <t>Виртуальный практикум: Приготовление и подготовка к реализации бутербродов и холодных закусок</t>
  </si>
  <si>
    <t>Виртуальный практикум: Приготовление и подготовка к реализации бутербродов и холодных закусок / Шинейд Латам</t>
  </si>
  <si>
    <t>Виртуальный практикум: Приготовление и подготовка к реализации горячих блюд и гарниров из овощей и грибов</t>
  </si>
  <si>
    <t>Виртуальный практикум: Приготовление и подготовка к реализации горячих блюд и гарниров из овощей и грибов / Шинейд Латам</t>
  </si>
  <si>
    <t>Виртуальный практикум: Приготовление и подготовка к реализации горячих блюд из домашней птицы</t>
  </si>
  <si>
    <t>Виртуальный практикум: Приготовление и подготовка к реализации горячих блюд из домашней птицы / Шинейд Латам</t>
  </si>
  <si>
    <t>Виртуальный практикум: Приготовление и подготовка к реализации горячих блюд из мяса</t>
  </si>
  <si>
    <t>Виртуальный практикум: Приготовление и подготовка к реализации горячих блюд из мяса / Шинейд Латам</t>
  </si>
  <si>
    <t>Виртуальный практикум: Приготовление и подготовка к реализации горячих блюд из рыбы</t>
  </si>
  <si>
    <t>Виртуальный практикум: Приготовление и подготовка к реализации горячих блюд из рыбы / Шинейд Латам</t>
  </si>
  <si>
    <t>Виртуальный практикум: Приготовление и подготовка к реализации горячих блюд из яиц,  макаронных изделий</t>
  </si>
  <si>
    <t>Виртуальный практикум: Приготовление и подготовка к реализации горячих блюд из яиц,  макаронных изделий / Шинейд Латам</t>
  </si>
  <si>
    <t>Виртуальный практикум: Приготовление и подготовка к реализации горячих соусов</t>
  </si>
  <si>
    <t>Виртуальный практикум: Приготовление и подготовка к реализации горячих соусов / Шинейд Латам</t>
  </si>
  <si>
    <t>Виртуальный практикум: Приготовление и подготовка к реализации чая и кофе</t>
  </si>
  <si>
    <t>Виртуальный практикум: Приготовление и подготовка к реализации чая и кофе / Шинейд Латам</t>
  </si>
  <si>
    <t>Виртуальный практикум: Приготовление, оформление и подготовка к реализации  хлебобулочных изделий и хлеба</t>
  </si>
  <si>
    <t>Виртуальный практикум: Приготовление, оформление и подготовка к реализации  хлебобулочных изделий и хлеба / Шинейд Латам</t>
  </si>
  <si>
    <t>Виртуальный практикум: Приготовление, оформление и подготовка к реализации мучных изделий</t>
  </si>
  <si>
    <t>Виртуальный практикум: Приготовление, оформление и подготовка к реализации мучных изделий / Шинейд Латам</t>
  </si>
  <si>
    <t>Виртуальный практикум: Приготовление, оформление и подготовка к реализации мучных кондитерских изделий</t>
  </si>
  <si>
    <t>Виртуальный практикум: Приготовление, оформление и подготовка к реализации мучных кондитерских изделий / Шинейд Латам</t>
  </si>
  <si>
    <t>Выполнение гигиенической чистки лица, шеи и зоны декольте различными способами: ПУМ</t>
  </si>
  <si>
    <t>Выполнение гигиенической чистки лица, шеи и зоны декольте различными способами: ПУМ / Адулова И.В.</t>
  </si>
  <si>
    <t>Выполнение косметического массажа лица, шеи и зоны декольте: ПУМ</t>
  </si>
  <si>
    <t>Выполнение косметического массажа лица, шеи и зоны декольте: ПУМ / Адулова И.В.</t>
  </si>
  <si>
    <t>Выполнение различных косметических масок для лица, шеи и зоны декольте: ПУМ</t>
  </si>
  <si>
    <t>Выполнение различных косметических масок для лица, шеи и зоны декольте: ПУМ / Адулова И.В.</t>
  </si>
  <si>
    <t>Окраска бровей и ресниц, коррекция формы бровей: ПУМ</t>
  </si>
  <si>
    <t>Окраска бровей и ресниц, коррекция формы бровей: ПУМ / Адулова И.В.</t>
  </si>
  <si>
    <t>Эстетическая коррекция волосяного покрова лица, шеи и зоны декольте различными способами: ПУМ</t>
  </si>
  <si>
    <t>Эстетическая коррекция волосяного покрова лица, шеи и зоны декольте различными способами: ПУМ / Адулова И.В.</t>
  </si>
  <si>
    <t>Акимова Е.А.</t>
  </si>
  <si>
    <t>Виртуальный комплекс для подготовки к демонстрационному экзамену по компетенции «Парикмахерское искусство»</t>
  </si>
  <si>
    <t>Виртуальный комплекс для подготовки к демонстрационному экзамену по компетенции «Парикмахерское искусство» / Акимова Е.А.</t>
  </si>
  <si>
    <t>Бродникова Е.В.</t>
  </si>
  <si>
    <t>Волосы: классификация, особенности. Выбор стиля и способа прически (стрижки)</t>
  </si>
  <si>
    <t>Волосы: классификация, особенности. Выбор стиля и способа прически (стрижки) / Бродникова Е.В.</t>
  </si>
  <si>
    <t>Выполнение стрижки и окрашивания накладных прядей: ПУМ</t>
  </si>
  <si>
    <t>Выполнение стрижки и окрашивания накладных прядей: ПУМ / Бродникова Е.В.</t>
  </si>
  <si>
    <t>Коммуникации и забота о клиенте для компетенции "Парикмахерское искусство"</t>
  </si>
  <si>
    <t>Коммуникации и забота о клиенте для компетенции "Парикмахерское искусство" / Бродникова Е.В.</t>
  </si>
  <si>
    <t>Онлайн-курс: Мужские традиционные классические стрижки</t>
  </si>
  <si>
    <t>Онлайн-курс: Мужские традиционные классические стрижки / Бродникова Е.В.</t>
  </si>
  <si>
    <t>Стрижка и бритьё волос на лице и дизайн бороды: ПУМ</t>
  </si>
  <si>
    <t>Стрижка и бритьё волос на лице и дизайн бороды: ПУМ / Бродникова Е.В.</t>
  </si>
  <si>
    <t>Выполнение косметического массажа тела либо его отдельных частей: ПУМ</t>
  </si>
  <si>
    <t>Выполнение косметического массажа тела либо его отдельных частей: ПУМ / Бурцевский А.В.</t>
  </si>
  <si>
    <t>Выполнение очищающих процедур для тела либо его отдельных частей: ПУМ</t>
  </si>
  <si>
    <t>Выполнение очищающих процедур для тела либо его отдельных частей: ПУМ / Бурцевский А.В.</t>
  </si>
  <si>
    <t>Выполнение различных видов обертывания тела либо его отдельных частей: ПУМ</t>
  </si>
  <si>
    <t>Выполнение различных видов обертывания тела либо его отдельных частей: ПУМ / Бурцевский А.В.</t>
  </si>
  <si>
    <t>Эстетическая коррекция волосяного покрова частей тела (голень, бедро, подмышечные впадины, область бикини) различными способами: ПУМ</t>
  </si>
  <si>
    <t>Эстетическая коррекция волосяного покрова частей тела (голень, бедро, подмышечные впадины, область бикини) различными способами: ПУМ / Бурцевский А.В.</t>
  </si>
  <si>
    <t>Выполнение камуфляжного татуажа рубцов, шрамов, морщин, растяжек: ПУМ</t>
  </si>
  <si>
    <t>Выполнение камуфляжного татуажа рубцов, шрамов, морщин, растяжек: ПУМ / Денисова О.А.</t>
  </si>
  <si>
    <t>Выполнение перманентного макияжа бровей, век, губ: ПУМ</t>
  </si>
  <si>
    <t>Выполнение перманентного макияжа бровей, век, губ: ПУМ / Денисова О.А.</t>
  </si>
  <si>
    <t>Выполнение художественной татуировки: ПУМ</t>
  </si>
  <si>
    <t>Выполнение художественной татуировки: ПУМ / Денисова О.А.</t>
  </si>
  <si>
    <t>Кулешкова О.Н.</t>
  </si>
  <si>
    <t xml:space="preserve"> Накладки, украшения и финиш-продукты при укладке волос: ПУМ</t>
  </si>
  <si>
    <t xml:space="preserve"> Накладки, украшения и финиш-продукты при укладке волос: ПУМ / Кулешкова О.Н.</t>
  </si>
  <si>
    <t xml:space="preserve"> Прически для особых случаев: пожелания клиента и факторы влияния: ПУМ</t>
  </si>
  <si>
    <t xml:space="preserve"> Прически для особых случаев: пожелания клиента и факторы влияния: ПУМ / Кулешкова О.Н.</t>
  </si>
  <si>
    <t>Сара Эмер</t>
  </si>
  <si>
    <t>Виртуальный практикум: Конкурсные прически и подиумные работы в сфере парикмахерского искусства</t>
  </si>
  <si>
    <t>Виртуальный практикум: Конкурсные прически и подиумные работы в сфере парикмахерского искусства / Сара Эмер</t>
  </si>
  <si>
    <t>Виртуальный практикум: Парикмахерское искусство</t>
  </si>
  <si>
    <t>Виртуальный практикум: Парикмахерское искусство / Сара Эмер</t>
  </si>
  <si>
    <t>Виртуальный практикум: Современные технологии выполнения женских стрижек</t>
  </si>
  <si>
    <t>Виртуальный практикум: Современные технологии выполнения женских стрижек / Сара Эмер</t>
  </si>
  <si>
    <t>Виртуальный практикум: Современные технологии выполнения мужских стрижек</t>
  </si>
  <si>
    <t>Виртуальный практикум: Современные технологии выполнения мужских стрижек / Сара Эмер</t>
  </si>
  <si>
    <t>Виртуальный практикум: Современные технологии массажа кожи головы и ухода за волосами и кожей головы</t>
  </si>
  <si>
    <t>Виртуальный практикум: Современные технологии массажа кожи головы и ухода за волосами и кожей головы / Сара Эмер</t>
  </si>
  <si>
    <t>Виртуальный практикум: Современные технологии обработки волос при выполнении укладок</t>
  </si>
  <si>
    <t>Виртуальный практикум: Современные технологии обработки волос при выполнении укладок / Сара Эмер</t>
  </si>
  <si>
    <t>Виртуальный практикум: Современные технологии окрашивания волос</t>
  </si>
  <si>
    <t>Виртуальный практикум: Современные технологии окрашивания волос / Сара Эмер</t>
  </si>
  <si>
    <t>Виртуальный практикум: Современные технологии химической (перманентной) завивки волос</t>
  </si>
  <si>
    <t>Виртуальный практикум: Современные технологии химической (перманентной) завивки волос / Сара Эмер</t>
  </si>
  <si>
    <t>Различные техники стрижки, включая технику «hair tattoo»: ПУМ</t>
  </si>
  <si>
    <t>Различные техники стрижки, включая технику «hair tattoo»: ПУМ / Шаменкова Т.Ю.</t>
  </si>
  <si>
    <t>Утренняя гимнастика в детском саду: ПУМ</t>
  </si>
  <si>
    <t>Утренняя гимнастика в детском саду: ПУМ / Борисова М.М.</t>
  </si>
  <si>
    <t>Организационно-методическое обеспечение воспитательного процесса в группе обучающихся: ПУМ</t>
  </si>
  <si>
    <t>Организационно-методическое обеспечение воспитательного процесса в группе обучающихся: ПУМ / Воробьева Н.А.</t>
  </si>
  <si>
    <t>Планирование воспитательной деятельности с группой обучающихся: ПУМ</t>
  </si>
  <si>
    <t>Планирование воспитательной деятельности с группой обучающихся: ПУМ / Воробьева Н.А.</t>
  </si>
  <si>
    <t>Техника рисования пластилином (пластилинография) на занятиях в детском саду: ПУМ</t>
  </si>
  <si>
    <t>Техника рисования пластилином (пластилинография) на занятиях в детском саду: ПУМ / Галямова Э.М.</t>
  </si>
  <si>
    <t>Гриценко З.А.</t>
  </si>
  <si>
    <t>Методика выразительного чтения и анализ литературного произведения на занятиях в детском саду: ПУМ</t>
  </si>
  <si>
    <t>Методика выразительного чтения и анализ литературного произведения на занятиях в детском саду: ПУМ / Гриценко З.А.</t>
  </si>
  <si>
    <t>Купцевич Н.А.</t>
  </si>
  <si>
    <t>Мастерство общения и самопрезентации педагога: ПУМ</t>
  </si>
  <si>
    <t>Мастерство общения и самопрезентации педагога: ПУМ / Купцевич Н.А.</t>
  </si>
  <si>
    <t>Театр кукол в детском саду: ПУМ</t>
  </si>
  <si>
    <t>Театр кукол в детском саду: ПУМ / Купцевич Н.А.</t>
  </si>
  <si>
    <t>Ломтева Е.В.</t>
  </si>
  <si>
    <t>Организационно-методическое обеспечение реализации обучающимися, включая обучающихся с ОВЗ и инвалидностью, индивидуальных образовательных маршрутов, проектов: ПУМ</t>
  </si>
  <si>
    <t>Организационно-методическое обеспечение реализации обучающимися, включая обучающихся с ОВЗ и инвалидностью, индивидуальных образовательных маршрутов, проектов: ПУМ / Ломтева Е.В.</t>
  </si>
  <si>
    <t>Организация образовательной среды для реализации обучающимися, включая обучающихся с ОВЗ и инвалидностью индивидуальных образовательных маршрутов, проектов</t>
  </si>
  <si>
    <t>Организация образовательной среды для реализации обучающимися, включая обучающихся с ОВЗ и инвалидностью индивидуальных образовательных маршрутов, проектов / Ломтева Е.В.</t>
  </si>
  <si>
    <t>Педагогическое сопровождение реализации обучающимися, включая обучающихся с ограниченными возможностями здоровья (ОВЗ) и инвалидностью, индивидуальных образовательных маршрутов, проектов: ПУМ</t>
  </si>
  <si>
    <t>Педагогическое сопровождение реализации обучающимися, включая обучающихся с ограниченными возможностями здоровья (ОВЗ) и инвалидностью, индивидуальных образовательных маршрутов, проектов: ПУМ / Ломтева Е.В.</t>
  </si>
  <si>
    <t>Обоева С.В.</t>
  </si>
  <si>
    <t>Организация социально и личностно значимой деятельности группы обучающихся: ПУМ</t>
  </si>
  <si>
    <t>Организация социально и личностно значимой деятельности группы обучающихся: ПУМ / Обоева С.В.</t>
  </si>
  <si>
    <t>Першина Ж.А.</t>
  </si>
  <si>
    <t>Создание декоративной росписи на занятиях в детском саду: ПУМ</t>
  </si>
  <si>
    <t>Создание декоративной росписи на занятиях в детском саду: ПУМ / Першина Ж.А.</t>
  </si>
  <si>
    <t>Оказание обучающимся педагогической поддержки в создании общественных объединений: ПУМ</t>
  </si>
  <si>
    <t>Оказание обучающимся педагогической поддержки в создании общественных объединений: ПУМ / Шашенкова Е.А.</t>
  </si>
  <si>
    <t>Педагогическое сопровождение деятельности детских общественных объединений: ПУМ</t>
  </si>
  <si>
    <t>Педагогическое сопровождение деятельности детских общественных объединений: ПУМ / Шашенкова Е.А.</t>
  </si>
  <si>
    <t>Развитие самоуправления обучающихся на основе социального партнерства социальных институтов: ПУМ</t>
  </si>
  <si>
    <t>Развитие самоуправления обучающихся на основе социального партнерства социальных институтов: ПУМ / Шашенкова Е.А.</t>
  </si>
  <si>
    <t>Совместная проектная деятельность в детском саду: ребенок, воспитатель, родитель: ПУМ</t>
  </si>
  <si>
    <t>Совместная проектная деятельность в детском саду: ребенок, воспитатель, родитель: ПУМ / Шашенкова Е.А.</t>
  </si>
  <si>
    <t>Ширяева В.В.</t>
  </si>
  <si>
    <t>Организационно-методическое обеспечение социально-педагогической поддержки обучающихся: ПУМ</t>
  </si>
  <si>
    <t>Организационно-методическое обеспечение социально-педагогической поддержки обучающихся: ПУМ / Ширяева В.В.</t>
  </si>
  <si>
    <t>Организация социально-педагогической поддержки обучающихся в процессе социализации: ПУМ</t>
  </si>
  <si>
    <t>Организация социально-педагогической поддержки обучающихся в процессе социализации: ПУМ / Ширяева В.В.</t>
  </si>
  <si>
    <t>Планирование мер по социально-педагогической поддержке обучающихся в процессе социализации: ПУМ</t>
  </si>
  <si>
    <t>Планирование мер по социально-педагогической поддержке обучающихся в процессе социализации: ПУМ / Ширяева В.В.</t>
  </si>
  <si>
    <t xml:space="preserve"> Выполнение координирующих и обеспечивающих функций: ПУМ</t>
  </si>
  <si>
    <t xml:space="preserve"> Выполнение координирующих и обеспечивающих функций: ПУМ / Янковая В.Ф.</t>
  </si>
  <si>
    <t>Организация обработки дел для последующего хранения: ПУМ</t>
  </si>
  <si>
    <t>Организация обработки дел для последующего хранения: ПУМ / Янковая В.Ф.</t>
  </si>
  <si>
    <t>Организация работы с документами: ПУМ</t>
  </si>
  <si>
    <t>Организация работы с документами: ПУМ / Янковая В.Ф.</t>
  </si>
  <si>
    <t>Организация работы с посетителями организации: ПУМ</t>
  </si>
  <si>
    <t>Организация работы с посетителями организации: ПУМ / Янковая В.Ф.</t>
  </si>
  <si>
    <t>Организация текущего хранения документов: ПУМ</t>
  </si>
  <si>
    <t>Организация текущего хранения документов: ПУМ / Янковая В.Ф.</t>
  </si>
  <si>
    <t>Прием и распределение телефонных звонков организации: ПУМ</t>
  </si>
  <si>
    <t>Прием и распределение телефонных звонков организации: ПУМ / Янковая В.Ф.</t>
  </si>
  <si>
    <t>Зинюк О.В.</t>
  </si>
  <si>
    <t>Основы технологии печатного производства: ПУМ</t>
  </si>
  <si>
    <t>Основы технологии печатного производства: ПУМ / Зинюк О.В.</t>
  </si>
  <si>
    <t>Применение векторной и растровой графики в графическом дизайне: ПУМ</t>
  </si>
  <si>
    <t>Применение векторной и растровой графики в графическом дизайне: ПУМ / Зинюк О.В.</t>
  </si>
  <si>
    <t>Цвет в графическом дизайне и полиграфии: ПУМ</t>
  </si>
  <si>
    <t>Цвет в графическом дизайне и полиграфии: ПУМ / Зинюк О.В.</t>
  </si>
  <si>
    <t>Коваль М.Ю.</t>
  </si>
  <si>
    <t>Типографика и шрифты в графическом дизайне: ПУМ</t>
  </si>
  <si>
    <t>Типографика и шрифты в графическом дизайне: ПУМ / Коваль М.Ю.</t>
  </si>
  <si>
    <t>Рассадина С.П.</t>
  </si>
  <si>
    <t>Дизайн многостраничных изданий: ПУМ</t>
  </si>
  <si>
    <t>Дизайн многостраничных изданий: ПУМ / Рассадина С.П.</t>
  </si>
  <si>
    <t>Информационный дизайн: ПУМ</t>
  </si>
  <si>
    <t>Информационный дизайн: ПУМ / Рассадина С.П.</t>
  </si>
  <si>
    <t>Основы конструирования, макетирования и дизайн упаковки: ПУМ</t>
  </si>
  <si>
    <t>Основы конструирования, макетирования и дизайн упаковки: ПУМ / Рассадина С.П.</t>
  </si>
  <si>
    <t>Разработка фирменного (корпоративного) стиля: ПУМ</t>
  </si>
  <si>
    <t>Разработка фирменного (корпоративного) стиля: ПУМ / Рассадина С.П.</t>
  </si>
  <si>
    <t xml:space="preserve"> Композиция и формообразование в графическом дизайне: ПУМ</t>
  </si>
  <si>
    <t xml:space="preserve"> Композиция и формообразование в графическом дизайне: ПУМ / Сокольникова Н.М.</t>
  </si>
  <si>
    <t xml:space="preserve">54.02.01 Дизайн (по отраслям) </t>
  </si>
  <si>
    <t>978-5-0054-3023-6</t>
  </si>
  <si>
    <t>Бурашников Ю.М.</t>
  </si>
  <si>
    <t>Охрана труда в пищевой промышленности и  общественном питании</t>
  </si>
  <si>
    <t>Предпринимательская деятельность в сфере туризма и гостиничного бизнеса</t>
  </si>
  <si>
    <t>Ницевич В.Ф.</t>
  </si>
  <si>
    <t>Конституционное право России</t>
  </si>
  <si>
    <t>Курносова М.Г.</t>
  </si>
  <si>
    <t>Психология делового общения и конфликтология</t>
  </si>
  <si>
    <t>Основы взаимозаменяемости и технические измерения</t>
  </si>
  <si>
    <t>Основы электротехники и электроники</t>
  </si>
  <si>
    <t>978-5-0054-2959-9</t>
  </si>
  <si>
    <t>978-5-0054-2960-5</t>
  </si>
  <si>
    <t>Литература. Базовый уровень. В 2 частях: Часть 1</t>
  </si>
  <si>
    <t>Литература. Базовый уровень. В 2 частях: Часть 2</t>
  </si>
  <si>
    <r>
      <rPr>
        <b/>
        <sz val="11"/>
        <color theme="1"/>
        <rFont val="Calibri"/>
        <family val="2"/>
        <charset val="204"/>
        <scheme val="minor"/>
      </rPr>
      <t>УМК Литература:</t>
    </r>
    <r>
      <rPr>
        <sz val="11"/>
        <color theme="1"/>
        <rFont val="Calibri"/>
        <family val="2"/>
        <charset val="204"/>
        <scheme val="minor"/>
      </rPr>
      <t xml:space="preserve"> Литература. Базовый уровень. В 2 частях: Часть 1 / Обернихина Г.А.</t>
    </r>
  </si>
  <si>
    <r>
      <rPr>
        <b/>
        <sz val="11"/>
        <color theme="1"/>
        <rFont val="Calibri"/>
        <family val="2"/>
        <charset val="204"/>
        <scheme val="minor"/>
      </rPr>
      <t xml:space="preserve">УМК Литература: </t>
    </r>
    <r>
      <rPr>
        <sz val="11"/>
        <color theme="1"/>
        <rFont val="Calibri"/>
        <family val="2"/>
        <charset val="204"/>
        <scheme val="minor"/>
      </rPr>
      <t>Литература. Базовый уровень. В 2 частях: Часть 2/ Обернихина Г.А.</t>
    </r>
  </si>
  <si>
    <t>978-5-0054-2114-2</t>
  </si>
  <si>
    <t>978-5-0054-3186-8</t>
  </si>
  <si>
    <t>978-5-0054-3180-6</t>
  </si>
  <si>
    <t>978-5-0054-3125-7</t>
  </si>
  <si>
    <t>978-5-0054-3196-7</t>
  </si>
  <si>
    <t>978-5-0054-3204-9</t>
  </si>
  <si>
    <t>26.00.00 Техника и технологии кораблестроения и водного транспортаустройство</t>
  </si>
  <si>
    <t>09.02.04 Информационные системы (по отраслям)</t>
  </si>
  <si>
    <t>978-5-0054-3267-4</t>
  </si>
  <si>
    <t>Фуфаев Д.Э.</t>
  </si>
  <si>
    <t>Разработка и эксплуатация автоматизированных информационных систем</t>
  </si>
  <si>
    <t>23.01.09 Помощник машиниста</t>
  </si>
  <si>
    <t>978-5-0054-1139-6</t>
  </si>
  <si>
    <t>Лыткин А.А.</t>
  </si>
  <si>
    <t>Техническое обслуживание и ремонт локомотива (электровоз и электропоезд)</t>
  </si>
  <si>
    <t>978-5-0054-3137-0</t>
  </si>
  <si>
    <t>978-5-0054-2814-1</t>
  </si>
  <si>
    <t>978-5-0054-2178-4</t>
  </si>
  <si>
    <t>09.02.11 Разработка и управление программным обеспечением</t>
  </si>
  <si>
    <t>https://academia-moscow.ru/catalogue/5744/617449/</t>
  </si>
  <si>
    <t>13.01.17 Электрослесарь по ремонту оборудования электростанций</t>
  </si>
  <si>
    <t>23.01.23 Электромонтер объектов транспортной инфраструктуры</t>
  </si>
  <si>
    <t>Электробезопасность при эксплуатации электроустановок промышленных предприятий</t>
  </si>
  <si>
    <t>13.01.16 Электромонтер по техническому обслуживанию и ремонту оборудования подстанций и сетей</t>
  </si>
  <si>
    <t>Основы электротехники и электроники / Ярочкина Г.В.</t>
  </si>
  <si>
    <t>https://academia-moscow.ru/catalogue/5744/988784/</t>
  </si>
  <si>
    <t>Электротехника   / Ярочкина Г.В.</t>
  </si>
  <si>
    <t>https://academia-moscow.ru/catalogue/5744/746719/</t>
  </si>
  <si>
    <t>Физическая культура / Торочкова Т.Ю.</t>
  </si>
  <si>
    <t>https://academia-moscow.ru/catalogue/5744/913456/</t>
  </si>
  <si>
    <t>Основы технической механики / Вереина Л.И., Краснов М.М</t>
  </si>
  <si>
    <t>https://academia-moscow.ru/catalogue/5744/746756/</t>
  </si>
  <si>
    <t>Техническая механика / Вереина Л.И., Краснов М.М</t>
  </si>
  <si>
    <t>https://academia-moscow.ru/catalogue/5744/749679/</t>
  </si>
  <si>
    <t>18.01.08 Мастер по изготовлению, обработке, отделке деталей и изделий из стекла</t>
  </si>
  <si>
    <t>15.01.13 Монтажник-наладчик технологического оборудования</t>
  </si>
  <si>
    <t>Практикум по инженерной графике  / Бродский А.М. и д.р.</t>
  </si>
  <si>
    <t>https://academia-moscow.ru/catalogue/5744/750259/</t>
  </si>
  <si>
    <t>Инженерная графика  / Муравьев С.Н. и д.р.</t>
  </si>
  <si>
    <t>https://academia-moscow.ru/catalogue/5744/746751/</t>
  </si>
  <si>
    <t>Электротехника / Прошин В.М.</t>
  </si>
  <si>
    <t>https://academia-moscow.ru/catalogue/5744/791353/</t>
  </si>
  <si>
    <t>Практикум по информационным технологиям в профессиональной деятельности / Михеева Е.В., Титова О.И.</t>
  </si>
  <si>
    <t>https://academia-moscow.ru/catalogue/5744/817318/</t>
  </si>
  <si>
    <t>Информационные технологии в профессиональной деятельности / Михеева Е.В., Титова О.И.</t>
  </si>
  <si>
    <t>https://academia-moscow.ru/catalogue/5744/883818/</t>
  </si>
  <si>
    <t>Инженерная компьютерная графика / Волошинов Д.В.,
Громов  В.В.</t>
  </si>
  <si>
    <t>https://academia-moscow.ru/catalogue/5744/783432/</t>
  </si>
  <si>
    <t>Правовое обеспечение профессиональной деятельности / Румынина В.В.</t>
  </si>
  <si>
    <t>https://academia-moscow.ru/catalogue/5744/981224/</t>
  </si>
  <si>
    <t>Электротехника для неэлектротехнических профессий / Прошин В.М.</t>
  </si>
  <si>
    <t>https://academia-moscow.ru/catalogue/5744/754646/</t>
  </si>
  <si>
    <t>23.01.19 Оператор по обработке перевозочных документов на железнодорожном транспорте</t>
  </si>
  <si>
    <t>23.02.02 Автомобиле- и тракторостроение</t>
  </si>
  <si>
    <t>Сборник практических задач по электротехнике / Фуфаева Л.И.</t>
  </si>
  <si>
    <t>https://academia-moscow.ru/catalogue/5744/746456/</t>
  </si>
  <si>
    <t xml:space="preserve"> Электротехника / Фуфаева Л.И.</t>
  </si>
  <si>
    <t>https://academia-moscow.ru/catalogue/5744/750255/</t>
  </si>
  <si>
    <t>25.02.03 Техническая эксплуатация электрифицированных и пилотажно-навигационных комплексов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</si>
  <si>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</si>
  <si>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</si>
  <si>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Пошив изделий по индивидуальным заказам / Силаева М.А.</t>
  </si>
  <si>
    <t>https://academia-moscow.ru/catalogue/5744/713698/</t>
  </si>
  <si>
    <t>Технология одежды : учебник : в 2 ч. Ч. 1 / Силаева М.А.</t>
  </si>
  <si>
    <t>https://academia-moscow.ru/catalogue/5744/818802/</t>
  </si>
  <si>
    <t>Технология одежды : учебник : в 2 ч. Ч. 2 / Силаева М.А.</t>
  </si>
  <si>
    <t>https://academia-moscow.ru/catalogue/5744/818805/</t>
  </si>
  <si>
    <t xml:space="preserve">36.02.04 Охотоведение и звероводство
</t>
  </si>
  <si>
    <t>38.01.02 Продавец</t>
  </si>
  <si>
    <t>эту позицию нельзя купить по исключительным правам</t>
  </si>
  <si>
    <t>2024 (продажа только по не исключительным правам)</t>
  </si>
  <si>
    <t>2025 (продажа только по не исключительным правам)</t>
  </si>
  <si>
    <t>2023 (продажа только по не исключительным правам)</t>
  </si>
  <si>
    <t>54.01.22 Реставратор</t>
  </si>
  <si>
    <t>978-5-0054-3663-4</t>
  </si>
  <si>
    <t>Рыжкова Т.В.</t>
  </si>
  <si>
    <r>
      <rPr>
        <b/>
        <sz val="11"/>
        <color theme="1"/>
        <rFont val="Calibri"/>
        <family val="2"/>
        <charset val="204"/>
        <scheme val="minor"/>
      </rPr>
      <t>УМК Литература:</t>
    </r>
    <r>
      <rPr>
        <sz val="11"/>
        <color theme="1"/>
        <rFont val="Calibri"/>
        <family val="2"/>
        <charset val="204"/>
        <scheme val="minor"/>
      </rPr>
      <t xml:space="preserve"> Ч. 1 Литература: учебник для 8 класса: ФГОС: В 2 ч. (11-е изд.) / Рыжкова Т.В.</t>
    </r>
  </si>
  <si>
    <t>978-5-0054-3664-1</t>
  </si>
  <si>
    <r>
      <rPr>
        <b/>
        <sz val="11"/>
        <color theme="1"/>
        <rFont val="Calibri"/>
        <family val="2"/>
        <charset val="204"/>
        <scheme val="minor"/>
      </rPr>
      <t>УМК Литература:</t>
    </r>
    <r>
      <rPr>
        <sz val="11"/>
        <color theme="1"/>
        <rFont val="Calibri"/>
        <family val="2"/>
        <charset val="204"/>
        <scheme val="minor"/>
      </rPr>
      <t xml:space="preserve"> Ч. 2 Литература: учебник для 8 класса: ФГОС: В 2 ч. (11-е изд.) / Рыжкова Т.В.</t>
    </r>
  </si>
  <si>
    <t>978-5-0054-1399-4</t>
  </si>
  <si>
    <t>978-5-0054-1400-7</t>
  </si>
  <si>
    <t>Сухих И.Н.</t>
  </si>
  <si>
    <t xml:space="preserve">Ч. 1 Литература: учебник для 8 класса: ФГОС: В 2 ч. </t>
  </si>
  <si>
    <t xml:space="preserve">Ч. 2 Литература: учебник для 8 класса: ФГОС: В 2 ч. </t>
  </si>
  <si>
    <t xml:space="preserve">Ч. 1 Литература: учебник для 9 класса: ФГОС: В 2 ч. </t>
  </si>
  <si>
    <t xml:space="preserve">Ч. 2 Литература: учебник для 9 класса: ФГОС: В 2 ч. </t>
  </si>
  <si>
    <r>
      <rPr>
        <b/>
        <sz val="11"/>
        <color theme="1"/>
        <rFont val="Calibri"/>
        <family val="2"/>
        <charset val="204"/>
        <scheme val="minor"/>
      </rPr>
      <t>УМК Литература:</t>
    </r>
    <r>
      <rPr>
        <sz val="11"/>
        <color theme="1"/>
        <rFont val="Calibri"/>
        <family val="2"/>
        <charset val="204"/>
        <scheme val="minor"/>
      </rPr>
      <t xml:space="preserve"> Ч. 1 Литература: учебник для 9 класса: ФГОС: В 2 ч. (11-е изд.) / Сухих И.Н.</t>
    </r>
  </si>
  <si>
    <r>
      <rPr>
        <b/>
        <sz val="11"/>
        <color theme="1"/>
        <rFont val="Calibri"/>
        <family val="2"/>
        <charset val="204"/>
        <scheme val="minor"/>
      </rPr>
      <t>УМК Литература:</t>
    </r>
    <r>
      <rPr>
        <sz val="11"/>
        <color theme="1"/>
        <rFont val="Calibri"/>
        <family val="2"/>
        <charset val="204"/>
        <scheme val="minor"/>
      </rPr>
      <t xml:space="preserve"> Ч. 2 Литература: учебник для 9 класса: ФГОС: В 2 ч. (11-е изд.) / Сухих И.Н.</t>
    </r>
  </si>
  <si>
    <t>ЭУМК: Разработка модулей программного обеспечения для компьютерных систем</t>
  </si>
  <si>
    <t>Кравченко В.Б.</t>
  </si>
  <si>
    <t>ЭУМК: Эксплуатация автоматизированных (информационных) систем в защищённом исполнении</t>
  </si>
  <si>
    <t>ЭУМК: Основы проектирования баз данных</t>
  </si>
  <si>
    <t>ФедороваГ.Н.</t>
  </si>
  <si>
    <t>ЭУМК: Проектирование, разработка и оптимизация веб-приложений</t>
  </si>
  <si>
    <t>ЭУМК: Ревьюирование программных модулей</t>
  </si>
  <si>
    <t>Батаев А.В.</t>
  </si>
  <si>
    <t>ЭУМК: Операционные системы и среды</t>
  </si>
  <si>
    <t>ЭУМК: Архитектура аппаратных средств</t>
  </si>
  <si>
    <t>ЭУМК: Информационные технологии</t>
  </si>
  <si>
    <t>Гохберг Г.С.</t>
  </si>
  <si>
    <t>ЭУМК: Основы информационной безопасности</t>
  </si>
  <si>
    <t>ЭУМК: Основы алгоритмизации и программирования</t>
  </si>
  <si>
    <t>Суэтина Т.А.</t>
  </si>
  <si>
    <t>ЭУМК: Основы гидравлики и теплотехники</t>
  </si>
  <si>
    <t>Муравьев С.Н.</t>
  </si>
  <si>
    <t>ЭУМК: Инженерная графика</t>
  </si>
  <si>
    <t>ЭУМК: Электротехника</t>
  </si>
  <si>
    <t>08.00.00 Укрупненная группа Техника и технология строительства</t>
  </si>
  <si>
    <t>19.00.00 Укрупненная группа Промышленная экология и биотехнологии</t>
  </si>
  <si>
    <t>21.00.00 Укрупненная группа Прикладная геология, горное дело, нефтегазовое дело и геодезия</t>
  </si>
  <si>
    <t>35.00.00. Укрупненная группа Сельское, лесное и рыбное хозяйство</t>
  </si>
  <si>
    <t>11.00.00 Укрупненная группа Электроника, радиотехника и системы связи</t>
  </si>
  <si>
    <t>ЭУМК: Основы электроматериаловедения</t>
  </si>
  <si>
    <t>35.01.35 Фермер</t>
  </si>
  <si>
    <t>54.02.06 Изобразительное искусство и черчение</t>
  </si>
  <si>
    <t>Электрические машины и приводы: ЭУМК</t>
  </si>
  <si>
    <t>https://academia-moscow.ru/catalogue/4986/815852/</t>
  </si>
  <si>
    <t>Разработка, моделирование и оптимизация работы мехатронных систем: ЭУМК</t>
  </si>
  <si>
    <t>https://academia-moscow.ru/catalogue/4986/815869/</t>
  </si>
  <si>
    <t>Техническое обслуживание, ремонт и испытание мехатронных систем: ЭУМК</t>
  </si>
  <si>
    <t>https://academia-moscow.ru/catalogue/4986/815873/</t>
  </si>
  <si>
    <t>Практикум по художественной обработке материалов и изобразительному искусству: ЭУМК</t>
  </si>
  <si>
    <t>https://academia-moscow.ru/catalogue/4986/839325/</t>
  </si>
  <si>
    <t>https://academia-moscow.ru/catalogue/4986/839363/</t>
  </si>
  <si>
    <t>Монтаж, программирование и пусконаладка мехатронных систем</t>
  </si>
  <si>
    <t>Основы финансовой грамотности</t>
  </si>
  <si>
    <t>Основы финансовой грамотности. Практикум</t>
  </si>
  <si>
    <t>ЭУМК: Основы финансовой грамотности</t>
  </si>
  <si>
    <t>2021 (продажа только по не исключительным правам)</t>
  </si>
  <si>
    <t>978-5-0054-3030-4</t>
  </si>
  <si>
    <t>978-5-0054-3464-7</t>
  </si>
  <si>
    <t>978-5-0054-3465-4</t>
  </si>
  <si>
    <t>978-5-0054-3420-3</t>
  </si>
  <si>
    <t>978-5-0054-3373-2</t>
  </si>
  <si>
    <t>978-5-0054-3653-5</t>
  </si>
  <si>
    <t>978-5-0054-1773-2</t>
  </si>
  <si>
    <t>978-5-0054-3657-3</t>
  </si>
  <si>
    <t>978-5-0054-3039-7</t>
  </si>
  <si>
    <t>978-5-0054-3444-9</t>
  </si>
  <si>
    <t>978-5-0054-3471-5</t>
  </si>
  <si>
    <t>978-5-0054-3381-7</t>
  </si>
  <si>
    <t>978-5-0054-3041-0</t>
  </si>
  <si>
    <t>978-5-0054-3043-4</t>
  </si>
  <si>
    <t>978-5-0054-3659-7</t>
  </si>
  <si>
    <t>978-5-0054-3613-9</t>
  </si>
  <si>
    <t>978-5-0054-3637-5</t>
  </si>
  <si>
    <t>978-5-0054-2636-9</t>
  </si>
  <si>
    <t>978-5-0054-3397-8</t>
  </si>
  <si>
    <t>978-5-0054-3482-1</t>
  </si>
  <si>
    <t>978-5-0054-3483-8</t>
  </si>
  <si>
    <t>978-5-0054-3422-7</t>
  </si>
  <si>
    <t>978-5-0054-3487-6</t>
  </si>
  <si>
    <t>978-5-0054-3489-0</t>
  </si>
  <si>
    <t>978-5-0054-3491-3</t>
  </si>
  <si>
    <t>978-5-0054-3428-9</t>
  </si>
  <si>
    <t>978-5-0054-3686-3</t>
  </si>
  <si>
    <t>978-5-0054-3493-7</t>
  </si>
  <si>
    <t>978-5-0054-3621-4</t>
  </si>
  <si>
    <t>978-5-0054-3375-6</t>
  </si>
  <si>
    <t>978-5-0054-3639-9</t>
  </si>
  <si>
    <t>978-5-0054-3496-8</t>
  </si>
  <si>
    <t>978-5-0054-1781-7</t>
  </si>
  <si>
    <t>Правовое обеспечение профессиональной деятельности в экономике и управлении</t>
  </si>
  <si>
    <t>978-5-0054-3202-5</t>
  </si>
  <si>
    <t>978-5-0054-3426-5</t>
  </si>
  <si>
    <t>978-5-0054-3555-2</t>
  </si>
  <si>
    <t>978-5-0054-3450-0</t>
  </si>
  <si>
    <t>978-5-0054-3105-9</t>
  </si>
  <si>
    <t>978-5-0054-3537-8</t>
  </si>
  <si>
    <t>978-5-0054-3649-8</t>
  </si>
  <si>
    <t>978-5-0054-3454-8</t>
  </si>
  <si>
    <t>978-5-0054-3231-5</t>
  </si>
  <si>
    <t>978-5-0054-3371-8</t>
  </si>
  <si>
    <t>978-5-0054-3377-0</t>
  </si>
  <si>
    <t>978-5-0054-3233-9</t>
  </si>
  <si>
    <t>978-5-0054-3403-6</t>
  </si>
  <si>
    <t>978-5-0054-3367-1</t>
  </si>
  <si>
    <t>978-5-0054-3506-4</t>
  </si>
  <si>
    <t>978-5-0054-3553-8</t>
  </si>
  <si>
    <t>978-5-0054-3418-0</t>
  </si>
  <si>
    <t>978-5-0054-3439-5</t>
  </si>
  <si>
    <t>978-5-0054-3399-2</t>
  </si>
  <si>
    <t>978-5-0054-3623-8</t>
  </si>
  <si>
    <t>978-5-0054-3401-2</t>
  </si>
  <si>
    <t>978-5-0054-3577-4</t>
  </si>
  <si>
    <t>978-5-0054-3447-0</t>
  </si>
  <si>
    <t>978-5-0054-3442-5</t>
  </si>
  <si>
    <t>978-5-0054-3552-1</t>
  </si>
  <si>
    <t>978-5-0054-3433-3</t>
  </si>
  <si>
    <t>978-5-0054-3641-2</t>
  </si>
  <si>
    <t>978-5-0054-3544-6</t>
  </si>
  <si>
    <t>978-5-0054-3557-6</t>
  </si>
  <si>
    <t>978-5-0054-3603-0</t>
  </si>
  <si>
    <t>978-5-0054-3611-5</t>
  </si>
  <si>
    <t>978-5-0054-3037-3</t>
  </si>
  <si>
    <t>978-5-0054-3923-9</t>
  </si>
  <si>
    <t>978-5-0054-3651-1</t>
  </si>
  <si>
    <t>978-5-0054-1779-4</t>
  </si>
  <si>
    <t>978-5-0054-3529-3</t>
  </si>
  <si>
    <t>978-5-0054-3535-4</t>
  </si>
  <si>
    <t>978-5-0054-3563-7</t>
  </si>
  <si>
    <t>978-5-0054-3579-8</t>
  </si>
  <si>
    <t>978-5-0054-3683-2</t>
  </si>
  <si>
    <t>978-5-0054-3548-4</t>
  </si>
  <si>
    <t>978-5-0054-3571-2</t>
  </si>
  <si>
    <t>978-5-0054-3627-6</t>
  </si>
  <si>
    <t>978-5-0054-3262-9</t>
  </si>
  <si>
    <t>978-5-0054-3264-3</t>
  </si>
  <si>
    <t>978-5-0054-3521-7</t>
  </si>
  <si>
    <t>978-5-0054-3523-1</t>
  </si>
  <si>
    <t>978-5-0054-3539-2</t>
  </si>
  <si>
    <t>978-5-0054-3719-8</t>
  </si>
  <si>
    <t>978-5-0054-3550-7</t>
  </si>
  <si>
    <t>978-5-0054-3519-4</t>
  </si>
  <si>
    <t>978-5-0054-3533-0</t>
  </si>
  <si>
    <t>978-5-0054-3595-8</t>
  </si>
  <si>
    <t>978-5-0054-3617-7</t>
  </si>
  <si>
    <t>978-5-0054-3619-1</t>
  </si>
  <si>
    <t>978-5-0054-3583-5</t>
  </si>
  <si>
    <t>978-5-0054-3559-0</t>
  </si>
  <si>
    <t>978-5-0054-3251-3</t>
  </si>
  <si>
    <t>978-5-0054-3216-2</t>
  </si>
  <si>
    <t>978-5-0054-3540-8</t>
  </si>
  <si>
    <t>Английский язык. Сварочные технологии. Электронный лексический практикум</t>
  </si>
  <si>
    <t>Английский язык: Обработка листового металла. Электронный лексический практикум</t>
  </si>
  <si>
    <t>Английский язык: Информационные технологии. Электронный лексический практикум</t>
  </si>
  <si>
    <t>Английский язык. Ландшафтный дизайн. Электронный лексический практикум</t>
  </si>
  <si>
    <t>Английский язык. Эксплуатация сельскохозяйственных машин. Электронный лексический практикум</t>
  </si>
  <si>
    <t>Английский язык: Строительные работы. Электронный лексический практикум</t>
  </si>
  <si>
    <t>Английский язык: Мехатроника: Мобильная робототехника. Электронный лексический практикум</t>
  </si>
  <si>
    <t>Английский язык: Графический дизайн. Электронный лексический практикум</t>
  </si>
  <si>
    <t>Английский язык: Медицинский и социальный уход. Электронный лексический практикум</t>
  </si>
  <si>
    <t>Английский язык: Общественное питание. Электронный лексический практикум</t>
  </si>
  <si>
    <t>Английский язык: Инженерный дизайн CAD. Электронный лексический практикум</t>
  </si>
  <si>
    <t>Английский язык. Электромонтажные работы. Электронный лексический практикум</t>
  </si>
  <si>
    <t>Английский язык. Ремонт и обслуживание автомобилей. Электронный лексический практикум</t>
  </si>
  <si>
    <t>Английский язык: Администрирование отеля. Электронный лексический практикум</t>
  </si>
  <si>
    <t>Английский язык: Парикмахерское искусство. Электронный лексический практикум</t>
  </si>
  <si>
    <t>Английский язык: Фрезерные и токарные работы на станках с ЧПУ. Электронный лексический практикум</t>
  </si>
  <si>
    <t>Электронный лексический практикум</t>
  </si>
  <si>
    <t>978-5-0054-3581-1</t>
  </si>
  <si>
    <t>978-5-0054-3635-1</t>
  </si>
  <si>
    <t>978-5-0054-3498-2</t>
  </si>
  <si>
    <t>978-5-0054-3500-2</t>
  </si>
  <si>
    <t>978-5-0054-3502-6</t>
  </si>
  <si>
    <t>978-5-0054-3601-6</t>
  </si>
  <si>
    <t>978-5-0054-3587-3</t>
  </si>
  <si>
    <t>978-5-0054-3369-5</t>
  </si>
  <si>
    <t>978-5-0054-3542-2</t>
  </si>
  <si>
    <t>978-5-0054-3504-0</t>
  </si>
  <si>
    <t>978-5-0054-3538-5</t>
  </si>
  <si>
    <t>978-5-0054-3573-6</t>
  </si>
  <si>
    <t>978-5-0054-3575-0</t>
  </si>
  <si>
    <t>978-5-0054-3525-5</t>
  </si>
  <si>
    <t>978-5-0054-3546-0</t>
  </si>
  <si>
    <t>978-5-0054-3429-6</t>
  </si>
  <si>
    <t>978-5-0054-3431-9</t>
  </si>
  <si>
    <t>978-5-0054-3625-2</t>
  </si>
  <si>
    <t>978-5-0054-3517-0</t>
  </si>
  <si>
    <t>978-5-0054-3569-9</t>
  </si>
  <si>
    <t>978-5-0054-3593-4</t>
  </si>
  <si>
    <t>978-5-0054-3585-9</t>
  </si>
  <si>
    <t>Комплект наглядных пособий "Основы безопасности и защиты Родины": (26 плакатов)</t>
  </si>
  <si>
    <t>978-5-0054-3285-8</t>
  </si>
  <si>
    <t>978-5-0054-3599-6</t>
  </si>
  <si>
    <t>978-5-0054-3508-8</t>
  </si>
  <si>
    <t>978-5-0054-3457-9</t>
  </si>
  <si>
    <t>978-5-0054-3469-2</t>
  </si>
  <si>
    <t>978-5-0054-3561-3</t>
  </si>
  <si>
    <t>978-5-0054-3437-1</t>
  </si>
  <si>
    <t>978-5-0054-3605-4</t>
  </si>
  <si>
    <t>978-5-0054-3247-6</t>
  </si>
  <si>
    <t>978-5-0054-3510-1</t>
  </si>
  <si>
    <t>978-5-0054-3461-6</t>
  </si>
  <si>
    <t>978-5-0054-3644-3</t>
  </si>
  <si>
    <t>978-5-0054-3643-6</t>
  </si>
  <si>
    <t>978-5-0054-3424-1</t>
  </si>
  <si>
    <t>978-5-0054-3565-1</t>
  </si>
  <si>
    <t>978-5-0054-2925-4</t>
  </si>
  <si>
    <t>978-5-0054-3512-5</t>
  </si>
  <si>
    <t>978-5-0054-3475-3</t>
  </si>
  <si>
    <t>978-5-0054-3531-6</t>
  </si>
  <si>
    <t>978-5-0054-3448-7</t>
  </si>
  <si>
    <t>978-5-0054-3591-0</t>
  </si>
  <si>
    <t>978-5-0054-3514-9</t>
  </si>
  <si>
    <t>978-5-0054-3744-0</t>
  </si>
  <si>
    <t>978-5-0054-3890-4</t>
  </si>
  <si>
    <t>978-5-0054-3695-5</t>
  </si>
  <si>
    <t>978-5-0054-3672-6</t>
  </si>
  <si>
    <t>978-5-0054-3405-0</t>
  </si>
  <si>
    <t>978-5-0054-3765-5</t>
  </si>
  <si>
    <t>978-5-0054-3818-8</t>
  </si>
  <si>
    <t>978-5-0054-3692-4</t>
  </si>
  <si>
    <t>978-5-0054-3763-1</t>
  </si>
  <si>
    <t>978-5-0054-3796-9</t>
  </si>
  <si>
    <t>978-5-0054-3681-8</t>
  </si>
  <si>
    <t>978-5-0054-3746-4</t>
  </si>
  <si>
    <t>978-5-0054-3752-5</t>
  </si>
  <si>
    <t>978-5-0054-3850-8</t>
  </si>
  <si>
    <t>978-5-0054-3852-2</t>
  </si>
  <si>
    <t>978-5-0054-3767-9</t>
  </si>
  <si>
    <t>978-5-0054-3821-8</t>
  </si>
  <si>
    <t>978-5-0054-3804-1</t>
  </si>
  <si>
    <t>978-5-0054-3781-5</t>
  </si>
  <si>
    <t>978-5-0054-3855-3</t>
  </si>
  <si>
    <t>978-5-0054-3816-4</t>
  </si>
  <si>
    <t>978-5-0054-3682-5</t>
  </si>
  <si>
    <t>978-5-0054-3862-1</t>
  </si>
  <si>
    <t>978-5-0054-3913-0</t>
  </si>
  <si>
    <t>978-5-0054-3742-6</t>
  </si>
  <si>
    <t>978-5-0054-3800-3</t>
  </si>
  <si>
    <t>978-5-0054-3802-7</t>
  </si>
  <si>
    <t>978-5-0054-3694-8</t>
  </si>
  <si>
    <t>978-5-0054-3668-9</t>
  </si>
  <si>
    <t>978-5-0054-3696-2</t>
  </si>
  <si>
    <t>978-5-0054-3674-0</t>
  </si>
  <si>
    <t>978-5-0054-3349-7</t>
  </si>
  <si>
    <t>978-5-0054-3347-3</t>
  </si>
  <si>
    <t>978-5-0054-3331-2</t>
  </si>
  <si>
    <t>978-5-0054-3315-2</t>
  </si>
  <si>
    <t>978-5-0054-3329-9</t>
  </si>
  <si>
    <t>978-5-0054-3319-0</t>
  </si>
  <si>
    <t>978-5-0054-3212-4</t>
  </si>
  <si>
    <t>978-5-0054-3345-9</t>
  </si>
  <si>
    <t>978-5-0054-3325-1</t>
  </si>
  <si>
    <t>978-5-0054-3343-5</t>
  </si>
  <si>
    <t>978-5-0054-3299-5</t>
  </si>
  <si>
    <t>978-5-0054-3311-4</t>
  </si>
  <si>
    <t>978-5-0054-3313-8</t>
  </si>
  <si>
    <t>978-5-0054-3321-3</t>
  </si>
  <si>
    <t>978-5-0054-3327-5</t>
  </si>
  <si>
    <t>978-5-0054-3317-6</t>
  </si>
  <si>
    <t>978-5-0054-3705-1</t>
  </si>
  <si>
    <t>978-5-0054-3684-9</t>
  </si>
  <si>
    <t>978-5-0054-3824-9</t>
  </si>
  <si>
    <t>978-5-0054-3776-1</t>
  </si>
  <si>
    <t>978-5-0054-3896-6</t>
  </si>
  <si>
    <t>978-5-0054-3778-5</t>
  </si>
  <si>
    <t>978-5-0054-3772-3</t>
  </si>
  <si>
    <t>978-5-0054-3900-0</t>
  </si>
  <si>
    <t>978-5-0054-3750-1</t>
  </si>
  <si>
    <t>978-5-0054-3829-4</t>
  </si>
  <si>
    <t>978-5-0054-3874-4</t>
  </si>
  <si>
    <t>978-5-0054-3878-2</t>
  </si>
  <si>
    <t>978-5-0054-3810-2</t>
  </si>
  <si>
    <t>978-5-0054-3812-6</t>
  </si>
  <si>
    <t>978-5-0054-3898-0</t>
  </si>
  <si>
    <t>978-5-0054-3798-3</t>
  </si>
  <si>
    <t>978-5-0054-3704-4</t>
  </si>
  <si>
    <t>978-5-0054-3842-3</t>
  </si>
  <si>
    <t>978-5-0054-3671-9</t>
  </si>
  <si>
    <t>978-5-0054-3738-9</t>
  </si>
  <si>
    <t>978-5-0054-3685-6</t>
  </si>
  <si>
    <t>978-5-0054-3792-1</t>
  </si>
  <si>
    <t>978-5-0054-3759-4</t>
  </si>
  <si>
    <t>978-5-0054-3689-4</t>
  </si>
  <si>
    <t>978-5-0054-3673-3</t>
  </si>
  <si>
    <t>978-5-0054-3885-0</t>
  </si>
  <si>
    <t>978-5-0054-3690-0</t>
  </si>
  <si>
    <t>978-5-0054-3675-7</t>
  </si>
  <si>
    <t>978-5-0054-3832-4</t>
  </si>
  <si>
    <t>978-5-0054-3872-0</t>
  </si>
  <si>
    <t>978-5-0054-3698-6</t>
  </si>
  <si>
    <t>978-5-0054-3883-6</t>
  </si>
  <si>
    <t>978-5-0054-3840-9</t>
  </si>
  <si>
    <t>978-5-0054-3243-8</t>
  </si>
  <si>
    <t>978-5-0054-3888-1</t>
  </si>
  <si>
    <t>978-5-0054-3864-5</t>
  </si>
  <si>
    <t>978-5-0054-3807-2</t>
  </si>
  <si>
    <t>978-5-0054-3670-2</t>
  </si>
  <si>
    <t>978-5-0054-3848-5</t>
  </si>
  <si>
    <t>978-5-0054-3687-0</t>
  </si>
  <si>
    <t>978-5-0054-3693-1</t>
  </si>
  <si>
    <t>978-5-0054-3958-1</t>
  </si>
  <si>
    <t>978-5-0054-3282-7</t>
  </si>
  <si>
    <t>978-5-0054-3957-4</t>
  </si>
  <si>
    <t>978-5-0054-3260-5</t>
  </si>
  <si>
    <t>978-5-0054-3902-4</t>
  </si>
  <si>
    <t>978-5-0054-3755-6</t>
  </si>
  <si>
    <t>978-5-0054-3702-0</t>
  </si>
  <si>
    <t>978-5-0054-3909-3</t>
  </si>
  <si>
    <t>978-5-0054-3785-3</t>
  </si>
  <si>
    <t>978-5-0054-3905-5</t>
  </si>
  <si>
    <t>978-5-0054-3892-8</t>
  </si>
  <si>
    <t>978-5-0054-3691-7</t>
  </si>
  <si>
    <t>978-5-0054-3814-0</t>
  </si>
  <si>
    <t>978-5-0054-3789-1</t>
  </si>
  <si>
    <t>978-5-0054-3860-7</t>
  </si>
  <si>
    <t>978-5-0054-3870-6</t>
  </si>
  <si>
    <t>978-5-0054-3769-3</t>
  </si>
  <si>
    <t>978-5-0054-3920-8</t>
  </si>
  <si>
    <t>978-5-0054-3773-0</t>
  </si>
  <si>
    <t>978-5-0054-3880-5</t>
  </si>
  <si>
    <t>978-5-0054-3876-8</t>
  </si>
  <si>
    <t>978-5-0054-3703-7</t>
  </si>
  <si>
    <t>978-5-0054-3836-2</t>
  </si>
  <si>
    <t>978-5-0054-3838-6</t>
  </si>
  <si>
    <t>978-5-0054-3676-4</t>
  </si>
  <si>
    <t>978-5-0054-3677-1</t>
  </si>
  <si>
    <t>978-5-0054-3787-7</t>
  </si>
  <si>
    <t>978-5-0054-3857-7</t>
  </si>
  <si>
    <t>978-5-0054-3866-9</t>
  </si>
  <si>
    <t>978-5-0054-3697-9</t>
  </si>
  <si>
    <t>978-5-0054-3700-6</t>
  </si>
  <si>
    <t>978-5-0054-3701-3</t>
  </si>
  <si>
    <t>978-5-0054-3669-6</t>
  </si>
  <si>
    <t>978-5-0054-3680-1</t>
  </si>
  <si>
    <t>978-5-0054-3918-5</t>
  </si>
  <si>
    <t>978-5-0054-3740-2</t>
  </si>
  <si>
    <t>978-5-0054-3894-2</t>
  </si>
  <si>
    <t>978-5-0054-3915-4</t>
  </si>
  <si>
    <t>978-5-0054-3284-1</t>
  </si>
  <si>
    <t>978-5-0054-3304-6</t>
  </si>
  <si>
    <t>978-5-0054-3306-0</t>
  </si>
  <si>
    <t>978-5-0054-3365-7</t>
  </si>
  <si>
    <t>978-5-0054-3385-5</t>
  </si>
  <si>
    <t>978-5-0054-3256-8</t>
  </si>
  <si>
    <t>978-5-0054-3198-1</t>
  </si>
  <si>
    <t>Веревкина М.Н.</t>
  </si>
  <si>
    <t>Основы ветеринарии, санитарии и зоогигиены</t>
  </si>
  <si>
    <t>36.00.00 Укрупненная группа Ветеринария и зоотехния</t>
  </si>
  <si>
    <t>978-5-0054-3414-2</t>
  </si>
  <si>
    <t>Закирова Л.Р.</t>
  </si>
  <si>
    <t>Охрана труда в добывающей промышленности</t>
  </si>
  <si>
    <t>978-5-0054-3182-0</t>
  </si>
  <si>
    <t>Экономика и бухгалтерский учет предприятий туризма и гостиничного дела</t>
  </si>
  <si>
    <t>978-5-0054-2955-1</t>
  </si>
  <si>
    <t>Ухарский А.В.</t>
  </si>
  <si>
    <t>Анатомия</t>
  </si>
  <si>
    <t>49.00.00 Укрупненная группа Физическая культура и спорт</t>
  </si>
  <si>
    <t>978-5-0054-3206-3</t>
  </si>
  <si>
    <t>Материалы и изделия</t>
  </si>
  <si>
    <t>978-5-0054-4044-0</t>
  </si>
  <si>
    <t>978-5-0054-4107-2</t>
  </si>
  <si>
    <t>978-5-0054-4036-5</t>
  </si>
  <si>
    <t>978-5-0054-4001-3</t>
  </si>
  <si>
    <t>978-5-0054-4058-7</t>
  </si>
  <si>
    <t>978-5-0054-4109-6</t>
  </si>
  <si>
    <t>978-5-0054-4097-6</t>
  </si>
  <si>
    <t>978-5-0054-4034-1</t>
  </si>
  <si>
    <t>978-5-0054-1231-7</t>
  </si>
  <si>
    <t>978-5-0054-3223-0</t>
  </si>
  <si>
    <t>978-5-0054-4131-7</t>
  </si>
  <si>
    <t>978-5-0054-4095-2</t>
  </si>
  <si>
    <t>978-5-0054-4064-8</t>
  </si>
  <si>
    <t>Разработка, моделирование и оптимизация работы мехатронных систем</t>
  </si>
  <si>
    <t>978-5-0054-4071-6</t>
  </si>
  <si>
    <t>Русский язык (базовый уровень) : учеб. пособие для 10 класса</t>
  </si>
  <si>
    <t>Русский язык (базовый уровень) : учеб. пособие для 11 класса</t>
  </si>
  <si>
    <t>978-5-0054-1410-6</t>
  </si>
  <si>
    <t>978-5-0054-2794-6</t>
  </si>
  <si>
    <t>978-5-0054-3258-2</t>
  </si>
  <si>
    <t>978-5-0054-3407-4</t>
  </si>
  <si>
    <t>978-5-0054-3980-2</t>
  </si>
  <si>
    <t>978-5-0054-4040-2</t>
  </si>
  <si>
    <t xml:space="preserve"> </t>
  </si>
  <si>
    <t>978-5-0054-4087-7</t>
  </si>
  <si>
    <t>978-5-0054-3974-1</t>
  </si>
  <si>
    <t>978-5-0054-4032-7</t>
  </si>
  <si>
    <t>978-5-0054-4121-8</t>
  </si>
  <si>
    <t>978-5-0054-4010-5</t>
  </si>
  <si>
    <t>978-5-0054-4014-3</t>
  </si>
  <si>
    <t>978-5-0054-4160-7</t>
  </si>
  <si>
    <t>978-5-0054-4018-1</t>
  </si>
  <si>
    <t>978-5-0054-4133-1</t>
  </si>
  <si>
    <t>978-5-0054-3567-5</t>
  </si>
  <si>
    <t>978-5-0054-2803-5</t>
  </si>
  <si>
    <t>978-5-0054-4123-2</t>
  </si>
  <si>
    <t>978-5-0054-4115-7</t>
  </si>
  <si>
    <t>978-5-0054-3986-4</t>
  </si>
  <si>
    <t>978-5-0054-4111-9</t>
  </si>
  <si>
    <t>978-5-0054-4062-4</t>
  </si>
  <si>
    <t>978-5-0054-4158-4</t>
  </si>
  <si>
    <t>978-5-0054-4113-3</t>
  </si>
  <si>
    <t>978-5-0054-4085-3</t>
  </si>
  <si>
    <t>978-5-0054-4069-3</t>
  </si>
  <si>
    <t>978-5-0054-4012-9</t>
  </si>
  <si>
    <t>978-5-0054-4038-9</t>
  </si>
  <si>
    <t>978-5-0054-3515-6</t>
  </si>
  <si>
    <t>978-5-0054-3972-7</t>
  </si>
  <si>
    <t>978-5-0054-3976-5</t>
  </si>
  <si>
    <t>978-5-0054-4150-8</t>
  </si>
  <si>
    <t>978-5-0054-3994-9</t>
  </si>
  <si>
    <t>978-5-0054-4030-3</t>
  </si>
  <si>
    <t>978-5-0054-4148-5</t>
  </si>
  <si>
    <t>978-5-0054-4020-4</t>
  </si>
  <si>
    <t>978-5-0054-3998-7</t>
  </si>
  <si>
    <t>978-5-0054-4093-8</t>
  </si>
  <si>
    <t>978-5-0054-4026-6</t>
  </si>
  <si>
    <t>978-5-0054-3710-5</t>
  </si>
  <si>
    <t>978-5-0054-3709-9</t>
  </si>
  <si>
    <t>978-5-0054-3988-8</t>
  </si>
  <si>
    <t>978-5-0054-3731-0</t>
  </si>
  <si>
    <t>Биология. Базовый уровень</t>
  </si>
  <si>
    <r>
      <rPr>
        <b/>
        <sz val="11"/>
        <color theme="1"/>
        <rFont val="Calibri"/>
        <family val="2"/>
        <charset val="204"/>
        <scheme val="minor"/>
      </rPr>
      <t>УМК Биология</t>
    </r>
    <r>
      <rPr>
        <sz val="11"/>
        <color theme="1"/>
        <rFont val="Calibri"/>
        <family val="2"/>
        <charset val="204"/>
        <scheme val="minor"/>
      </rPr>
      <t>: Биология. Базовый уровень / Константинов В.М.</t>
    </r>
  </si>
  <si>
    <t>978-5-0054-3441-8</t>
  </si>
  <si>
    <t>978-5-0054-3949-2</t>
  </si>
  <si>
    <t>Практические основы бухгалтерского учета активов организации и источников их формирования</t>
  </si>
  <si>
    <t>44.02.07 Преподавание в основном общем образовании (по профилям)</t>
  </si>
  <si>
    <t>978-5-0054-4127-0</t>
  </si>
  <si>
    <t>978-5-0054-4173-7</t>
  </si>
  <si>
    <t>978-5-0054-4177-5</t>
  </si>
  <si>
    <t>978-5-0054-4091-4</t>
  </si>
  <si>
    <t>978-5-0054-3959-8</t>
  </si>
  <si>
    <t>978-5-0054-4125-6</t>
  </si>
  <si>
    <t>978-5-0054-4083-9</t>
  </si>
  <si>
    <t>978-5-0054-4156-0</t>
  </si>
  <si>
    <t>978-5-0054-4077-8</t>
  </si>
  <si>
    <t>978-5-0054-3355-8</t>
  </si>
  <si>
    <t>978-5-0054-4135-5</t>
  </si>
  <si>
    <t>978-5-0054-4022-8</t>
  </si>
  <si>
    <t>978-5-0054-3827-0</t>
  </si>
  <si>
    <t>978-5-0054-4067-9</t>
  </si>
  <si>
    <t>978-5-0054-4101-0</t>
  </si>
  <si>
    <t>978-5-0054-4103-4</t>
  </si>
  <si>
    <t>978-5-0054-4168-3</t>
  </si>
  <si>
    <t>978-5-0054-4171-3</t>
  </si>
  <si>
    <t>Парикова Е.В. Фомичева Г.Н.</t>
  </si>
  <si>
    <t>978-5-0054-3270-4</t>
  </si>
  <si>
    <t>978-5-0054-4048-8</t>
  </si>
  <si>
    <t>978-5-0054-4060-0</t>
  </si>
  <si>
    <t>978-5-0054-4105-8</t>
  </si>
  <si>
    <t>978-5-0054-3962-8</t>
  </si>
  <si>
    <t>978-5-0054-3992-5</t>
  </si>
  <si>
    <t>978-5-0054-4117-1</t>
  </si>
  <si>
    <t>978-5-0054-4119-5</t>
  </si>
  <si>
    <t>978-5-0054-3926-0</t>
  </si>
  <si>
    <t>Игнатьева Е.С.</t>
  </si>
  <si>
    <t>Деловые и профессиональные коммуникации</t>
  </si>
  <si>
    <t>978-5-0054-3272-8</t>
  </si>
  <si>
    <t>Квашина Е.Г.</t>
  </si>
  <si>
    <t>Санитария и гигиена в сфере услуг</t>
  </si>
  <si>
    <t>978-5-0054-4162-1</t>
  </si>
  <si>
    <t>978-5-0054-4024-2</t>
  </si>
  <si>
    <t>978-5-0054-4054-9</t>
  </si>
  <si>
    <t>978-5-0054-4170-6</t>
  </si>
  <si>
    <t>978-5-0054-4042-6</t>
  </si>
  <si>
    <t>978-5-0054-4028-0</t>
  </si>
  <si>
    <t>978-5-0054-3990-1</t>
  </si>
  <si>
    <t>Основы проектирования технологических процессов</t>
  </si>
  <si>
    <t>978-5-0054-3984-0</t>
  </si>
  <si>
    <t>978-5-0054-4073-0</t>
  </si>
  <si>
    <t>978-5-0054-4099-0</t>
  </si>
  <si>
    <t>978-5-0054-4016-7</t>
  </si>
  <si>
    <t>978-5-0054-4050-1</t>
  </si>
  <si>
    <t>ЭУМК: Педагогика</t>
  </si>
  <si>
    <t>ЭУМК: Психология</t>
  </si>
  <si>
    <t>978-5-0054-3729-7</t>
  </si>
  <si>
    <t>География. Базовый уровень</t>
  </si>
  <si>
    <r>
      <rPr>
        <b/>
        <sz val="11"/>
        <color theme="1"/>
        <rFont val="Calibri"/>
        <family val="2"/>
        <charset val="204"/>
        <scheme val="minor"/>
      </rPr>
      <t>УМК География:</t>
    </r>
    <r>
      <rPr>
        <sz val="11"/>
        <color theme="1"/>
        <rFont val="Calibri"/>
        <family val="2"/>
        <charset val="204"/>
        <scheme val="minor"/>
      </rPr>
      <t xml:space="preserve"> География. Базовый уровень / Баранчиков Е.В. </t>
    </r>
  </si>
  <si>
    <t>Литература. Базовый уровень. Практикум</t>
  </si>
  <si>
    <r>
      <rPr>
        <b/>
        <sz val="11"/>
        <color theme="1"/>
        <rFont val="Calibri"/>
        <family val="2"/>
        <charset val="204"/>
        <scheme val="minor"/>
      </rPr>
      <t>УМК Литература:</t>
    </r>
    <r>
      <rPr>
        <sz val="11"/>
        <color theme="1"/>
        <rFont val="Calibri"/>
        <family val="2"/>
        <charset val="204"/>
        <scheme val="minor"/>
      </rPr>
      <t xml:space="preserve"> Литература. Базовый уровень. Практикум / Обернихина Г.А.</t>
    </r>
  </si>
  <si>
    <t>978-5-0054-3718-1</t>
  </si>
  <si>
    <t>978-5-0054-4089-1</t>
  </si>
  <si>
    <t>978-5-0054-4129-4</t>
  </si>
  <si>
    <t>978-5-0054-4081-5</t>
  </si>
  <si>
    <t>978-5-0054-3996-3</t>
  </si>
  <si>
    <t>978-5-0054-4075-4</t>
  </si>
  <si>
    <t>978-5-0054-4052-5</t>
  </si>
  <si>
    <t>978-5-0054-4079-2</t>
  </si>
  <si>
    <t>978-5-0054-4056-3</t>
  </si>
  <si>
    <t>978-5-0054-4046-4</t>
  </si>
  <si>
    <t>978-5-0054-3930-7</t>
  </si>
  <si>
    <t>978-5-0054-3706-8</t>
  </si>
  <si>
    <t>978-5-0054-3950-5</t>
  </si>
  <si>
    <t>978-5-0054-3942-0</t>
  </si>
  <si>
    <t>978-5-0054-3982-6</t>
  </si>
  <si>
    <t>978-5-0054-3473-9</t>
  </si>
  <si>
    <t>978-5-0054-3721-1</t>
  </si>
  <si>
    <t>20.00.00 Укрупненная группа Техносферная безопасность и природообустройство</t>
  </si>
  <si>
    <t>978-5-0054-3131-8</t>
  </si>
  <si>
    <t>35.00.00 Укрупненная группа Сельское, лесное и рыбное хозяйство</t>
  </si>
  <si>
    <t>42.00.00 Укрупненная группа Средства массовой информации и информационно-библиотечное дело</t>
  </si>
  <si>
    <t>39.00.00 Укрупненная группа Социология и социальная работа</t>
  </si>
  <si>
    <t>29.00.00 Укрупненная группа Технологии легкой промышленности</t>
  </si>
  <si>
    <t>978-5-0054-3960-4</t>
  </si>
  <si>
    <t>31.00.00 Укрупненная группа Клиническая медицина</t>
  </si>
  <si>
    <t>978-5-0054-3712-9</t>
  </si>
  <si>
    <t>Алушкина М.А.</t>
  </si>
  <si>
    <t>Основы патологии</t>
  </si>
  <si>
    <t>32.00.00 Укрупненная группа Науки о здоровье и профилактическая медицина</t>
  </si>
  <si>
    <t>33.00.00 Укрупненная группа Фармация</t>
  </si>
  <si>
    <t>34.00.00 Укрупненная группа Сестринское дело</t>
  </si>
  <si>
    <t>Виртуальный практикум (на английском языке): Sheet Metalwork Technology=Обработка листового металла</t>
  </si>
  <si>
    <t>Dave Curtis</t>
  </si>
  <si>
    <t>15.01.30 Слесарь</t>
  </si>
  <si>
    <t>Материаловедение, электрорадиоматериалы и радиокомпоненты</t>
  </si>
  <si>
    <t>978-5-0054-3184-4</t>
  </si>
  <si>
    <t>978-5-0054-3190-5</t>
  </si>
  <si>
    <t>Егоров П.М.</t>
  </si>
  <si>
    <t>Метрология, стандартизация и сертификация</t>
  </si>
  <si>
    <t>978-5-0054-3133-2</t>
  </si>
  <si>
    <t>Термодинамика</t>
  </si>
  <si>
    <t>978-5-0054-3122-6</t>
  </si>
  <si>
    <t>Куликов О.Н.</t>
  </si>
  <si>
    <t>Охрана труда в строительстве</t>
  </si>
  <si>
    <t>978-5-0054-3932-1</t>
  </si>
  <si>
    <t>Организация и выполнение технологических процессов парикмахерских услуг : в 2 ч. Ч. 2</t>
  </si>
  <si>
    <t>Организация и выполнение технологических процессов парикмахерских услуг : в 2 ч. Ч. 1</t>
  </si>
  <si>
    <t>Технология одежды : в 2 ч. Ч. 2</t>
  </si>
  <si>
    <t>Технология одежды : в 2 ч. Ч. 1</t>
  </si>
  <si>
    <t>Техническая эксплуатация инфокоммуникационных систем связи : В 2 ч. Часть 1. Монтаж и обслуживание инфокоммуникационных систем с коммутацией пакетов и каналов</t>
  </si>
  <si>
    <t>Техническая эксплуатация инфокоммуникационных систем связи : В 2 ч. Часть 2. Монтаж и обслуживание оптических систем передачи транспортных сетей</t>
  </si>
  <si>
    <t>Действует с 10 октября 2025г</t>
  </si>
  <si>
    <t>978-5-0054-3287-2</t>
  </si>
  <si>
    <t>Управленческая и техническая документация.</t>
  </si>
  <si>
    <t>978-5-0054-1592-9</t>
  </si>
  <si>
    <t>978-5-0054-1593-6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</si>
</sst>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rgb="FF00206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rgb="FF002060"/>
      <name val="Calibri"/>
      <family val="2"/>
      <charset val="204"/>
      <scheme val="minor"/>
    </font>
    <font>
      <b/>
      <sz val="16"/>
      <color rgb="FF00206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4" tint="-0.249977111117893"/>
      <name val="Calibri"/>
      <family val="2"/>
      <charset val="204"/>
      <scheme val="minor"/>
    </font>
    <font>
      <b/>
      <sz val="11"/>
      <color theme="10"/>
      <name val="Calibri"/>
      <family val="2"/>
      <charset val="204"/>
      <scheme val="minor"/>
    </font>
    <font>
      <sz val="9"/>
      <color rgb="FF00206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2"/>
      <color theme="8" tint="-0.249977111117893"/>
      <name val="Calibri"/>
      <family val="2"/>
      <charset val="204"/>
      <scheme val="minor"/>
    </font>
    <font>
      <b/>
      <sz val="9"/>
      <color theme="8" tint="-0.249977111117893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Bahnschrift Light"/>
      <family val="2"/>
      <charset val="204"/>
    </font>
    <font>
      <sz val="1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9" fillId="0" borderId="0"/>
    <xf numFmtId="0" fontId="30" fillId="0" borderId="0"/>
  </cellStyleXfs>
  <cellXfs count="108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vertical="top"/>
    </xf>
    <xf numFmtId="0" fontId="11" fillId="0" borderId="0" xfId="2" applyFont="1" applyFill="1" applyBorder="1" applyAlignment="1">
      <alignment horizontal="left" vertical="top"/>
    </xf>
    <xf numFmtId="0" fontId="7" fillId="0" borderId="0" xfId="2" applyFont="1" applyFill="1" applyBorder="1" applyAlignment="1">
      <alignment horizontal="left" vertical="top"/>
    </xf>
    <xf numFmtId="0" fontId="10" fillId="0" borderId="0" xfId="2" applyFill="1" applyBorder="1" applyAlignment="1">
      <alignment horizontal="left" vertical="top"/>
    </xf>
    <xf numFmtId="0" fontId="12" fillId="0" borderId="0" xfId="2" applyFont="1" applyFill="1" applyBorder="1" applyAlignment="1">
      <alignment horizontal="left" vertical="top"/>
    </xf>
    <xf numFmtId="0" fontId="14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43" fontId="3" fillId="4" borderId="3" xfId="1" applyFont="1" applyFill="1" applyBorder="1" applyAlignment="1">
      <alignment vertical="top"/>
    </xf>
    <xf numFmtId="4" fontId="3" fillId="0" borderId="0" xfId="0" applyNumberFormat="1" applyFont="1" applyAlignment="1">
      <alignment vertical="top"/>
    </xf>
    <xf numFmtId="164" fontId="3" fillId="4" borderId="3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>
      <alignment horizontal="center" vertical="top" wrapText="1"/>
    </xf>
    <xf numFmtId="4" fontId="15" fillId="2" borderId="4" xfId="0" applyNumberFormat="1" applyFont="1" applyFill="1" applyBorder="1" applyAlignment="1">
      <alignment horizontal="center" vertical="top" wrapText="1"/>
    </xf>
    <xf numFmtId="4" fontId="16" fillId="2" borderId="4" xfId="0" applyNumberFormat="1" applyFont="1" applyFill="1" applyBorder="1" applyAlignment="1">
      <alignment horizontal="center" vertical="top" wrapText="1"/>
    </xf>
    <xf numFmtId="2" fontId="15" fillId="2" borderId="4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7" fillId="5" borderId="4" xfId="0" applyFont="1" applyFill="1" applyBorder="1" applyAlignment="1">
      <alignment horizontal="left" vertical="top"/>
    </xf>
    <xf numFmtId="0" fontId="15" fillId="5" borderId="4" xfId="0" applyFont="1" applyFill="1" applyBorder="1" applyAlignment="1">
      <alignment horizontal="center" vertical="top" wrapText="1"/>
    </xf>
    <xf numFmtId="2" fontId="15" fillId="5" borderId="4" xfId="0" applyNumberFormat="1" applyFont="1" applyFill="1" applyBorder="1" applyAlignment="1">
      <alignment horizontal="center" vertical="top" wrapText="1"/>
    </xf>
    <xf numFmtId="0" fontId="19" fillId="5" borderId="4" xfId="0" applyFont="1" applyFill="1" applyBorder="1" applyAlignment="1">
      <alignment horizontal="left" vertical="top"/>
    </xf>
    <xf numFmtId="0" fontId="20" fillId="5" borderId="4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2" fontId="18" fillId="6" borderId="4" xfId="0" applyNumberFormat="1" applyFont="1" applyFill="1" applyBorder="1" applyAlignment="1">
      <alignment horizontal="center" vertical="top" wrapText="1"/>
    </xf>
    <xf numFmtId="0" fontId="21" fillId="7" borderId="4" xfId="0" applyFont="1" applyFill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22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0" fillId="0" borderId="4" xfId="0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3" fontId="5" fillId="0" borderId="4" xfId="0" applyNumberFormat="1" applyFont="1" applyBorder="1" applyAlignment="1">
      <alignment horizontal="center" vertical="top" wrapText="1"/>
    </xf>
    <xf numFmtId="0" fontId="0" fillId="8" borderId="4" xfId="0" applyFill="1" applyBorder="1" applyAlignment="1">
      <alignment horizontal="center" vertical="top"/>
    </xf>
    <xf numFmtId="4" fontId="24" fillId="9" borderId="4" xfId="1" applyNumberFormat="1" applyFont="1" applyFill="1" applyBorder="1" applyAlignment="1">
      <alignment vertical="top" wrapText="1"/>
    </xf>
    <xf numFmtId="0" fontId="0" fillId="10" borderId="4" xfId="0" applyFill="1" applyBorder="1" applyAlignment="1">
      <alignment vertical="top"/>
    </xf>
    <xf numFmtId="4" fontId="24" fillId="11" borderId="4" xfId="1" applyNumberFormat="1" applyFont="1" applyFill="1" applyBorder="1" applyAlignment="1">
      <alignment vertical="top" wrapText="1"/>
    </xf>
    <xf numFmtId="43" fontId="24" fillId="0" borderId="4" xfId="1" applyFont="1" applyBorder="1" applyAlignment="1">
      <alignment vertical="top" wrapText="1"/>
    </xf>
    <xf numFmtId="0" fontId="10" fillId="0" borderId="4" xfId="2" applyBorder="1" applyAlignment="1">
      <alignment horizontal="center" vertical="top"/>
    </xf>
    <xf numFmtId="0" fontId="10" fillId="0" borderId="0" xfId="2" applyFill="1" applyAlignment="1">
      <alignment vertical="top"/>
    </xf>
    <xf numFmtId="3" fontId="9" fillId="0" borderId="4" xfId="0" applyNumberFormat="1" applyFont="1" applyBorder="1" applyAlignment="1">
      <alignment horizontal="center" vertical="top" wrapText="1"/>
    </xf>
    <xf numFmtId="4" fontId="23" fillId="9" borderId="4" xfId="1" applyNumberFormat="1" applyFont="1" applyFill="1" applyBorder="1" applyAlignment="1">
      <alignment vertical="top" wrapText="1"/>
    </xf>
    <xf numFmtId="0" fontId="18" fillId="12" borderId="4" xfId="0" applyFont="1" applyFill="1" applyBorder="1" applyAlignment="1">
      <alignment horizontal="center" vertical="top" wrapText="1"/>
    </xf>
    <xf numFmtId="2" fontId="18" fillId="12" borderId="4" xfId="0" applyNumberFormat="1" applyFont="1" applyFill="1" applyBorder="1" applyAlignment="1">
      <alignment horizontal="center" vertical="top" wrapText="1"/>
    </xf>
    <xf numFmtId="0" fontId="0" fillId="12" borderId="4" xfId="0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25" fillId="0" borderId="4" xfId="0" applyFont="1" applyBorder="1" applyAlignment="1">
      <alignment horizontal="left" vertical="top" wrapText="1"/>
    </xf>
    <xf numFmtId="3" fontId="0" fillId="0" borderId="4" xfId="0" applyNumberFormat="1" applyBorder="1" applyAlignment="1">
      <alignment horizontal="left" vertical="top" wrapText="1"/>
    </xf>
    <xf numFmtId="3" fontId="25" fillId="0" borderId="4" xfId="0" applyNumberFormat="1" applyFont="1" applyBorder="1" applyAlignment="1">
      <alignment horizontal="left" vertical="top" wrapText="1"/>
    </xf>
    <xf numFmtId="0" fontId="21" fillId="5" borderId="4" xfId="0" applyFont="1" applyFill="1" applyBorder="1" applyAlignment="1">
      <alignment horizontal="left" vertical="top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left" vertical="top" wrapText="1"/>
    </xf>
    <xf numFmtId="3" fontId="9" fillId="0" borderId="5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2" fontId="9" fillId="0" borderId="4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4" xfId="0" applyNumberFormat="1" applyFont="1" applyBorder="1" applyAlignment="1">
      <alignment horizontal="center" vertical="top"/>
    </xf>
    <xf numFmtId="1" fontId="9" fillId="0" borderId="4" xfId="0" applyNumberFormat="1" applyFont="1" applyBorder="1" applyAlignment="1">
      <alignment horizontal="center" vertical="top"/>
    </xf>
    <xf numFmtId="1" fontId="18" fillId="12" borderId="4" xfId="0" applyNumberFormat="1" applyFont="1" applyFill="1" applyBorder="1" applyAlignment="1">
      <alignment horizontal="center" vertical="top" wrapText="1"/>
    </xf>
    <xf numFmtId="1" fontId="18" fillId="6" borderId="4" xfId="0" applyNumberFormat="1" applyFont="1" applyFill="1" applyBorder="1" applyAlignment="1">
      <alignment horizontal="center" vertical="top" wrapText="1"/>
    </xf>
    <xf numFmtId="1" fontId="15" fillId="5" borderId="4" xfId="0" applyNumberFormat="1" applyFont="1" applyFill="1" applyBorder="1" applyAlignment="1">
      <alignment horizontal="center" vertical="top" wrapText="1"/>
    </xf>
    <xf numFmtId="1" fontId="23" fillId="0" borderId="4" xfId="1" applyNumberFormat="1" applyFont="1" applyFill="1" applyBorder="1" applyAlignment="1">
      <alignment horizontal="center" vertical="top" wrapText="1"/>
    </xf>
    <xf numFmtId="1" fontId="26" fillId="13" borderId="4" xfId="1" applyNumberFormat="1" applyFont="1" applyFill="1" applyBorder="1" applyAlignment="1">
      <alignment horizontal="center" vertical="top" wrapText="1"/>
    </xf>
    <xf numFmtId="0" fontId="22" fillId="14" borderId="4" xfId="0" applyFont="1" applyFill="1" applyBorder="1" applyAlignment="1">
      <alignment horizontal="center" vertical="top"/>
    </xf>
    <xf numFmtId="0" fontId="0" fillId="14" borderId="4" xfId="0" applyFill="1" applyBorder="1" applyAlignment="1">
      <alignment horizontal="left" vertical="top" wrapText="1"/>
    </xf>
    <xf numFmtId="0" fontId="31" fillId="0" borderId="0" xfId="0" applyFont="1" applyFill="1" applyAlignment="1">
      <alignment horizontal="center" vertical="top"/>
    </xf>
    <xf numFmtId="0" fontId="0" fillId="0" borderId="4" xfId="0" applyFill="1" applyBorder="1" applyAlignment="1">
      <alignment horizontal="left" vertical="top" wrapText="1"/>
    </xf>
    <xf numFmtId="3" fontId="9" fillId="0" borderId="4" xfId="0" applyNumberFormat="1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3" fontId="5" fillId="0" borderId="4" xfId="0" applyNumberFormat="1" applyFont="1" applyFill="1" applyBorder="1" applyAlignment="1">
      <alignment horizontal="center" vertical="top" wrapText="1"/>
    </xf>
    <xf numFmtId="2" fontId="9" fillId="0" borderId="4" xfId="0" applyNumberFormat="1" applyFont="1" applyFill="1" applyBorder="1" applyAlignment="1">
      <alignment horizontal="center" vertical="top" wrapText="1"/>
    </xf>
    <xf numFmtId="0" fontId="32" fillId="0" borderId="0" xfId="0" applyFont="1" applyAlignment="1">
      <alignment vertical="top"/>
    </xf>
    <xf numFmtId="1" fontId="9" fillId="0" borderId="4" xfId="0" applyNumberFormat="1" applyFont="1" applyFill="1" applyBorder="1" applyAlignment="1">
      <alignment horizontal="center" vertical="top"/>
    </xf>
    <xf numFmtId="0" fontId="6" fillId="0" borderId="4" xfId="0" applyFont="1" applyFill="1" applyBorder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2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1" fontId="26" fillId="0" borderId="4" xfId="1" applyNumberFormat="1" applyFont="1" applyFill="1" applyBorder="1" applyAlignment="1">
      <alignment horizontal="center" vertical="top" wrapText="1"/>
    </xf>
    <xf numFmtId="0" fontId="9" fillId="0" borderId="5" xfId="0" applyNumberFormat="1" applyFont="1" applyBorder="1" applyAlignment="1">
      <alignment horizontal="center" vertical="top"/>
    </xf>
    <xf numFmtId="43" fontId="24" fillId="9" borderId="4" xfId="1" applyFont="1" applyFill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26" fillId="0" borderId="3" xfId="0" applyFont="1" applyBorder="1" applyAlignment="1">
      <alignment vertical="top" wrapText="1"/>
    </xf>
    <xf numFmtId="0" fontId="26" fillId="0" borderId="4" xfId="0" applyFont="1" applyBorder="1" applyAlignment="1">
      <alignment vertical="top" wrapText="1"/>
    </xf>
    <xf numFmtId="0" fontId="0" fillId="0" borderId="0" xfId="0" applyFont="1" applyAlignment="1">
      <alignment vertical="top"/>
    </xf>
    <xf numFmtId="0" fontId="0" fillId="0" borderId="4" xfId="0" applyBorder="1" applyAlignment="1">
      <alignment vertical="top"/>
    </xf>
    <xf numFmtId="1" fontId="15" fillId="5" borderId="6" xfId="0" applyNumberFormat="1" applyFont="1" applyFill="1" applyBorder="1" applyAlignment="1">
      <alignment horizontal="center" vertical="top" wrapText="1"/>
    </xf>
    <xf numFmtId="4" fontId="33" fillId="9" borderId="7" xfId="0" applyNumberFormat="1" applyFont="1" applyFill="1" applyBorder="1" applyAlignment="1">
      <alignment vertical="top" wrapText="1"/>
    </xf>
    <xf numFmtId="0" fontId="0" fillId="0" borderId="4" xfId="0" applyBorder="1" applyAlignment="1">
      <alignment horizontal="left" vertical="top"/>
    </xf>
    <xf numFmtId="0" fontId="34" fillId="0" borderId="4" xfId="0" applyFont="1" applyBorder="1" applyAlignment="1">
      <alignment horizontal="left" vertical="center" wrapText="1"/>
    </xf>
    <xf numFmtId="1" fontId="0" fillId="0" borderId="4" xfId="0" applyNumberFormat="1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14" fontId="26" fillId="0" borderId="3" xfId="0" applyNumberFormat="1" applyFont="1" applyBorder="1" applyAlignment="1">
      <alignment vertical="top" wrapText="1"/>
    </xf>
    <xf numFmtId="0" fontId="10" fillId="0" borderId="0" xfId="2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2" fontId="2" fillId="3" borderId="1" xfId="0" applyNumberFormat="1" applyFont="1" applyFill="1" applyBorder="1" applyAlignment="1">
      <alignment horizontal="center" vertical="top" wrapText="1"/>
    </xf>
    <xf numFmtId="2" fontId="2" fillId="3" borderId="0" xfId="0" applyNumberFormat="1" applyFont="1" applyFill="1" applyAlignment="1">
      <alignment horizontal="center" vertical="top" wrapText="1"/>
    </xf>
  </cellXfs>
  <cellStyles count="5">
    <cellStyle name="Гиперссылка" xfId="2" builtinId="8"/>
    <cellStyle name="Обычный" xfId="0" builtinId="0"/>
    <cellStyle name="Обычный 2" xfId="3"/>
    <cellStyle name="Обычный 3" xfId="4"/>
    <cellStyle name="Финансовый" xfId="1" builtinId="3"/>
  </cellStyles>
  <dxfs count="2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DA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73820</xdr:colOff>
      <xdr:row>0</xdr:row>
      <xdr:rowOff>9525</xdr:rowOff>
    </xdr:from>
    <xdr:to>
      <xdr:col>1</xdr:col>
      <xdr:colOff>43444</xdr:colOff>
      <xdr:row>1</xdr:row>
      <xdr:rowOff>228600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7BD3F31-95E3-4BF0-8BD7-E731A52EF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39" t="16951" r="22222" b="14037"/>
        <a:stretch/>
      </xdr:blipFill>
      <xdr:spPr>
        <a:xfrm>
          <a:off x="73820" y="9525"/>
          <a:ext cx="1049124" cy="514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ofeeva.sy/Downloads/&#1044;&#1072;&#1085;&#1085;&#1099;&#1077;_&#1080;&#1079;_&#1089;&#1072;&#1081;&#1090;&#1072;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оциально-гуманитарные дисципли"/>
    </sheetNames>
    <sheetDataSet>
      <sheetData sheetId="0"/>
      <sheetData sheetId="1">
        <row r="2">
          <cell r="A2">
            <v>601121651</v>
          </cell>
          <cell r="B2">
            <v>702321651</v>
          </cell>
          <cell r="C2" t="str">
            <v>Каталог</v>
          </cell>
          <cell r="D2" t="str">
            <v>https://academia-moscow.ru/catalogue/5744/710793/</v>
          </cell>
        </row>
        <row r="3">
          <cell r="A3">
            <v>112105855</v>
          </cell>
          <cell r="B3">
            <v>709105855</v>
          </cell>
          <cell r="C3" t="str">
            <v>Каталог</v>
          </cell>
          <cell r="D3" t="str">
            <v>https://academia-moscow.ru/catalogue/5744/173706/</v>
          </cell>
        </row>
        <row r="4">
          <cell r="A4">
            <v>112105842</v>
          </cell>
          <cell r="B4">
            <v>712105842</v>
          </cell>
          <cell r="C4" t="str">
            <v>Каталог</v>
          </cell>
          <cell r="D4" t="str">
            <v>https://academia-moscow.ru/catalogue/5744/443765/</v>
          </cell>
        </row>
        <row r="5">
          <cell r="A5">
            <v>601820971</v>
          </cell>
          <cell r="B5">
            <v>701320971</v>
          </cell>
          <cell r="C5" t="str">
            <v>Каталог</v>
          </cell>
          <cell r="D5" t="str">
            <v>https://academia-moscow.ru/catalogue/5744/477910/</v>
          </cell>
        </row>
        <row r="6">
          <cell r="A6">
            <v>101120265</v>
          </cell>
          <cell r="B6">
            <v>701120265</v>
          </cell>
          <cell r="C6" t="str">
            <v>Каталог</v>
          </cell>
          <cell r="D6" t="str">
            <v>https://academia-moscow.ru/catalogue/5744/617381/</v>
          </cell>
        </row>
        <row r="7">
          <cell r="A7">
            <v>101120264</v>
          </cell>
          <cell r="B7">
            <v>702120264</v>
          </cell>
          <cell r="C7" t="str">
            <v>Каталог</v>
          </cell>
          <cell r="D7" t="str">
            <v>https://academia-moscow.ru/catalogue/5744/686319/</v>
          </cell>
        </row>
        <row r="8">
          <cell r="A8">
            <v>105119019</v>
          </cell>
          <cell r="B8">
            <v>706119019</v>
          </cell>
          <cell r="C8" t="str">
            <v>Каталог</v>
          </cell>
          <cell r="D8" t="str">
            <v>https://academia-moscow.ru/catalogue/5744/692195/</v>
          </cell>
        </row>
        <row r="9">
          <cell r="A9">
            <v>601821023</v>
          </cell>
          <cell r="B9">
            <v>701321023</v>
          </cell>
          <cell r="C9" t="str">
            <v>Каталог</v>
          </cell>
          <cell r="D9" t="str">
            <v>https://academia-moscow.ru/catalogue/5744/692267/</v>
          </cell>
        </row>
        <row r="10">
          <cell r="A10">
            <v>601121654</v>
          </cell>
          <cell r="B10">
            <v>702321654</v>
          </cell>
          <cell r="C10" t="str">
            <v>Каталог</v>
          </cell>
          <cell r="D10" t="str">
            <v>https://academia-moscow.ru/catalogue/5744/710122/</v>
          </cell>
        </row>
        <row r="11">
          <cell r="A11">
            <v>601121647</v>
          </cell>
          <cell r="B11">
            <v>702321647</v>
          </cell>
          <cell r="C11" t="str">
            <v>Каталог</v>
          </cell>
          <cell r="D11" t="str">
            <v>https://academia-moscow.ru/catalogue/5744/713976/</v>
          </cell>
        </row>
        <row r="12">
          <cell r="A12">
            <v>601121653</v>
          </cell>
          <cell r="B12">
            <v>702321653</v>
          </cell>
          <cell r="C12" t="str">
            <v>Каталог</v>
          </cell>
          <cell r="D12" t="str">
            <v>https://academia-moscow.ru/catalogue/5744/714986/</v>
          </cell>
        </row>
        <row r="13">
          <cell r="A13">
            <v>601121648</v>
          </cell>
          <cell r="B13">
            <v>702321648</v>
          </cell>
          <cell r="C13" t="str">
            <v>Каталог</v>
          </cell>
          <cell r="D13" t="str">
            <v>https://academia-moscow.ru/catalogue/5744/714993/</v>
          </cell>
        </row>
        <row r="14">
          <cell r="A14">
            <v>601121655</v>
          </cell>
          <cell r="B14">
            <v>702321655</v>
          </cell>
          <cell r="C14" t="str">
            <v>Каталог</v>
          </cell>
          <cell r="D14" t="str">
            <v>https://academia-moscow.ru/catalogue/5744/714997/</v>
          </cell>
        </row>
        <row r="15">
          <cell r="A15">
            <v>601121656</v>
          </cell>
          <cell r="B15">
            <v>702321656</v>
          </cell>
          <cell r="C15" t="str">
            <v>Каталог</v>
          </cell>
          <cell r="D15" t="str">
            <v>https://academia-moscow.ru/catalogue/5744/716175/</v>
          </cell>
        </row>
        <row r="16">
          <cell r="A16">
            <v>601121657</v>
          </cell>
          <cell r="B16">
            <v>702321657</v>
          </cell>
          <cell r="C16" t="str">
            <v>Каталог</v>
          </cell>
          <cell r="D16" t="str">
            <v>https://academia-moscow.ru/catalogue/5744/716177/</v>
          </cell>
        </row>
        <row r="17">
          <cell r="A17">
            <v>601121658</v>
          </cell>
          <cell r="B17">
            <v>702321658</v>
          </cell>
          <cell r="C17" t="str">
            <v>Каталог</v>
          </cell>
          <cell r="D17" t="str">
            <v>https://academia-moscow.ru/catalogue/5744/716180/</v>
          </cell>
        </row>
        <row r="18">
          <cell r="A18">
            <v>601121645</v>
          </cell>
          <cell r="B18">
            <v>702321645</v>
          </cell>
          <cell r="C18" t="str">
            <v>Каталог</v>
          </cell>
          <cell r="D18" t="str">
            <v>https://academia-moscow.ru/catalogue/5744/716182/</v>
          </cell>
        </row>
        <row r="19">
          <cell r="A19">
            <v>601121650</v>
          </cell>
          <cell r="B19">
            <v>702321650</v>
          </cell>
          <cell r="C19" t="str">
            <v>Каталог</v>
          </cell>
          <cell r="D19" t="str">
            <v>https://academia-moscow.ru/catalogue/5744/716186/</v>
          </cell>
        </row>
        <row r="20">
          <cell r="A20">
            <v>601121646</v>
          </cell>
          <cell r="B20">
            <v>702321646</v>
          </cell>
          <cell r="C20" t="str">
            <v>Каталог</v>
          </cell>
          <cell r="D20" t="str">
            <v>https://academia-moscow.ru/catalogue/5744/716196/</v>
          </cell>
        </row>
        <row r="21">
          <cell r="A21">
            <v>601121652</v>
          </cell>
          <cell r="B21">
            <v>702321652</v>
          </cell>
          <cell r="C21" t="str">
            <v>Каталог</v>
          </cell>
          <cell r="D21" t="str">
            <v>https://academia-moscow.ru/catalogue/5744/716222/</v>
          </cell>
        </row>
        <row r="22">
          <cell r="A22">
            <v>601121649</v>
          </cell>
          <cell r="B22">
            <v>702321649</v>
          </cell>
          <cell r="C22" t="str">
            <v>Каталог</v>
          </cell>
          <cell r="D22" t="str">
            <v>https://academia-moscow.ru/catalogue/5744/716247/</v>
          </cell>
        </row>
        <row r="23">
          <cell r="A23">
            <v>601121644</v>
          </cell>
          <cell r="B23">
            <v>702321644</v>
          </cell>
          <cell r="C23" t="str">
            <v>Каталог</v>
          </cell>
          <cell r="D23" t="str">
            <v>https://academia-moscow.ru/catalogue/5744/716272/</v>
          </cell>
        </row>
        <row r="24">
          <cell r="A24">
            <v>601121643</v>
          </cell>
          <cell r="B24">
            <v>702321643</v>
          </cell>
          <cell r="C24" t="str">
            <v>Каталог</v>
          </cell>
          <cell r="D24" t="str">
            <v>https://academia-moscow.ru/catalogue/5744/713891/</v>
          </cell>
        </row>
        <row r="25">
          <cell r="A25">
            <v>113116121</v>
          </cell>
          <cell r="B25">
            <v>713116121</v>
          </cell>
          <cell r="C25" t="str">
            <v>Каталог</v>
          </cell>
          <cell r="D25" t="str">
            <v>https://academia-moscow.ru/catalogue/5744/781456/</v>
          </cell>
        </row>
        <row r="26">
          <cell r="A26">
            <v>111115903</v>
          </cell>
          <cell r="B26">
            <v>711115903</v>
          </cell>
          <cell r="C26" t="str">
            <v>Каталог</v>
          </cell>
          <cell r="D26" t="str">
            <v>https://academia-moscow.ru/catalogue/5744/787554/</v>
          </cell>
        </row>
        <row r="27">
          <cell r="A27">
            <v>106116024</v>
          </cell>
          <cell r="B27">
            <v>706116024</v>
          </cell>
          <cell r="C27" t="str">
            <v>Каталог</v>
          </cell>
          <cell r="D27" t="str">
            <v>https://academia-moscow.ru/catalogue/5744/798312/</v>
          </cell>
        </row>
        <row r="28">
          <cell r="A28">
            <v>108119231</v>
          </cell>
          <cell r="B28">
            <v>708119231</v>
          </cell>
          <cell r="C28" t="str">
            <v>Каталог</v>
          </cell>
          <cell r="D28" t="str">
            <v>https://academia-moscow.ru/catalogue/5744/799079/</v>
          </cell>
        </row>
        <row r="29">
          <cell r="A29">
            <v>102120989</v>
          </cell>
          <cell r="B29">
            <v>702120989</v>
          </cell>
          <cell r="C29" t="str">
            <v>Каталог</v>
          </cell>
          <cell r="D29" t="str">
            <v>https://academia-moscow.ru/catalogue/5744/799910/</v>
          </cell>
        </row>
        <row r="30">
          <cell r="A30">
            <v>603819481</v>
          </cell>
          <cell r="B30">
            <v>703319481</v>
          </cell>
          <cell r="C30" t="str">
            <v>Каталог</v>
          </cell>
          <cell r="D30" t="str">
            <v>https://academia-moscow.ru/catalogue/5744/815431/</v>
          </cell>
        </row>
        <row r="31">
          <cell r="A31">
            <v>122105591</v>
          </cell>
          <cell r="B31">
            <v>722105591</v>
          </cell>
          <cell r="C31" t="str">
            <v>Каталог</v>
          </cell>
          <cell r="D31" t="str">
            <v>https://academia-moscow.ru/catalogue/5744/815972/</v>
          </cell>
        </row>
        <row r="32">
          <cell r="A32">
            <v>122103426</v>
          </cell>
          <cell r="B32">
            <v>722103426</v>
          </cell>
          <cell r="C32" t="str">
            <v>Каталог</v>
          </cell>
          <cell r="D32" t="str">
            <v>https://academia-moscow.ru/catalogue/5744/816003/</v>
          </cell>
        </row>
        <row r="33">
          <cell r="A33">
            <v>118106461</v>
          </cell>
          <cell r="B33">
            <v>718106461</v>
          </cell>
          <cell r="C33" t="str">
            <v>Каталог</v>
          </cell>
          <cell r="D33" t="str">
            <v>https://academia-moscow.ru/catalogue/5744/817927/</v>
          </cell>
        </row>
        <row r="34">
          <cell r="A34">
            <v>603819300</v>
          </cell>
          <cell r="B34">
            <v>703319300</v>
          </cell>
          <cell r="C34" t="str">
            <v>Каталог</v>
          </cell>
          <cell r="D34" t="str">
            <v>https://academia-moscow.ru/catalogue/5744/831709/</v>
          </cell>
        </row>
        <row r="35">
          <cell r="A35">
            <v>107119232</v>
          </cell>
          <cell r="B35">
            <v>707119232</v>
          </cell>
          <cell r="C35" t="str">
            <v>Каталог</v>
          </cell>
          <cell r="D35" t="str">
            <v>https://academia-moscow.ru/catalogue/5744/835944/</v>
          </cell>
        </row>
        <row r="36">
          <cell r="A36">
            <v>601821033</v>
          </cell>
          <cell r="B36">
            <v>702321033</v>
          </cell>
          <cell r="C36" t="str">
            <v>Каталог</v>
          </cell>
          <cell r="D36" t="str">
            <v>https://academia-moscow.ru/catalogue/5744/892674/</v>
          </cell>
        </row>
        <row r="37">
          <cell r="A37">
            <v>111113323</v>
          </cell>
          <cell r="B37">
            <v>711113323</v>
          </cell>
          <cell r="C37" t="str">
            <v>Каталог</v>
          </cell>
          <cell r="D37" t="str">
            <v>https://academia-moscow.ru/catalogue/5744/818817/</v>
          </cell>
        </row>
        <row r="38">
          <cell r="A38">
            <v>107119179</v>
          </cell>
          <cell r="B38">
            <v>707119179</v>
          </cell>
          <cell r="C38" t="str">
            <v>Каталог</v>
          </cell>
          <cell r="D38" t="str">
            <v>https://academia-moscow.ru/catalogue/5744/830446/</v>
          </cell>
        </row>
        <row r="39">
          <cell r="A39">
            <v>101121785</v>
          </cell>
          <cell r="B39">
            <v>702121785</v>
          </cell>
          <cell r="C39" t="str">
            <v>Каталог</v>
          </cell>
          <cell r="D39" t="str">
            <v>https://academia-moscow.ru/catalogue/5744/831770/</v>
          </cell>
        </row>
        <row r="40">
          <cell r="A40">
            <v>101121031</v>
          </cell>
          <cell r="B40">
            <v>703121031</v>
          </cell>
          <cell r="C40" t="str">
            <v>Каталог</v>
          </cell>
          <cell r="D40" t="str">
            <v>https://academia-moscow.ru/catalogue/5744/839355/</v>
          </cell>
        </row>
        <row r="41">
          <cell r="A41">
            <v>101120551</v>
          </cell>
          <cell r="B41">
            <v>701120551</v>
          </cell>
          <cell r="C41" t="str">
            <v>Каталог</v>
          </cell>
          <cell r="D41" t="str">
            <v>https://academia-moscow.ru/catalogue/5744/913436/</v>
          </cell>
        </row>
        <row r="42">
          <cell r="A42">
            <v>101121783</v>
          </cell>
          <cell r="B42">
            <v>701121783</v>
          </cell>
          <cell r="C42" t="str">
            <v>Каталог</v>
          </cell>
          <cell r="D42" t="str">
            <v>https://academia-moscow.ru/catalogue/5744/913456/</v>
          </cell>
        </row>
        <row r="43">
          <cell r="A43">
            <v>102121031</v>
          </cell>
          <cell r="B43">
            <v>703121031</v>
          </cell>
          <cell r="C43" t="str">
            <v>Каталог</v>
          </cell>
          <cell r="D43" t="str">
            <v>https://academia-moscow.ru/catalogue/5744/965558/</v>
          </cell>
        </row>
        <row r="44">
          <cell r="A44">
            <v>701121032</v>
          </cell>
          <cell r="B44">
            <v>702121032</v>
          </cell>
          <cell r="C44" t="str">
            <v>Каталог</v>
          </cell>
          <cell r="D44" t="str">
            <v>https://academia-moscow.ru/catalogue/5744/967186/</v>
          </cell>
        </row>
        <row r="45">
          <cell r="A45">
            <v>602121643</v>
          </cell>
          <cell r="B45">
            <v>702321643</v>
          </cell>
          <cell r="C45" t="str">
            <v>Каталог</v>
          </cell>
          <cell r="D45" t="str">
            <v>https://academia-moscow.ru/catalogue/5744/970875/</v>
          </cell>
        </row>
        <row r="46">
          <cell r="A46">
            <v>602121644</v>
          </cell>
          <cell r="B46">
            <v>702321644</v>
          </cell>
          <cell r="C46" t="str">
            <v>Каталог</v>
          </cell>
          <cell r="D46" t="str">
            <v>https://academia-moscow.ru/catalogue/5744/970921/</v>
          </cell>
        </row>
        <row r="47">
          <cell r="A47">
            <v>602121645</v>
          </cell>
          <cell r="B47">
            <v>702321645</v>
          </cell>
          <cell r="C47" t="str">
            <v>Каталог</v>
          </cell>
          <cell r="D47" t="str">
            <v>https://academia-moscow.ru/catalogue/5744/970930/</v>
          </cell>
        </row>
        <row r="48">
          <cell r="A48">
            <v>602121646</v>
          </cell>
          <cell r="B48">
            <v>702321646</v>
          </cell>
          <cell r="C48" t="str">
            <v>Каталог</v>
          </cell>
          <cell r="D48" t="str">
            <v>https://academia-moscow.ru/catalogue/5744/970945/</v>
          </cell>
        </row>
        <row r="49">
          <cell r="A49">
            <v>602121647</v>
          </cell>
          <cell r="B49">
            <v>702321647</v>
          </cell>
          <cell r="C49" t="str">
            <v>Каталог</v>
          </cell>
          <cell r="D49" t="str">
            <v>https://academia-moscow.ru/catalogue/5744/970951/</v>
          </cell>
        </row>
        <row r="50">
          <cell r="A50">
            <v>602121648</v>
          </cell>
          <cell r="B50">
            <v>702321648</v>
          </cell>
          <cell r="C50" t="str">
            <v>Каталог</v>
          </cell>
          <cell r="D50" t="str">
            <v>https://academia-moscow.ru/catalogue/5744/971221/</v>
          </cell>
        </row>
        <row r="51">
          <cell r="A51">
            <v>602121649</v>
          </cell>
          <cell r="B51">
            <v>702321649</v>
          </cell>
          <cell r="C51" t="str">
            <v>Каталог</v>
          </cell>
          <cell r="D51" t="str">
            <v>https://academia-moscow.ru/catalogue/5744/971549/</v>
          </cell>
        </row>
        <row r="52">
          <cell r="A52">
            <v>602121650</v>
          </cell>
          <cell r="B52">
            <v>702321650</v>
          </cell>
          <cell r="C52" t="str">
            <v>Каталог</v>
          </cell>
          <cell r="D52" t="str">
            <v>https://academia-moscow.ru/catalogue/5744/971694/</v>
          </cell>
        </row>
        <row r="53">
          <cell r="A53">
            <v>602121651</v>
          </cell>
          <cell r="B53">
            <v>702321651</v>
          </cell>
          <cell r="C53" t="str">
            <v>Каталог</v>
          </cell>
          <cell r="D53" t="str">
            <v>https://academia-moscow.ru/catalogue/5744/971697/</v>
          </cell>
        </row>
        <row r="54">
          <cell r="A54">
            <v>602121652</v>
          </cell>
          <cell r="B54">
            <v>702321652</v>
          </cell>
          <cell r="C54" t="str">
            <v>Каталог</v>
          </cell>
          <cell r="D54" t="str">
            <v>https://academia-moscow.ru/catalogue/5744/971700/</v>
          </cell>
        </row>
        <row r="55">
          <cell r="A55">
            <v>602121653</v>
          </cell>
          <cell r="B55">
            <v>702321653</v>
          </cell>
          <cell r="C55" t="str">
            <v>Каталог</v>
          </cell>
          <cell r="D55" t="str">
            <v>https://academia-moscow.ru/catalogue/5744/971725/</v>
          </cell>
        </row>
        <row r="56">
          <cell r="A56">
            <v>602121654</v>
          </cell>
          <cell r="B56">
            <v>702321654</v>
          </cell>
          <cell r="C56" t="str">
            <v>Каталог</v>
          </cell>
          <cell r="D56" t="str">
            <v>https://academia-moscow.ru/catalogue/5744/971730/</v>
          </cell>
        </row>
        <row r="57">
          <cell r="A57">
            <v>602121655</v>
          </cell>
          <cell r="B57">
            <v>702321655</v>
          </cell>
          <cell r="C57" t="str">
            <v>Каталог</v>
          </cell>
          <cell r="D57" t="str">
            <v>https://academia-moscow.ru/catalogue/5744/971742/</v>
          </cell>
        </row>
        <row r="58">
          <cell r="A58">
            <v>602121656</v>
          </cell>
          <cell r="B58">
            <v>702321656</v>
          </cell>
          <cell r="C58" t="str">
            <v>Каталог</v>
          </cell>
          <cell r="D58" t="str">
            <v>https://academia-moscow.ru/catalogue/5744/971745/</v>
          </cell>
        </row>
        <row r="59">
          <cell r="A59">
            <v>602121657</v>
          </cell>
          <cell r="B59">
            <v>702321657</v>
          </cell>
          <cell r="C59" t="str">
            <v>Каталог</v>
          </cell>
          <cell r="D59" t="str">
            <v>https://academia-moscow.ru/catalogue/5744/971748/</v>
          </cell>
        </row>
        <row r="60">
          <cell r="A60">
            <v>602121658</v>
          </cell>
          <cell r="B60">
            <v>702321658</v>
          </cell>
          <cell r="C60" t="str">
            <v>Каталог</v>
          </cell>
          <cell r="D60" t="str">
            <v>https://academia-moscow.ru/catalogue/5744/971752/</v>
          </cell>
        </row>
        <row r="61">
          <cell r="A61">
            <v>102121785</v>
          </cell>
          <cell r="B61">
            <v>702121785</v>
          </cell>
          <cell r="C61" t="str">
            <v>Каталог</v>
          </cell>
          <cell r="D61" t="str">
            <v>https://academia-moscow.ru/catalogue/5744/984660/</v>
          </cell>
        </row>
        <row r="62">
          <cell r="A62">
            <v>103121031</v>
          </cell>
          <cell r="B62">
            <v>703121031</v>
          </cell>
          <cell r="C62" t="str">
            <v>Каталог</v>
          </cell>
          <cell r="D62" t="str">
            <v>https://academia-moscow.ru/catalogue/5744/984665/</v>
          </cell>
        </row>
        <row r="63">
          <cell r="A63">
            <v>702121032</v>
          </cell>
          <cell r="B63">
            <v>702121032</v>
          </cell>
          <cell r="C63" t="str">
            <v>Каталог</v>
          </cell>
          <cell r="D63" t="str">
            <v>https://academia-moscow.ru/catalogue/5744/984672/</v>
          </cell>
        </row>
        <row r="64">
          <cell r="A64">
            <v>601816852</v>
          </cell>
          <cell r="B64">
            <v>702316852</v>
          </cell>
          <cell r="C64" t="str">
            <v>Каталог</v>
          </cell>
          <cell r="D64" t="str">
            <v>https://academia-moscow.ru/catalogue/5744/343013/</v>
          </cell>
        </row>
        <row r="65">
          <cell r="A65">
            <v>601819401</v>
          </cell>
          <cell r="B65">
            <v>702319401</v>
          </cell>
          <cell r="C65" t="str">
            <v>Каталог</v>
          </cell>
          <cell r="D65" t="str">
            <v>https://academia-moscow.ru/catalogue/5744/343020/</v>
          </cell>
        </row>
        <row r="66">
          <cell r="A66">
            <v>601817594</v>
          </cell>
          <cell r="B66">
            <v>702317594</v>
          </cell>
          <cell r="C66" t="str">
            <v>Каталог</v>
          </cell>
          <cell r="D66" t="str">
            <v>https://academia-moscow.ru/catalogue/5744/343041/</v>
          </cell>
        </row>
        <row r="67">
          <cell r="A67">
            <v>601817632</v>
          </cell>
          <cell r="B67">
            <v>702317632</v>
          </cell>
          <cell r="C67" t="str">
            <v>Каталог</v>
          </cell>
          <cell r="D67" t="str">
            <v>https://academia-moscow.ru/catalogue/5744/343875/</v>
          </cell>
        </row>
        <row r="68">
          <cell r="A68">
            <v>601817633</v>
          </cell>
          <cell r="B68">
            <v>702317633</v>
          </cell>
          <cell r="C68" t="str">
            <v>Каталог</v>
          </cell>
          <cell r="D68" t="str">
            <v>https://academia-moscow.ru/catalogue/5744/346711/</v>
          </cell>
        </row>
        <row r="69">
          <cell r="A69">
            <v>1019402</v>
          </cell>
          <cell r="B69">
            <v>705119402</v>
          </cell>
          <cell r="C69" t="str">
            <v>Каталог</v>
          </cell>
          <cell r="D69" t="str">
            <v>https://academia-moscow.ru/catalogue/5744/346846/</v>
          </cell>
        </row>
        <row r="70">
          <cell r="A70">
            <v>601817348</v>
          </cell>
          <cell r="B70">
            <v>703317348</v>
          </cell>
          <cell r="C70" t="str">
            <v>Каталог</v>
          </cell>
          <cell r="D70" t="str">
            <v>https://academia-moscow.ru/catalogue/5744/347040/</v>
          </cell>
        </row>
        <row r="71">
          <cell r="A71">
            <v>601819312</v>
          </cell>
          <cell r="B71">
            <v>703319312</v>
          </cell>
          <cell r="C71" t="str">
            <v>Каталог</v>
          </cell>
          <cell r="D71" t="str">
            <v>https://academia-moscow.ru/catalogue/5744/347087/</v>
          </cell>
        </row>
        <row r="72">
          <cell r="A72">
            <v>601817640</v>
          </cell>
          <cell r="B72">
            <v>702317640</v>
          </cell>
          <cell r="C72" t="str">
            <v>Каталог</v>
          </cell>
          <cell r="D72" t="str">
            <v>https://academia-moscow.ru/catalogue/5744/347614/</v>
          </cell>
        </row>
        <row r="73">
          <cell r="A73">
            <v>601817634</v>
          </cell>
          <cell r="B73">
            <v>702317634</v>
          </cell>
          <cell r="C73" t="str">
            <v>Каталог</v>
          </cell>
          <cell r="D73" t="str">
            <v>https://academia-moscow.ru/catalogue/5744/347616/</v>
          </cell>
        </row>
        <row r="74">
          <cell r="A74">
            <v>601817638</v>
          </cell>
          <cell r="B74">
            <v>703317638</v>
          </cell>
          <cell r="C74" t="str">
            <v>Каталог</v>
          </cell>
          <cell r="D74" t="str">
            <v>https://academia-moscow.ru/catalogue/5744/347618/</v>
          </cell>
        </row>
        <row r="75">
          <cell r="A75">
            <v>601819310</v>
          </cell>
          <cell r="B75">
            <v>703319310</v>
          </cell>
          <cell r="C75" t="str">
            <v>Каталог</v>
          </cell>
          <cell r="D75" t="str">
            <v>https://academia-moscow.ru/catalogue/5744/347625/</v>
          </cell>
        </row>
        <row r="76">
          <cell r="A76">
            <v>601819024</v>
          </cell>
          <cell r="B76">
            <v>702319024</v>
          </cell>
          <cell r="C76" t="str">
            <v>Каталог</v>
          </cell>
          <cell r="D76" t="str">
            <v>https://academia-moscow.ru/catalogue/5744/347627/</v>
          </cell>
        </row>
        <row r="77">
          <cell r="A77">
            <v>601819568</v>
          </cell>
          <cell r="B77">
            <v>702319568</v>
          </cell>
          <cell r="C77" t="str">
            <v>Каталог</v>
          </cell>
          <cell r="D77" t="str">
            <v>https://academia-moscow.ru/catalogue/5744/347633/</v>
          </cell>
        </row>
        <row r="78">
          <cell r="A78">
            <v>601819516</v>
          </cell>
          <cell r="B78">
            <v>702319516</v>
          </cell>
          <cell r="C78" t="str">
            <v>Каталог</v>
          </cell>
          <cell r="D78" t="str">
            <v>https://academia-moscow.ru/catalogue/5744/347635/</v>
          </cell>
        </row>
        <row r="79">
          <cell r="A79">
            <v>601819600</v>
          </cell>
          <cell r="B79">
            <v>702319600</v>
          </cell>
          <cell r="C79" t="str">
            <v>Каталог</v>
          </cell>
          <cell r="D79" t="str">
            <v>https://academia-moscow.ru/catalogue/5744/347638/</v>
          </cell>
        </row>
        <row r="80">
          <cell r="A80">
            <v>601819517</v>
          </cell>
          <cell r="B80">
            <v>702319517</v>
          </cell>
          <cell r="C80" t="str">
            <v>Каталог</v>
          </cell>
          <cell r="D80" t="str">
            <v>https://academia-moscow.ru/catalogue/5744/347640/</v>
          </cell>
        </row>
        <row r="81">
          <cell r="A81">
            <v>601819602</v>
          </cell>
          <cell r="B81">
            <v>702319602</v>
          </cell>
          <cell r="C81" t="str">
            <v>Каталог</v>
          </cell>
          <cell r="D81" t="str">
            <v>https://academia-moscow.ru/catalogue/5744/347642/</v>
          </cell>
        </row>
        <row r="82">
          <cell r="A82">
            <v>601819567</v>
          </cell>
          <cell r="B82">
            <v>702319567</v>
          </cell>
          <cell r="C82" t="str">
            <v>Каталог</v>
          </cell>
          <cell r="D82" t="str">
            <v>https://academia-moscow.ru/catalogue/5744/347650/</v>
          </cell>
        </row>
        <row r="83">
          <cell r="A83">
            <v>601819704</v>
          </cell>
          <cell r="B83">
            <v>702319704</v>
          </cell>
          <cell r="C83" t="str">
            <v>Каталог</v>
          </cell>
          <cell r="D83" t="str">
            <v>https://academia-moscow.ru/catalogue/5744/347653/</v>
          </cell>
        </row>
        <row r="84">
          <cell r="A84">
            <v>601819300</v>
          </cell>
          <cell r="B84">
            <v>703319300</v>
          </cell>
          <cell r="C84" t="str">
            <v>Каталог</v>
          </cell>
          <cell r="D84" t="str">
            <v>https://academia-moscow.ru/catalogue/5744/347659/</v>
          </cell>
        </row>
        <row r="85">
          <cell r="A85">
            <v>601819676</v>
          </cell>
          <cell r="B85">
            <v>702319676</v>
          </cell>
          <cell r="C85" t="str">
            <v>Каталог</v>
          </cell>
          <cell r="D85" t="str">
            <v>https://academia-moscow.ru/catalogue/5744/347663/</v>
          </cell>
        </row>
        <row r="86">
          <cell r="A86">
            <v>601819313</v>
          </cell>
          <cell r="B86">
            <v>702319313</v>
          </cell>
          <cell r="C86" t="str">
            <v>Каталог</v>
          </cell>
          <cell r="D86" t="str">
            <v>https://academia-moscow.ru/catalogue/5744/347703/</v>
          </cell>
        </row>
        <row r="87">
          <cell r="A87">
            <v>601819308</v>
          </cell>
          <cell r="B87">
            <v>702319308</v>
          </cell>
          <cell r="C87" t="str">
            <v>Каталог</v>
          </cell>
          <cell r="D87" t="str">
            <v>https://academia-moscow.ru/catalogue/5744/347706/</v>
          </cell>
        </row>
        <row r="88">
          <cell r="A88">
            <v>601819514</v>
          </cell>
          <cell r="B88">
            <v>702319514</v>
          </cell>
          <cell r="C88" t="str">
            <v>Каталог</v>
          </cell>
          <cell r="D88" t="str">
            <v>https://academia-moscow.ru/catalogue/5744/347710/</v>
          </cell>
        </row>
        <row r="89">
          <cell r="A89">
            <v>601819603</v>
          </cell>
          <cell r="B89">
            <v>702319603</v>
          </cell>
          <cell r="C89" t="str">
            <v>Каталог</v>
          </cell>
          <cell r="D89" t="str">
            <v>https://academia-moscow.ru/catalogue/5744/347738/</v>
          </cell>
        </row>
        <row r="90">
          <cell r="A90">
            <v>601817589</v>
          </cell>
          <cell r="B90">
            <v>703317589</v>
          </cell>
          <cell r="C90" t="str">
            <v>Каталог</v>
          </cell>
          <cell r="D90" t="str">
            <v>https://academia-moscow.ru/catalogue/5744/347742/</v>
          </cell>
        </row>
        <row r="91">
          <cell r="A91">
            <v>602619324</v>
          </cell>
          <cell r="B91">
            <v>703319324</v>
          </cell>
          <cell r="C91" t="str">
            <v>Каталог</v>
          </cell>
          <cell r="D91" t="str">
            <v>https://academia-moscow.ru/catalogue/5744/349881/</v>
          </cell>
        </row>
        <row r="92">
          <cell r="A92">
            <v>601619323</v>
          </cell>
          <cell r="B92">
            <v>703319323</v>
          </cell>
          <cell r="C92" t="str">
            <v>Каталог</v>
          </cell>
          <cell r="D92" t="str">
            <v>https://academia-moscow.ru/catalogue/5744/349883/</v>
          </cell>
        </row>
        <row r="93">
          <cell r="A93">
            <v>601819488</v>
          </cell>
          <cell r="B93">
            <v>703319488</v>
          </cell>
          <cell r="C93" t="str">
            <v>Каталог</v>
          </cell>
          <cell r="D93" t="str">
            <v>https://academia-moscow.ru/catalogue/5744/410553/</v>
          </cell>
        </row>
        <row r="94">
          <cell r="A94">
            <v>601619328</v>
          </cell>
          <cell r="B94">
            <v>702319328</v>
          </cell>
          <cell r="C94" t="str">
            <v>Каталог</v>
          </cell>
          <cell r="D94" t="str">
            <v>https://academia-moscow.ru/catalogue/5744/469244/</v>
          </cell>
        </row>
        <row r="95">
          <cell r="A95">
            <v>601620261</v>
          </cell>
          <cell r="B95">
            <v>702320261</v>
          </cell>
          <cell r="C95" t="str">
            <v>Каталог</v>
          </cell>
          <cell r="D95" t="str">
            <v>https://academia-moscow.ru/catalogue/5744/469499/</v>
          </cell>
        </row>
        <row r="96">
          <cell r="A96">
            <v>601819710</v>
          </cell>
          <cell r="B96">
            <v>702319710</v>
          </cell>
          <cell r="C96" t="str">
            <v>Каталог</v>
          </cell>
          <cell r="D96" t="str">
            <v>https://academia-moscow.ru/catalogue/5744/478695/</v>
          </cell>
        </row>
        <row r="97">
          <cell r="A97">
            <v>401320495</v>
          </cell>
          <cell r="B97">
            <v>701320495</v>
          </cell>
          <cell r="C97" t="str">
            <v>Каталог</v>
          </cell>
          <cell r="D97" t="str">
            <v>https://academia-moscow.ru/catalogue/5744/565302/</v>
          </cell>
        </row>
        <row r="98">
          <cell r="A98">
            <v>401320496</v>
          </cell>
          <cell r="B98">
            <v>701320496</v>
          </cell>
          <cell r="C98" t="str">
            <v>Каталог</v>
          </cell>
          <cell r="D98" t="str">
            <v>https://academia-moscow.ru/catalogue/5744/565305/</v>
          </cell>
        </row>
        <row r="99">
          <cell r="A99">
            <v>401320497</v>
          </cell>
          <cell r="B99">
            <v>701320497</v>
          </cell>
          <cell r="C99" t="str">
            <v>Каталог</v>
          </cell>
          <cell r="D99" t="str">
            <v>https://academia-moscow.ru/catalogue/5744/565307/</v>
          </cell>
        </row>
        <row r="100">
          <cell r="A100">
            <v>401320517</v>
          </cell>
          <cell r="B100">
            <v>701320517</v>
          </cell>
          <cell r="C100" t="str">
            <v>Каталог</v>
          </cell>
          <cell r="D100" t="str">
            <v>https://academia-moscow.ru/catalogue/5744/565311/</v>
          </cell>
        </row>
        <row r="101">
          <cell r="A101">
            <v>602119960</v>
          </cell>
          <cell r="B101">
            <v>702319960</v>
          </cell>
          <cell r="C101" t="str">
            <v>Каталог</v>
          </cell>
          <cell r="D101" t="str">
            <v>https://academia-moscow.ru/catalogue/5744/571948/</v>
          </cell>
        </row>
        <row r="102">
          <cell r="A102">
            <v>602119144</v>
          </cell>
          <cell r="B102">
            <v>702319144</v>
          </cell>
          <cell r="C102" t="str">
            <v>Каталог</v>
          </cell>
          <cell r="D102" t="str">
            <v>https://academia-moscow.ru/catalogue/5744/598616/</v>
          </cell>
        </row>
        <row r="103">
          <cell r="A103">
            <v>601020417</v>
          </cell>
          <cell r="B103">
            <v>702320417</v>
          </cell>
          <cell r="C103" t="str">
            <v>Каталог</v>
          </cell>
          <cell r="D103" t="str">
            <v>https://academia-moscow.ru/catalogue/5744/640100/</v>
          </cell>
        </row>
        <row r="104">
          <cell r="A104">
            <v>601020418</v>
          </cell>
          <cell r="B104">
            <v>702320418</v>
          </cell>
          <cell r="C104" t="str">
            <v>Каталог</v>
          </cell>
          <cell r="D104" t="str">
            <v>https://academia-moscow.ru/catalogue/5744/640118/</v>
          </cell>
        </row>
        <row r="105">
          <cell r="A105">
            <v>602119395</v>
          </cell>
          <cell r="B105">
            <v>702319395</v>
          </cell>
          <cell r="C105" t="str">
            <v>Каталог</v>
          </cell>
          <cell r="D105" t="str">
            <v>https://academia-moscow.ru/catalogue/5744/646782/</v>
          </cell>
        </row>
        <row r="106">
          <cell r="A106">
            <v>602119397</v>
          </cell>
          <cell r="B106">
            <v>702319397</v>
          </cell>
          <cell r="C106" t="str">
            <v>Каталог</v>
          </cell>
          <cell r="D106" t="str">
            <v>https://academia-moscow.ru/catalogue/5744/646860/</v>
          </cell>
        </row>
        <row r="107">
          <cell r="A107">
            <v>602119295</v>
          </cell>
          <cell r="B107">
            <v>702319295</v>
          </cell>
          <cell r="C107" t="str">
            <v>Каталог</v>
          </cell>
          <cell r="D107" t="str">
            <v>https://academia-moscow.ru/catalogue/5744/646862/</v>
          </cell>
        </row>
        <row r="108">
          <cell r="A108">
            <v>602119422</v>
          </cell>
          <cell r="B108">
            <v>702319422</v>
          </cell>
          <cell r="C108" t="str">
            <v>Каталог</v>
          </cell>
          <cell r="D108" t="str">
            <v>https://academia-moscow.ru/catalogue/5744/646875/</v>
          </cell>
        </row>
        <row r="109">
          <cell r="A109">
            <v>602119296</v>
          </cell>
          <cell r="B109">
            <v>702319296</v>
          </cell>
          <cell r="C109" t="str">
            <v>Каталог</v>
          </cell>
          <cell r="D109" t="str">
            <v>https://academia-moscow.ru/catalogue/5744/646879/</v>
          </cell>
        </row>
        <row r="110">
          <cell r="A110">
            <v>602119472</v>
          </cell>
          <cell r="B110">
            <v>702319472</v>
          </cell>
          <cell r="C110" t="str">
            <v>Каталог</v>
          </cell>
          <cell r="D110" t="str">
            <v>https://academia-moscow.ru/catalogue/5744/646881/</v>
          </cell>
        </row>
        <row r="111">
          <cell r="A111">
            <v>602119293</v>
          </cell>
          <cell r="B111">
            <v>702319293</v>
          </cell>
          <cell r="C111" t="str">
            <v>Каталог</v>
          </cell>
          <cell r="D111" t="str">
            <v>https://academia-moscow.ru/catalogue/5744/646887/</v>
          </cell>
        </row>
        <row r="112">
          <cell r="A112">
            <v>602119357</v>
          </cell>
          <cell r="B112">
            <v>702319357</v>
          </cell>
          <cell r="C112" t="str">
            <v>Каталог</v>
          </cell>
          <cell r="D112" t="str">
            <v>https://academia-moscow.ru/catalogue/5744/646890/</v>
          </cell>
        </row>
        <row r="113">
          <cell r="A113">
            <v>602119363</v>
          </cell>
          <cell r="B113">
            <v>702319363</v>
          </cell>
          <cell r="C113" t="str">
            <v>Каталог</v>
          </cell>
          <cell r="D113" t="str">
            <v>https://academia-moscow.ru/catalogue/5744/646893/</v>
          </cell>
        </row>
        <row r="114">
          <cell r="A114">
            <v>601119284</v>
          </cell>
          <cell r="B114">
            <v>702319284</v>
          </cell>
          <cell r="C114" t="str">
            <v>Каталог</v>
          </cell>
          <cell r="D114" t="str">
            <v>https://academia-moscow.ru/catalogue/5744/652460/</v>
          </cell>
        </row>
        <row r="115">
          <cell r="A115">
            <v>601119285</v>
          </cell>
          <cell r="B115">
            <v>702319285</v>
          </cell>
          <cell r="C115" t="str">
            <v>Каталог</v>
          </cell>
          <cell r="D115" t="str">
            <v>https://academia-moscow.ru/catalogue/5744/710119/</v>
          </cell>
        </row>
        <row r="116">
          <cell r="A116">
            <v>201102105</v>
          </cell>
          <cell r="B116" t="e">
            <v>#N/A</v>
          </cell>
          <cell r="C116" t="str">
            <v>Каталог</v>
          </cell>
          <cell r="D116" t="str">
            <v>https://academia-moscow.ru/catalogue/5744/36219/</v>
          </cell>
        </row>
        <row r="117">
          <cell r="A117">
            <v>201102039</v>
          </cell>
          <cell r="B117" t="e">
            <v>#N/A</v>
          </cell>
          <cell r="C117" t="str">
            <v>Каталог</v>
          </cell>
          <cell r="D117" t="str">
            <v>https://academia-moscow.ru/catalogue/5744/36337/</v>
          </cell>
        </row>
        <row r="118">
          <cell r="A118">
            <v>201102381</v>
          </cell>
          <cell r="B118" t="e">
            <v>#N/A</v>
          </cell>
          <cell r="C118" t="str">
            <v>Каталог</v>
          </cell>
          <cell r="D118" t="str">
            <v>https://academia-moscow.ru/catalogue/5744/36493/</v>
          </cell>
        </row>
        <row r="119">
          <cell r="A119">
            <v>101204080</v>
          </cell>
          <cell r="B119" t="e">
            <v>#N/A</v>
          </cell>
          <cell r="C119" t="str">
            <v>Каталог</v>
          </cell>
          <cell r="D119" t="str">
            <v>https://academia-moscow.ru/catalogue/5744/35804/</v>
          </cell>
        </row>
        <row r="120">
          <cell r="A120">
            <v>101200530</v>
          </cell>
          <cell r="B120">
            <v>701100530</v>
          </cell>
          <cell r="C120" t="str">
            <v>Каталог</v>
          </cell>
          <cell r="D120" t="str">
            <v>https://academia-moscow.ru/catalogue/5744/35992/</v>
          </cell>
        </row>
        <row r="121">
          <cell r="A121">
            <v>201105007</v>
          </cell>
          <cell r="B121" t="e">
            <v>#N/A</v>
          </cell>
          <cell r="C121" t="str">
            <v>Каталог</v>
          </cell>
          <cell r="D121" t="str">
            <v>https://academia-moscow.ru/catalogue/5744/36286/</v>
          </cell>
        </row>
        <row r="122">
          <cell r="A122">
            <v>201103143</v>
          </cell>
          <cell r="B122" t="e">
            <v>#N/A</v>
          </cell>
          <cell r="C122" t="str">
            <v>Каталог</v>
          </cell>
          <cell r="D122" t="str">
            <v>https://academia-moscow.ru/catalogue/5744/39431/</v>
          </cell>
        </row>
        <row r="123">
          <cell r="A123">
            <v>201103678</v>
          </cell>
          <cell r="B123" t="e">
            <v>#N/A</v>
          </cell>
          <cell r="C123" t="str">
            <v>Каталог</v>
          </cell>
          <cell r="D123" t="str">
            <v>https://academia-moscow.ru/catalogue/5744/39452/</v>
          </cell>
        </row>
        <row r="124">
          <cell r="A124">
            <v>102102565</v>
          </cell>
          <cell r="B124" t="e">
            <v>#N/A</v>
          </cell>
          <cell r="C124" t="str">
            <v>Каталог</v>
          </cell>
          <cell r="D124" t="str">
            <v>https://academia-moscow.ru/catalogue/5744/36167/</v>
          </cell>
        </row>
        <row r="125">
          <cell r="A125">
            <v>101203649</v>
          </cell>
          <cell r="B125" t="e">
            <v>#N/A</v>
          </cell>
          <cell r="C125" t="str">
            <v>Каталог</v>
          </cell>
          <cell r="D125" t="str">
            <v>https://academia-moscow.ru/catalogue/5744/36505/</v>
          </cell>
        </row>
        <row r="126">
          <cell r="A126">
            <v>102105010</v>
          </cell>
          <cell r="B126" t="e">
            <v>#N/A</v>
          </cell>
          <cell r="C126" t="str">
            <v>Каталог</v>
          </cell>
          <cell r="D126" t="str">
            <v>https://academia-moscow.ru/catalogue/5744/39391/</v>
          </cell>
        </row>
        <row r="127">
          <cell r="A127">
            <v>201103604</v>
          </cell>
          <cell r="B127" t="e">
            <v>#N/A</v>
          </cell>
          <cell r="C127" t="str">
            <v>Каталог</v>
          </cell>
          <cell r="D127" t="str">
            <v>https://academia-moscow.ru/catalogue/5744/39419/</v>
          </cell>
        </row>
        <row r="128">
          <cell r="A128">
            <v>102104111</v>
          </cell>
          <cell r="B128" t="e">
            <v>#N/A</v>
          </cell>
          <cell r="C128" t="str">
            <v>Каталог</v>
          </cell>
          <cell r="D128" t="str">
            <v>https://academia-moscow.ru/catalogue/5744/39434/</v>
          </cell>
        </row>
        <row r="129">
          <cell r="A129">
            <v>201103614</v>
          </cell>
          <cell r="B129" t="e">
            <v>#N/A</v>
          </cell>
          <cell r="C129" t="str">
            <v>Каталог</v>
          </cell>
          <cell r="D129" t="str">
            <v>https://academia-moscow.ru/catalogue/5744/39441/</v>
          </cell>
        </row>
        <row r="130">
          <cell r="A130">
            <v>102105251</v>
          </cell>
          <cell r="B130" t="e">
            <v>#N/A</v>
          </cell>
          <cell r="C130" t="str">
            <v>Каталог</v>
          </cell>
          <cell r="D130" t="str">
            <v>https://academia-moscow.ru/catalogue/5744/39445/</v>
          </cell>
        </row>
        <row r="131">
          <cell r="A131">
            <v>102104042</v>
          </cell>
          <cell r="B131">
            <v>702104042</v>
          </cell>
          <cell r="C131" t="str">
            <v>Каталог</v>
          </cell>
          <cell r="D131" t="str">
            <v>https://academia-moscow.ru/catalogue/5744/35659/</v>
          </cell>
        </row>
        <row r="132">
          <cell r="A132">
            <v>102206976</v>
          </cell>
          <cell r="B132" t="e">
            <v>#N/A</v>
          </cell>
          <cell r="C132" t="str">
            <v>Каталог</v>
          </cell>
          <cell r="D132" t="str">
            <v>https://academia-moscow.ru/catalogue/5744/35919/</v>
          </cell>
        </row>
        <row r="133">
          <cell r="A133">
            <v>103206970</v>
          </cell>
          <cell r="B133" t="e">
            <v>#N/A</v>
          </cell>
          <cell r="C133" t="str">
            <v>Каталог</v>
          </cell>
          <cell r="D133" t="str">
            <v>https://academia-moscow.ru/catalogue/5744/35927/</v>
          </cell>
        </row>
        <row r="134">
          <cell r="A134">
            <v>102103279</v>
          </cell>
          <cell r="B134">
            <v>707103279</v>
          </cell>
          <cell r="C134" t="str">
            <v>Каталог</v>
          </cell>
          <cell r="D134" t="str">
            <v>https://academia-moscow.ru/catalogue/5744/36114/</v>
          </cell>
        </row>
        <row r="135">
          <cell r="A135">
            <v>102102409</v>
          </cell>
          <cell r="B135" t="e">
            <v>#N/A</v>
          </cell>
          <cell r="C135" t="str">
            <v>Каталог</v>
          </cell>
          <cell r="D135" t="str">
            <v>https://academia-moscow.ru/catalogue/5744/36127/</v>
          </cell>
        </row>
        <row r="136">
          <cell r="A136">
            <v>102104058</v>
          </cell>
          <cell r="B136" t="e">
            <v>#N/A</v>
          </cell>
          <cell r="C136" t="str">
            <v>Каталог</v>
          </cell>
          <cell r="D136" t="str">
            <v>https://academia-moscow.ru/catalogue/5744/36356/</v>
          </cell>
        </row>
        <row r="137">
          <cell r="A137">
            <v>102104090</v>
          </cell>
          <cell r="B137">
            <v>702104090</v>
          </cell>
          <cell r="C137" t="str">
            <v>Каталог</v>
          </cell>
          <cell r="D137" t="str">
            <v>https://academia-moscow.ru/catalogue/5744/36429/</v>
          </cell>
        </row>
        <row r="138">
          <cell r="A138">
            <v>102107072</v>
          </cell>
          <cell r="B138" t="e">
            <v>#N/A</v>
          </cell>
          <cell r="C138" t="str">
            <v>Каталог</v>
          </cell>
          <cell r="D138" t="str">
            <v>https://academia-moscow.ru/catalogue/5744/36496/</v>
          </cell>
        </row>
        <row r="139">
          <cell r="A139">
            <v>101202570</v>
          </cell>
          <cell r="B139" t="e">
            <v>#N/A</v>
          </cell>
          <cell r="C139" t="str">
            <v>Каталог</v>
          </cell>
          <cell r="D139" t="str">
            <v>https://academia-moscow.ru/catalogue/5744/36503/</v>
          </cell>
        </row>
        <row r="140">
          <cell r="A140">
            <v>102105028</v>
          </cell>
          <cell r="B140" t="e">
            <v>#N/A</v>
          </cell>
          <cell r="C140" t="str">
            <v>Каталог</v>
          </cell>
          <cell r="D140" t="str">
            <v>https://academia-moscow.ru/catalogue/5744/36508/</v>
          </cell>
        </row>
        <row r="141">
          <cell r="A141">
            <v>201107513</v>
          </cell>
          <cell r="B141" t="e">
            <v>#N/A</v>
          </cell>
          <cell r="C141" t="str">
            <v>Каталог</v>
          </cell>
          <cell r="D141" t="str">
            <v>https://academia-moscow.ru/catalogue/5744/36614/</v>
          </cell>
        </row>
        <row r="142">
          <cell r="A142">
            <v>102107054</v>
          </cell>
          <cell r="B142" t="e">
            <v>#N/A</v>
          </cell>
          <cell r="C142" t="str">
            <v>Каталог</v>
          </cell>
          <cell r="D142" t="str">
            <v>https://academia-moscow.ru/catalogue/5744/36620/</v>
          </cell>
        </row>
        <row r="143">
          <cell r="A143">
            <v>102102550</v>
          </cell>
          <cell r="B143" t="e">
            <v>#N/A</v>
          </cell>
          <cell r="C143" t="str">
            <v>Каталог</v>
          </cell>
          <cell r="D143" t="str">
            <v>https://academia-moscow.ru/catalogue/5744/36958/</v>
          </cell>
        </row>
        <row r="144">
          <cell r="A144">
            <v>102107039</v>
          </cell>
          <cell r="B144" t="e">
            <v>#N/A</v>
          </cell>
          <cell r="C144" t="str">
            <v>Каталог</v>
          </cell>
          <cell r="D144" t="str">
            <v>https://academia-moscow.ru/catalogue/5744/39466/</v>
          </cell>
        </row>
        <row r="145">
          <cell r="A145">
            <v>102107167</v>
          </cell>
          <cell r="B145">
            <v>702107167</v>
          </cell>
          <cell r="C145" t="str">
            <v>Каталог</v>
          </cell>
          <cell r="D145" t="str">
            <v>https://academia-moscow.ru/catalogue/5744/36552/</v>
          </cell>
        </row>
        <row r="146">
          <cell r="A146">
            <v>102107174</v>
          </cell>
          <cell r="B146" t="e">
            <v>#N/A</v>
          </cell>
          <cell r="C146" t="str">
            <v>Каталог</v>
          </cell>
          <cell r="D146" t="str">
            <v>https://academia-moscow.ru/catalogue/5744/36568/</v>
          </cell>
        </row>
        <row r="147">
          <cell r="A147">
            <v>102107222</v>
          </cell>
          <cell r="B147" t="e">
            <v>#N/A</v>
          </cell>
          <cell r="C147" t="str">
            <v>Каталог</v>
          </cell>
          <cell r="D147" t="str">
            <v>https://academia-moscow.ru/catalogue/5744/36636/</v>
          </cell>
        </row>
        <row r="148">
          <cell r="A148">
            <v>102104036</v>
          </cell>
          <cell r="B148">
            <v>702104036</v>
          </cell>
          <cell r="C148" t="str">
            <v>Каталог</v>
          </cell>
          <cell r="D148" t="str">
            <v>https://academia-moscow.ru/catalogue/5744/35860/</v>
          </cell>
        </row>
        <row r="149">
          <cell r="A149">
            <v>102105204</v>
          </cell>
          <cell r="B149" t="e">
            <v>#N/A</v>
          </cell>
          <cell r="C149" t="str">
            <v>Каталог</v>
          </cell>
          <cell r="D149" t="str">
            <v>https://academia-moscow.ru/catalogue/5744/36022/</v>
          </cell>
        </row>
        <row r="150">
          <cell r="A150">
            <v>102105107</v>
          </cell>
          <cell r="B150" t="e">
            <v>#N/A</v>
          </cell>
          <cell r="C150" t="str">
            <v>Каталог</v>
          </cell>
          <cell r="D150" t="str">
            <v>https://academia-moscow.ru/catalogue/5744/36309/</v>
          </cell>
        </row>
        <row r="151">
          <cell r="A151">
            <v>102105245</v>
          </cell>
          <cell r="B151" t="e">
            <v>#N/A</v>
          </cell>
          <cell r="C151" t="str">
            <v>Каталог</v>
          </cell>
          <cell r="D151" t="str">
            <v>https://academia-moscow.ru/catalogue/5744/36444/</v>
          </cell>
        </row>
        <row r="152">
          <cell r="A152">
            <v>102106601</v>
          </cell>
          <cell r="B152" t="e">
            <v>#N/A</v>
          </cell>
          <cell r="C152" t="str">
            <v>Каталог</v>
          </cell>
          <cell r="D152" t="str">
            <v>https://academia-moscow.ru/catalogue/5744/36587/</v>
          </cell>
        </row>
        <row r="153">
          <cell r="A153">
            <v>102105114</v>
          </cell>
          <cell r="B153" t="e">
            <v>#N/A</v>
          </cell>
          <cell r="C153" t="str">
            <v>Каталог</v>
          </cell>
          <cell r="D153" t="str">
            <v>https://academia-moscow.ru/catalogue/5744/36602/</v>
          </cell>
        </row>
        <row r="154">
          <cell r="A154">
            <v>102106754</v>
          </cell>
          <cell r="B154" t="e">
            <v>#N/A</v>
          </cell>
          <cell r="C154" t="str">
            <v>Каталог</v>
          </cell>
          <cell r="D154" t="str">
            <v>https://academia-moscow.ru/catalogue/5744/36668/</v>
          </cell>
        </row>
        <row r="155">
          <cell r="A155">
            <v>102108140</v>
          </cell>
          <cell r="B155" t="e">
            <v>#N/A</v>
          </cell>
          <cell r="C155" t="str">
            <v>Каталог</v>
          </cell>
          <cell r="D155" t="str">
            <v>https://academia-moscow.ru/catalogue/5744/36808/</v>
          </cell>
        </row>
        <row r="156">
          <cell r="A156">
            <v>102106709</v>
          </cell>
          <cell r="B156" t="e">
            <v>#N/A</v>
          </cell>
          <cell r="C156" t="str">
            <v>Каталог</v>
          </cell>
          <cell r="D156" t="str">
            <v>https://academia-moscow.ru/catalogue/5744/35770/</v>
          </cell>
        </row>
        <row r="157">
          <cell r="A157">
            <v>103105182</v>
          </cell>
          <cell r="B157" t="e">
            <v>#N/A</v>
          </cell>
          <cell r="C157" t="str">
            <v>Каталог</v>
          </cell>
          <cell r="D157" t="str">
            <v>https://academia-moscow.ru/catalogue/5744/35936/</v>
          </cell>
        </row>
        <row r="158">
          <cell r="A158">
            <v>102104028</v>
          </cell>
          <cell r="B158" t="e">
            <v>#N/A</v>
          </cell>
          <cell r="C158" t="str">
            <v>Каталог</v>
          </cell>
          <cell r="D158" t="str">
            <v>https://academia-moscow.ru/catalogue/5744/35959/</v>
          </cell>
        </row>
        <row r="159">
          <cell r="A159">
            <v>102107338</v>
          </cell>
          <cell r="B159" t="e">
            <v>#N/A</v>
          </cell>
          <cell r="C159" t="str">
            <v>Каталог</v>
          </cell>
          <cell r="D159" t="str">
            <v>https://academia-moscow.ru/catalogue/5744/36567/</v>
          </cell>
        </row>
        <row r="160">
          <cell r="A160">
            <v>102107374</v>
          </cell>
          <cell r="B160" t="e">
            <v>#N/A</v>
          </cell>
          <cell r="C160" t="str">
            <v>Каталог</v>
          </cell>
          <cell r="D160" t="str">
            <v>https://academia-moscow.ru/catalogue/5744/36570/</v>
          </cell>
        </row>
        <row r="161">
          <cell r="A161">
            <v>102107546</v>
          </cell>
          <cell r="B161" t="e">
            <v>#N/A</v>
          </cell>
          <cell r="C161" t="str">
            <v>Каталог</v>
          </cell>
          <cell r="D161" t="str">
            <v>https://academia-moscow.ru/catalogue/5744/36590/</v>
          </cell>
        </row>
        <row r="162">
          <cell r="A162">
            <v>102107968</v>
          </cell>
          <cell r="B162" t="e">
            <v>#N/A</v>
          </cell>
          <cell r="C162" t="str">
            <v>Каталог</v>
          </cell>
          <cell r="D162" t="str">
            <v>https://academia-moscow.ru/catalogue/5744/36659/</v>
          </cell>
        </row>
        <row r="163">
          <cell r="A163">
            <v>102107838</v>
          </cell>
          <cell r="B163">
            <v>703107838</v>
          </cell>
          <cell r="C163" t="str">
            <v>Каталог</v>
          </cell>
          <cell r="D163" t="str">
            <v>https://academia-moscow.ru/catalogue/5744/36726/</v>
          </cell>
        </row>
        <row r="164">
          <cell r="A164">
            <v>102107962</v>
          </cell>
          <cell r="B164" t="e">
            <v>#N/A</v>
          </cell>
          <cell r="C164" t="str">
            <v>Каталог</v>
          </cell>
          <cell r="D164" t="str">
            <v>https://academia-moscow.ru/catalogue/5744/36765/</v>
          </cell>
        </row>
        <row r="165">
          <cell r="A165">
            <v>102107974</v>
          </cell>
          <cell r="B165" t="e">
            <v>#N/A</v>
          </cell>
          <cell r="C165" t="str">
            <v>Каталог</v>
          </cell>
          <cell r="D165" t="str">
            <v>https://academia-moscow.ru/catalogue/5744/36780/</v>
          </cell>
        </row>
        <row r="166">
          <cell r="A166">
            <v>102108125</v>
          </cell>
          <cell r="B166" t="e">
            <v>#N/A</v>
          </cell>
          <cell r="C166" t="str">
            <v>Каталог</v>
          </cell>
          <cell r="D166" t="str">
            <v>https://academia-moscow.ru/catalogue/5744/36786/</v>
          </cell>
        </row>
        <row r="167">
          <cell r="A167">
            <v>109106080</v>
          </cell>
          <cell r="B167">
            <v>718106080</v>
          </cell>
          <cell r="C167" t="str">
            <v>Каталог</v>
          </cell>
          <cell r="D167" t="str">
            <v>https://academia-moscow.ru/catalogue/5744/51340/</v>
          </cell>
        </row>
        <row r="168">
          <cell r="A168">
            <v>104101654</v>
          </cell>
          <cell r="B168" t="e">
            <v>#N/A</v>
          </cell>
          <cell r="C168" t="str">
            <v>Каталог</v>
          </cell>
          <cell r="D168" t="str">
            <v>https://academia-moscow.ru/catalogue/5744/35757/</v>
          </cell>
        </row>
        <row r="169">
          <cell r="A169">
            <v>104105180</v>
          </cell>
          <cell r="B169" t="e">
            <v>#N/A</v>
          </cell>
          <cell r="C169" t="str">
            <v>Каталог</v>
          </cell>
          <cell r="D169" t="str">
            <v>https://academia-moscow.ru/catalogue/5744/35900/</v>
          </cell>
        </row>
        <row r="170">
          <cell r="A170">
            <v>102107051</v>
          </cell>
          <cell r="B170">
            <v>703107051</v>
          </cell>
          <cell r="C170" t="str">
            <v>Каталог</v>
          </cell>
          <cell r="D170" t="str">
            <v>https://academia-moscow.ru/catalogue/5744/36105/</v>
          </cell>
        </row>
        <row r="171">
          <cell r="A171">
            <v>102107025</v>
          </cell>
          <cell r="B171" t="e">
            <v>#N/A</v>
          </cell>
          <cell r="C171" t="str">
            <v>Каталог</v>
          </cell>
          <cell r="D171" t="str">
            <v>https://academia-moscow.ru/catalogue/5744/36214/</v>
          </cell>
        </row>
        <row r="172">
          <cell r="A172">
            <v>102106610</v>
          </cell>
          <cell r="B172">
            <v>702106610</v>
          </cell>
          <cell r="C172" t="str">
            <v>Каталог</v>
          </cell>
          <cell r="D172" t="str">
            <v>https://academia-moscow.ru/catalogue/5744/36283/</v>
          </cell>
        </row>
        <row r="173">
          <cell r="A173">
            <v>107101204</v>
          </cell>
          <cell r="B173" t="e">
            <v>#N/A</v>
          </cell>
          <cell r="C173" t="str">
            <v>Каталог</v>
          </cell>
          <cell r="D173" t="str">
            <v>https://academia-moscow.ru/catalogue/5744/36351/</v>
          </cell>
        </row>
        <row r="174">
          <cell r="A174">
            <v>102107215</v>
          </cell>
          <cell r="B174">
            <v>702107215</v>
          </cell>
          <cell r="C174" t="str">
            <v>Каталог</v>
          </cell>
          <cell r="D174" t="str">
            <v>https://academia-moscow.ru/catalogue/5744/36534/</v>
          </cell>
        </row>
        <row r="175">
          <cell r="A175">
            <v>102107840</v>
          </cell>
          <cell r="B175">
            <v>702107840</v>
          </cell>
          <cell r="C175" t="str">
            <v>Каталог</v>
          </cell>
          <cell r="D175" t="str">
            <v>https://academia-moscow.ru/catalogue/5744/36535/</v>
          </cell>
        </row>
        <row r="176">
          <cell r="A176">
            <v>102107157</v>
          </cell>
          <cell r="B176" t="e">
            <v>#N/A</v>
          </cell>
          <cell r="C176" t="str">
            <v>Каталог</v>
          </cell>
          <cell r="D176" t="str">
            <v>https://academia-moscow.ru/catalogue/5744/36712/</v>
          </cell>
        </row>
        <row r="177">
          <cell r="A177">
            <v>102107571</v>
          </cell>
          <cell r="B177">
            <v>702107571</v>
          </cell>
          <cell r="C177" t="str">
            <v>Каталог</v>
          </cell>
          <cell r="D177" t="str">
            <v>https://academia-moscow.ru/catalogue/5744/36735/</v>
          </cell>
        </row>
        <row r="178">
          <cell r="A178">
            <v>102107822</v>
          </cell>
          <cell r="B178" t="e">
            <v>#N/A</v>
          </cell>
          <cell r="C178" t="str">
            <v>Каталог</v>
          </cell>
          <cell r="D178" t="str">
            <v>https://academia-moscow.ru/catalogue/5744/36787/</v>
          </cell>
        </row>
        <row r="179">
          <cell r="A179">
            <v>102105035</v>
          </cell>
          <cell r="B179" t="e">
            <v>#N/A</v>
          </cell>
          <cell r="C179" t="str">
            <v>Каталог</v>
          </cell>
          <cell r="D179" t="str">
            <v>https://academia-moscow.ru/catalogue/5744/36789/</v>
          </cell>
        </row>
        <row r="180">
          <cell r="A180">
            <v>102106653</v>
          </cell>
          <cell r="B180" t="e">
            <v>#N/A</v>
          </cell>
          <cell r="C180" t="str">
            <v>Каталог</v>
          </cell>
          <cell r="D180" t="str">
            <v>https://academia-moscow.ru/catalogue/5744/37072/</v>
          </cell>
        </row>
        <row r="181">
          <cell r="A181">
            <v>101207924</v>
          </cell>
          <cell r="B181" t="e">
            <v>#N/A</v>
          </cell>
          <cell r="C181" t="str">
            <v>Каталог</v>
          </cell>
          <cell r="D181" t="str">
            <v>https://academia-moscow.ru/catalogue/5744/37679/</v>
          </cell>
        </row>
        <row r="182">
          <cell r="A182">
            <v>107101028</v>
          </cell>
          <cell r="B182" t="e">
            <v>#N/A</v>
          </cell>
          <cell r="C182" t="str">
            <v>Каталог</v>
          </cell>
          <cell r="D182" t="str">
            <v>https://academia-moscow.ru/catalogue/5744/36412/</v>
          </cell>
        </row>
        <row r="183">
          <cell r="A183">
            <v>102107027</v>
          </cell>
          <cell r="B183" t="e">
            <v>#N/A</v>
          </cell>
          <cell r="C183" t="str">
            <v>Каталог</v>
          </cell>
          <cell r="D183" t="str">
            <v>https://academia-moscow.ru/catalogue/5744/36554/</v>
          </cell>
        </row>
        <row r="184">
          <cell r="A184">
            <v>104107370</v>
          </cell>
          <cell r="B184">
            <v>707107370</v>
          </cell>
          <cell r="C184" t="str">
            <v>Каталог</v>
          </cell>
          <cell r="D184" t="str">
            <v>https://academia-moscow.ru/catalogue/5744/36573/</v>
          </cell>
        </row>
        <row r="185">
          <cell r="A185">
            <v>102107325</v>
          </cell>
          <cell r="B185" t="e">
            <v>#N/A</v>
          </cell>
          <cell r="C185" t="str">
            <v>Каталог</v>
          </cell>
          <cell r="D185" t="str">
            <v>https://academia-moscow.ru/catalogue/5744/36639/</v>
          </cell>
        </row>
        <row r="186">
          <cell r="A186">
            <v>102108191</v>
          </cell>
          <cell r="B186">
            <v>703108191</v>
          </cell>
          <cell r="C186" t="str">
            <v>Каталог</v>
          </cell>
          <cell r="D186" t="str">
            <v>https://academia-moscow.ru/catalogue/5744/36868/</v>
          </cell>
        </row>
        <row r="187">
          <cell r="A187">
            <v>102108181</v>
          </cell>
          <cell r="B187" t="e">
            <v>#N/A</v>
          </cell>
          <cell r="C187" t="str">
            <v>Каталог</v>
          </cell>
          <cell r="D187" t="str">
            <v>https://academia-moscow.ru/catalogue/5744/37577/</v>
          </cell>
        </row>
        <row r="188">
          <cell r="A188">
            <v>101114648</v>
          </cell>
          <cell r="B188">
            <v>708114648</v>
          </cell>
          <cell r="C188" t="str">
            <v>Каталог</v>
          </cell>
          <cell r="D188" t="str">
            <v>https://academia-moscow.ru/catalogue/5744/37847/</v>
          </cell>
        </row>
        <row r="189">
          <cell r="A189">
            <v>104104179</v>
          </cell>
          <cell r="B189">
            <v>717104179</v>
          </cell>
          <cell r="C189" t="str">
            <v>Каталог</v>
          </cell>
          <cell r="D189" t="str">
            <v>https://academia-moscow.ru/catalogue/5744/36166/</v>
          </cell>
        </row>
        <row r="190">
          <cell r="A190">
            <v>107101179</v>
          </cell>
          <cell r="B190">
            <v>711101179</v>
          </cell>
          <cell r="C190" t="str">
            <v>Каталог</v>
          </cell>
          <cell r="D190" t="str">
            <v>https://academia-moscow.ru/catalogue/5744/36391/</v>
          </cell>
        </row>
        <row r="191">
          <cell r="A191">
            <v>102106612</v>
          </cell>
          <cell r="B191" t="e">
            <v>#N/A</v>
          </cell>
          <cell r="C191" t="str">
            <v>Каталог</v>
          </cell>
          <cell r="D191" t="str">
            <v>https://academia-moscow.ru/catalogue/5744/36392/</v>
          </cell>
        </row>
        <row r="192">
          <cell r="A192">
            <v>102106750</v>
          </cell>
          <cell r="B192">
            <v>702106750</v>
          </cell>
          <cell r="C192" t="str">
            <v>Каталог</v>
          </cell>
          <cell r="D192" t="str">
            <v>https://academia-moscow.ru/catalogue/5744/36400/</v>
          </cell>
        </row>
        <row r="193">
          <cell r="A193">
            <v>107101102</v>
          </cell>
          <cell r="B193">
            <v>707101102</v>
          </cell>
          <cell r="C193" t="str">
            <v>Каталог</v>
          </cell>
          <cell r="D193" t="str">
            <v>https://academia-moscow.ru/catalogue/5744/36445/</v>
          </cell>
        </row>
        <row r="194">
          <cell r="A194">
            <v>102107848</v>
          </cell>
          <cell r="B194">
            <v>702107848</v>
          </cell>
          <cell r="C194" t="str">
            <v>Каталог</v>
          </cell>
          <cell r="D194" t="str">
            <v>https://academia-moscow.ru/catalogue/5744/36544/</v>
          </cell>
        </row>
        <row r="195">
          <cell r="A195">
            <v>205106891</v>
          </cell>
          <cell r="B195" t="e">
            <v>#N/A</v>
          </cell>
          <cell r="C195" t="str">
            <v>Каталог</v>
          </cell>
          <cell r="D195" t="str">
            <v>https://academia-moscow.ru/catalogue/5744/36575/</v>
          </cell>
        </row>
        <row r="196">
          <cell r="A196">
            <v>205107048</v>
          </cell>
          <cell r="B196" t="e">
            <v>#N/A</v>
          </cell>
          <cell r="C196" t="str">
            <v>Каталог</v>
          </cell>
          <cell r="D196" t="str">
            <v>https://academia-moscow.ru/catalogue/5744/36616/</v>
          </cell>
        </row>
        <row r="197">
          <cell r="A197">
            <v>102107014</v>
          </cell>
          <cell r="B197" t="e">
            <v>#N/A</v>
          </cell>
          <cell r="C197" t="str">
            <v>Каталог</v>
          </cell>
          <cell r="D197" t="str">
            <v>https://academia-moscow.ru/catalogue/5744/36701/</v>
          </cell>
        </row>
        <row r="198">
          <cell r="A198">
            <v>106108371</v>
          </cell>
          <cell r="B198">
            <v>715108371</v>
          </cell>
          <cell r="C198" t="str">
            <v>Каталог</v>
          </cell>
          <cell r="D198" t="str">
            <v>https://academia-moscow.ru/catalogue/5744/36770/</v>
          </cell>
        </row>
        <row r="199">
          <cell r="A199">
            <v>102107896</v>
          </cell>
          <cell r="B199">
            <v>702107896</v>
          </cell>
          <cell r="C199" t="str">
            <v>Каталог</v>
          </cell>
          <cell r="D199" t="str">
            <v>https://academia-moscow.ru/catalogue/5744/37020/</v>
          </cell>
        </row>
        <row r="200">
          <cell r="A200">
            <v>105112220</v>
          </cell>
          <cell r="B200">
            <v>713112220</v>
          </cell>
          <cell r="C200" t="str">
            <v>Каталог</v>
          </cell>
          <cell r="D200" t="str">
            <v>https://academia-moscow.ru/catalogue/5744/37063/</v>
          </cell>
        </row>
        <row r="201">
          <cell r="A201">
            <v>103108165</v>
          </cell>
          <cell r="B201">
            <v>712108165</v>
          </cell>
          <cell r="C201" t="str">
            <v>Каталог</v>
          </cell>
          <cell r="D201" t="str">
            <v>https://academia-moscow.ru/catalogue/5744/37318/</v>
          </cell>
        </row>
        <row r="202">
          <cell r="A202">
            <v>102108169</v>
          </cell>
          <cell r="B202">
            <v>702108169</v>
          </cell>
          <cell r="C202" t="str">
            <v>Каталог</v>
          </cell>
          <cell r="D202" t="str">
            <v>https://academia-moscow.ru/catalogue/5744/37350/</v>
          </cell>
        </row>
        <row r="203">
          <cell r="A203">
            <v>102112929</v>
          </cell>
          <cell r="B203">
            <v>707112929</v>
          </cell>
          <cell r="C203" t="str">
            <v>Каталог</v>
          </cell>
          <cell r="D203" t="str">
            <v>https://academia-moscow.ru/catalogue/5744/37646/</v>
          </cell>
        </row>
        <row r="204">
          <cell r="A204">
            <v>101112764</v>
          </cell>
          <cell r="B204">
            <v>701112764</v>
          </cell>
          <cell r="C204" t="str">
            <v>Каталог</v>
          </cell>
          <cell r="D204" t="str">
            <v>https://academia-moscow.ru/catalogue/5744/38202/</v>
          </cell>
        </row>
        <row r="205">
          <cell r="A205">
            <v>103112373</v>
          </cell>
          <cell r="B205">
            <v>706112373</v>
          </cell>
          <cell r="C205" t="str">
            <v>Каталог</v>
          </cell>
          <cell r="D205" t="str">
            <v>https://academia-moscow.ru/catalogue/5744/37220/</v>
          </cell>
        </row>
        <row r="206">
          <cell r="A206">
            <v>102110466</v>
          </cell>
          <cell r="B206">
            <v>707110466</v>
          </cell>
          <cell r="C206" t="str">
            <v>Каталог</v>
          </cell>
          <cell r="D206" t="str">
            <v>https://academia-moscow.ru/catalogue/5744/38109/</v>
          </cell>
        </row>
        <row r="207">
          <cell r="A207">
            <v>101113140</v>
          </cell>
          <cell r="B207">
            <v>705113140</v>
          </cell>
          <cell r="C207" t="str">
            <v>Каталог</v>
          </cell>
          <cell r="D207" t="str">
            <v>https://academia-moscow.ru/catalogue/5744/38329/</v>
          </cell>
        </row>
        <row r="208">
          <cell r="A208">
            <v>110100402</v>
          </cell>
          <cell r="B208">
            <v>720100402</v>
          </cell>
          <cell r="C208" t="str">
            <v>Каталог</v>
          </cell>
          <cell r="D208" t="str">
            <v>https://academia-moscow.ru/catalogue/5744/35648/</v>
          </cell>
        </row>
        <row r="209">
          <cell r="A209">
            <v>110102776</v>
          </cell>
          <cell r="B209">
            <v>720102776</v>
          </cell>
          <cell r="C209" t="str">
            <v>Каталог</v>
          </cell>
          <cell r="D209" t="str">
            <v>https://academia-moscow.ru/catalogue/5744/35661/</v>
          </cell>
        </row>
        <row r="210">
          <cell r="A210">
            <v>108112374</v>
          </cell>
          <cell r="B210">
            <v>717112374</v>
          </cell>
          <cell r="C210" t="str">
            <v>Каталог</v>
          </cell>
          <cell r="D210" t="str">
            <v>https://academia-moscow.ru/catalogue/5744/35708/</v>
          </cell>
        </row>
        <row r="211">
          <cell r="A211">
            <v>106105825</v>
          </cell>
          <cell r="B211">
            <v>711105825</v>
          </cell>
          <cell r="C211" t="str">
            <v>Каталог</v>
          </cell>
          <cell r="D211" t="str">
            <v>https://academia-moscow.ru/catalogue/5744/35766/</v>
          </cell>
        </row>
        <row r="212">
          <cell r="A212">
            <v>112103426</v>
          </cell>
          <cell r="B212">
            <v>722103426</v>
          </cell>
          <cell r="C212" t="str">
            <v>Каталог</v>
          </cell>
          <cell r="D212" t="str">
            <v>https://academia-moscow.ru/catalogue/5744/35913/</v>
          </cell>
        </row>
        <row r="213">
          <cell r="A213">
            <v>107106461</v>
          </cell>
          <cell r="B213">
            <v>718106461</v>
          </cell>
          <cell r="C213" t="str">
            <v>Каталог</v>
          </cell>
          <cell r="D213" t="str">
            <v>https://academia-moscow.ru/catalogue/5744/35915/</v>
          </cell>
        </row>
        <row r="214">
          <cell r="A214">
            <v>117100074</v>
          </cell>
          <cell r="B214">
            <v>724100074</v>
          </cell>
          <cell r="C214" t="str">
            <v>Каталог</v>
          </cell>
          <cell r="D214" t="str">
            <v>https://academia-moscow.ru/catalogue/5744/35930/</v>
          </cell>
        </row>
        <row r="215">
          <cell r="A215">
            <v>109101553</v>
          </cell>
          <cell r="B215">
            <v>716101553</v>
          </cell>
          <cell r="C215" t="str">
            <v>Каталог</v>
          </cell>
          <cell r="D215" t="str">
            <v>https://academia-moscow.ru/catalogue/5744/36095/</v>
          </cell>
        </row>
        <row r="216">
          <cell r="A216">
            <v>108107075</v>
          </cell>
          <cell r="B216">
            <v>715107075</v>
          </cell>
          <cell r="C216" t="str">
            <v>Каталог</v>
          </cell>
          <cell r="D216" t="str">
            <v>https://academia-moscow.ru/catalogue/5744/36128/</v>
          </cell>
        </row>
        <row r="217">
          <cell r="A217">
            <v>110104044</v>
          </cell>
          <cell r="B217">
            <v>717104044</v>
          </cell>
          <cell r="C217" t="str">
            <v>Каталог</v>
          </cell>
          <cell r="D217" t="str">
            <v>https://academia-moscow.ru/catalogue/5744/36129/</v>
          </cell>
        </row>
        <row r="218">
          <cell r="A218">
            <v>110103080</v>
          </cell>
          <cell r="B218">
            <v>719103080</v>
          </cell>
          <cell r="C218" t="str">
            <v>Каталог</v>
          </cell>
          <cell r="D218" t="str">
            <v>https://academia-moscow.ru/catalogue/5744/36159/</v>
          </cell>
        </row>
        <row r="219">
          <cell r="A219">
            <v>108106608</v>
          </cell>
          <cell r="B219">
            <v>716106608</v>
          </cell>
          <cell r="C219" t="str">
            <v>Каталог</v>
          </cell>
          <cell r="D219" t="str">
            <v>https://academia-moscow.ru/catalogue/5744/36164/</v>
          </cell>
        </row>
        <row r="220">
          <cell r="A220">
            <v>108105080</v>
          </cell>
          <cell r="B220">
            <v>720105080</v>
          </cell>
          <cell r="C220" t="str">
            <v>Каталог</v>
          </cell>
          <cell r="D220" t="str">
            <v>https://academia-moscow.ru/catalogue/5744/36171/</v>
          </cell>
        </row>
        <row r="221">
          <cell r="A221">
            <v>111107101</v>
          </cell>
          <cell r="B221">
            <v>723107101</v>
          </cell>
          <cell r="C221" t="str">
            <v>Каталог</v>
          </cell>
          <cell r="D221" t="str">
            <v>https://academia-moscow.ru/catalogue/5744/36175/</v>
          </cell>
        </row>
        <row r="222">
          <cell r="A222">
            <v>110102582</v>
          </cell>
          <cell r="B222">
            <v>718102582</v>
          </cell>
          <cell r="C222" t="str">
            <v>Каталог</v>
          </cell>
          <cell r="D222" t="str">
            <v>https://academia-moscow.ru/catalogue/5744/36176/</v>
          </cell>
        </row>
        <row r="223">
          <cell r="A223">
            <v>110103478</v>
          </cell>
          <cell r="B223">
            <v>721103478</v>
          </cell>
          <cell r="C223" t="str">
            <v>Каталог</v>
          </cell>
          <cell r="D223" t="str">
            <v>https://academia-moscow.ru/catalogue/5744/36178/</v>
          </cell>
        </row>
        <row r="224">
          <cell r="A224">
            <v>109104034</v>
          </cell>
          <cell r="B224">
            <v>716104034</v>
          </cell>
          <cell r="C224" t="str">
            <v>Каталог</v>
          </cell>
          <cell r="D224" t="str">
            <v>https://academia-moscow.ru/catalogue/5744/36248/</v>
          </cell>
        </row>
        <row r="225">
          <cell r="A225">
            <v>109103166</v>
          </cell>
          <cell r="B225">
            <v>718103166</v>
          </cell>
          <cell r="C225" t="str">
            <v>Каталог</v>
          </cell>
          <cell r="D225" t="str">
            <v>https://academia-moscow.ru/catalogue/5744/36278/</v>
          </cell>
        </row>
        <row r="226">
          <cell r="A226">
            <v>107101422</v>
          </cell>
          <cell r="B226">
            <v>714101422</v>
          </cell>
          <cell r="C226" t="str">
            <v>Каталог</v>
          </cell>
          <cell r="D226" t="str">
            <v>https://academia-moscow.ru/catalogue/5744/36280/</v>
          </cell>
        </row>
        <row r="227">
          <cell r="A227">
            <v>107102827</v>
          </cell>
          <cell r="B227">
            <v>712102827</v>
          </cell>
          <cell r="C227" t="str">
            <v>Каталог</v>
          </cell>
          <cell r="D227" t="str">
            <v>https://academia-moscow.ru/catalogue/5744/36281/</v>
          </cell>
        </row>
        <row r="228">
          <cell r="A228">
            <v>108105881</v>
          </cell>
          <cell r="B228">
            <v>716105881</v>
          </cell>
          <cell r="C228" t="str">
            <v>Каталог</v>
          </cell>
          <cell r="D228" t="str">
            <v>https://academia-moscow.ru/catalogue/5744/36315/</v>
          </cell>
        </row>
        <row r="229">
          <cell r="A229">
            <v>107107327</v>
          </cell>
          <cell r="B229">
            <v>712107327</v>
          </cell>
          <cell r="C229" t="str">
            <v>Каталог</v>
          </cell>
          <cell r="D229" t="str">
            <v>https://academia-moscow.ru/catalogue/5744/36368/</v>
          </cell>
        </row>
        <row r="230">
          <cell r="A230">
            <v>106101545</v>
          </cell>
          <cell r="B230">
            <v>712101545</v>
          </cell>
          <cell r="C230" t="str">
            <v>Каталог</v>
          </cell>
          <cell r="D230" t="str">
            <v>https://academia-moscow.ru/catalogue/5744/36371/</v>
          </cell>
        </row>
        <row r="231">
          <cell r="A231">
            <v>107103627</v>
          </cell>
          <cell r="B231">
            <v>714103627</v>
          </cell>
          <cell r="C231" t="str">
            <v>Каталог</v>
          </cell>
          <cell r="D231" t="str">
            <v>https://academia-moscow.ru/catalogue/5744/36382/</v>
          </cell>
        </row>
        <row r="232">
          <cell r="A232">
            <v>107103498</v>
          </cell>
          <cell r="B232">
            <v>713103498</v>
          </cell>
          <cell r="C232" t="str">
            <v>Каталог</v>
          </cell>
          <cell r="D232" t="str">
            <v>https://academia-moscow.ru/catalogue/5744/36438/</v>
          </cell>
        </row>
        <row r="233">
          <cell r="A233">
            <v>107101126</v>
          </cell>
          <cell r="B233" t="e">
            <v>#N/A</v>
          </cell>
          <cell r="C233" t="str">
            <v>Каталог</v>
          </cell>
          <cell r="D233" t="str">
            <v>https://academia-moscow.ru/catalogue/5744/36473/</v>
          </cell>
        </row>
        <row r="234">
          <cell r="A234">
            <v>104109212</v>
          </cell>
          <cell r="B234">
            <v>708109212</v>
          </cell>
          <cell r="C234" t="str">
            <v>Каталог</v>
          </cell>
          <cell r="D234" t="str">
            <v>https://academia-moscow.ru/catalogue/5744/36618/</v>
          </cell>
        </row>
        <row r="235">
          <cell r="A235">
            <v>106100841</v>
          </cell>
          <cell r="B235">
            <v>712100841</v>
          </cell>
          <cell r="C235" t="str">
            <v>Каталог</v>
          </cell>
          <cell r="D235" t="str">
            <v>https://academia-moscow.ru/catalogue/5744/36627/</v>
          </cell>
        </row>
        <row r="236">
          <cell r="A236">
            <v>111106070</v>
          </cell>
          <cell r="B236">
            <v>717106070</v>
          </cell>
          <cell r="C236" t="str">
            <v>Каталог</v>
          </cell>
          <cell r="D236" t="str">
            <v>https://academia-moscow.ru/catalogue/5744/36646/</v>
          </cell>
        </row>
        <row r="237">
          <cell r="A237">
            <v>108107199</v>
          </cell>
          <cell r="B237">
            <v>718107199</v>
          </cell>
          <cell r="C237" t="str">
            <v>Каталог</v>
          </cell>
          <cell r="D237" t="str">
            <v>https://academia-moscow.ru/catalogue/5744/36664/</v>
          </cell>
        </row>
        <row r="238">
          <cell r="A238">
            <v>106107567</v>
          </cell>
          <cell r="B238">
            <v>711107567</v>
          </cell>
          <cell r="C238" t="str">
            <v>Каталог</v>
          </cell>
          <cell r="D238" t="str">
            <v>https://academia-moscow.ru/catalogue/5744/36684/</v>
          </cell>
        </row>
        <row r="239">
          <cell r="A239">
            <v>105108873</v>
          </cell>
          <cell r="B239">
            <v>710108873</v>
          </cell>
          <cell r="C239" t="str">
            <v>Каталог</v>
          </cell>
          <cell r="D239" t="str">
            <v>https://academia-moscow.ru/catalogue/5744/36685/</v>
          </cell>
        </row>
        <row r="240">
          <cell r="A240">
            <v>106108875</v>
          </cell>
          <cell r="B240">
            <v>711108875</v>
          </cell>
          <cell r="C240" t="str">
            <v>Каталог</v>
          </cell>
          <cell r="D240" t="str">
            <v>https://academia-moscow.ru/catalogue/5744/36686/</v>
          </cell>
        </row>
        <row r="241">
          <cell r="A241">
            <v>106108144</v>
          </cell>
          <cell r="B241">
            <v>711108144</v>
          </cell>
          <cell r="C241" t="str">
            <v>Каталог</v>
          </cell>
          <cell r="D241" t="str">
            <v>https://academia-moscow.ru/catalogue/5744/36687/</v>
          </cell>
        </row>
        <row r="242">
          <cell r="A242">
            <v>107107816</v>
          </cell>
          <cell r="B242">
            <v>711107816</v>
          </cell>
          <cell r="C242" t="str">
            <v>Каталог</v>
          </cell>
          <cell r="D242" t="str">
            <v>https://academia-moscow.ru/catalogue/5744/36723/</v>
          </cell>
        </row>
        <row r="243">
          <cell r="A243">
            <v>109100135</v>
          </cell>
          <cell r="B243">
            <v>718100135</v>
          </cell>
          <cell r="C243" t="str">
            <v>Каталог</v>
          </cell>
          <cell r="D243" t="str">
            <v>https://academia-moscow.ru/catalogue/5744/36742/</v>
          </cell>
        </row>
        <row r="244">
          <cell r="A244">
            <v>106108664</v>
          </cell>
          <cell r="B244">
            <v>711108664</v>
          </cell>
          <cell r="C244" t="str">
            <v>Каталог</v>
          </cell>
          <cell r="D244" t="str">
            <v>https://academia-moscow.ru/catalogue/5744/36804/</v>
          </cell>
        </row>
        <row r="245">
          <cell r="A245">
            <v>106109072</v>
          </cell>
          <cell r="B245">
            <v>711109072</v>
          </cell>
          <cell r="C245" t="str">
            <v>Каталог</v>
          </cell>
          <cell r="D245" t="str">
            <v>https://academia-moscow.ru/catalogue/5744/36835/</v>
          </cell>
        </row>
        <row r="246">
          <cell r="A246">
            <v>108109627</v>
          </cell>
          <cell r="B246">
            <v>715109627</v>
          </cell>
          <cell r="C246" t="str">
            <v>Каталог</v>
          </cell>
          <cell r="D246" t="str">
            <v>https://academia-moscow.ru/catalogue/5744/36912/</v>
          </cell>
        </row>
        <row r="247">
          <cell r="A247">
            <v>106110165</v>
          </cell>
          <cell r="B247">
            <v>712110165</v>
          </cell>
          <cell r="C247" t="str">
            <v>Каталог</v>
          </cell>
          <cell r="D247" t="str">
            <v>https://academia-moscow.ru/catalogue/5744/36980/</v>
          </cell>
        </row>
        <row r="248">
          <cell r="A248">
            <v>107112464</v>
          </cell>
          <cell r="B248">
            <v>714112464</v>
          </cell>
          <cell r="C248" t="str">
            <v>Каталог</v>
          </cell>
          <cell r="D248" t="str">
            <v>https://academia-moscow.ru/catalogue/5744/36998/</v>
          </cell>
        </row>
        <row r="249">
          <cell r="A249">
            <v>104108332</v>
          </cell>
          <cell r="B249">
            <v>710108332</v>
          </cell>
          <cell r="C249" t="str">
            <v>Каталог</v>
          </cell>
          <cell r="D249" t="str">
            <v>https://academia-moscow.ru/catalogue/5744/37159/</v>
          </cell>
        </row>
        <row r="250">
          <cell r="A250">
            <v>103112140</v>
          </cell>
          <cell r="B250">
            <v>708112140</v>
          </cell>
          <cell r="C250" t="str">
            <v>Каталог</v>
          </cell>
          <cell r="D250" t="str">
            <v>https://academia-moscow.ru/catalogue/5744/37255/</v>
          </cell>
        </row>
        <row r="251">
          <cell r="A251">
            <v>103113323</v>
          </cell>
          <cell r="B251">
            <v>711113323</v>
          </cell>
          <cell r="C251" t="str">
            <v>Каталог</v>
          </cell>
          <cell r="D251" t="str">
            <v>https://academia-moscow.ru/catalogue/5744/37422/</v>
          </cell>
        </row>
        <row r="252">
          <cell r="A252">
            <v>105109267</v>
          </cell>
          <cell r="B252">
            <v>709109267</v>
          </cell>
          <cell r="C252" t="str">
            <v>Каталог</v>
          </cell>
          <cell r="D252" t="str">
            <v>https://academia-moscow.ru/catalogue/5744/37539/</v>
          </cell>
        </row>
        <row r="253">
          <cell r="A253">
            <v>104112442</v>
          </cell>
          <cell r="B253">
            <v>715112442</v>
          </cell>
          <cell r="C253" t="str">
            <v>Каталог</v>
          </cell>
          <cell r="D253" t="str">
            <v>https://academia-moscow.ru/catalogue/5744/37634/</v>
          </cell>
        </row>
        <row r="254">
          <cell r="A254">
            <v>103110518</v>
          </cell>
          <cell r="B254">
            <v>708110518</v>
          </cell>
          <cell r="C254" t="str">
            <v>Каталог</v>
          </cell>
          <cell r="D254" t="str">
            <v>https://academia-moscow.ru/catalogue/5744/37668/</v>
          </cell>
        </row>
        <row r="255">
          <cell r="A255">
            <v>102113904</v>
          </cell>
          <cell r="B255">
            <v>710113904</v>
          </cell>
          <cell r="C255" t="str">
            <v>Каталог</v>
          </cell>
          <cell r="D255" t="str">
            <v>https://academia-moscow.ru/catalogue/5744/37974/</v>
          </cell>
        </row>
        <row r="256">
          <cell r="A256">
            <v>102114631</v>
          </cell>
          <cell r="B256">
            <v>709114631</v>
          </cell>
          <cell r="C256" t="str">
            <v>Каталог</v>
          </cell>
          <cell r="D256" t="str">
            <v>https://academia-moscow.ru/catalogue/5744/37992/</v>
          </cell>
        </row>
        <row r="257">
          <cell r="A257">
            <v>102113501</v>
          </cell>
          <cell r="B257">
            <v>711113501</v>
          </cell>
          <cell r="C257" t="str">
            <v>Каталог</v>
          </cell>
          <cell r="D257" t="str">
            <v>https://academia-moscow.ru/catalogue/5744/38074/</v>
          </cell>
        </row>
        <row r="258">
          <cell r="A258">
            <v>103113907</v>
          </cell>
          <cell r="B258">
            <v>711113907</v>
          </cell>
          <cell r="C258" t="str">
            <v>Каталог</v>
          </cell>
          <cell r="D258" t="str">
            <v>https://academia-moscow.ru/catalogue/5744/38128/</v>
          </cell>
        </row>
        <row r="259">
          <cell r="A259">
            <v>102113353</v>
          </cell>
          <cell r="B259">
            <v>710113353</v>
          </cell>
          <cell r="C259" t="str">
            <v>Каталог</v>
          </cell>
          <cell r="D259" t="str">
            <v>https://academia-moscow.ru/catalogue/5744/38299/</v>
          </cell>
        </row>
        <row r="260">
          <cell r="A260">
            <v>102113621</v>
          </cell>
          <cell r="B260">
            <v>707113621</v>
          </cell>
          <cell r="C260" t="str">
            <v>Каталог</v>
          </cell>
          <cell r="D260" t="str">
            <v>https://academia-moscow.ru/catalogue/5744/38310/</v>
          </cell>
        </row>
        <row r="261">
          <cell r="A261">
            <v>103114346</v>
          </cell>
          <cell r="B261">
            <v>708114346</v>
          </cell>
          <cell r="C261" t="str">
            <v>Каталог</v>
          </cell>
          <cell r="D261" t="str">
            <v>https://academia-moscow.ru/catalogue/5744/38335/</v>
          </cell>
        </row>
        <row r="262">
          <cell r="A262">
            <v>102115816</v>
          </cell>
          <cell r="B262">
            <v>712115816</v>
          </cell>
          <cell r="C262" t="str">
            <v>Каталог</v>
          </cell>
          <cell r="D262" t="str">
            <v>https://academia-moscow.ru/catalogue/5744/38415/</v>
          </cell>
        </row>
        <row r="263">
          <cell r="A263">
            <v>102114074</v>
          </cell>
          <cell r="B263">
            <v>709114074</v>
          </cell>
          <cell r="C263" t="str">
            <v>Каталог</v>
          </cell>
          <cell r="D263" t="str">
            <v>https://academia-moscow.ru/catalogue/5744/38420/</v>
          </cell>
        </row>
        <row r="264">
          <cell r="A264">
            <v>102114038</v>
          </cell>
          <cell r="B264">
            <v>708114038</v>
          </cell>
          <cell r="C264" t="str">
            <v>Каталог</v>
          </cell>
          <cell r="D264" t="str">
            <v>https://academia-moscow.ru/catalogue/5744/38477/</v>
          </cell>
        </row>
        <row r="265">
          <cell r="A265">
            <v>101114840</v>
          </cell>
          <cell r="B265">
            <v>710114840</v>
          </cell>
          <cell r="C265" t="str">
            <v>Каталог</v>
          </cell>
          <cell r="D265" t="str">
            <v>https://academia-moscow.ru/catalogue/5744/38676/</v>
          </cell>
        </row>
        <row r="266">
          <cell r="A266">
            <v>101113379</v>
          </cell>
          <cell r="B266">
            <v>710113379</v>
          </cell>
          <cell r="C266" t="str">
            <v>Каталог</v>
          </cell>
          <cell r="D266" t="str">
            <v>https://academia-moscow.ru/catalogue/5744/38690/</v>
          </cell>
        </row>
        <row r="267">
          <cell r="A267">
            <v>101113989</v>
          </cell>
          <cell r="B267">
            <v>704113989</v>
          </cell>
          <cell r="C267" t="str">
            <v>Каталог</v>
          </cell>
          <cell r="D267" t="str">
            <v>https://academia-moscow.ru/catalogue/5744/38722/</v>
          </cell>
        </row>
        <row r="268">
          <cell r="A268">
            <v>101113990</v>
          </cell>
          <cell r="B268">
            <v>704113990</v>
          </cell>
          <cell r="C268" t="str">
            <v>Каталог</v>
          </cell>
          <cell r="D268" t="str">
            <v>https://academia-moscow.ru/catalogue/5744/38723/</v>
          </cell>
        </row>
        <row r="269">
          <cell r="A269">
            <v>101112616</v>
          </cell>
          <cell r="B269">
            <v>709112616</v>
          </cell>
          <cell r="C269" t="str">
            <v>Каталог</v>
          </cell>
          <cell r="D269" t="str">
            <v>https://academia-moscow.ru/catalogue/5744/38730/</v>
          </cell>
        </row>
        <row r="270">
          <cell r="A270">
            <v>101116023</v>
          </cell>
          <cell r="B270">
            <v>701116023</v>
          </cell>
          <cell r="C270" t="str">
            <v>Каталог</v>
          </cell>
          <cell r="D270" t="str">
            <v>https://academia-moscow.ru/catalogue/5744/38850/</v>
          </cell>
        </row>
        <row r="271">
          <cell r="A271" t="str">
            <v>109106080_Grigorjev</v>
          </cell>
          <cell r="B271" t="e">
            <v>#N/A</v>
          </cell>
          <cell r="C271" t="str">
            <v>Каталог</v>
          </cell>
          <cell r="D271" t="str">
            <v>https://academia-moscow.ru/catalogue/5744/48681/</v>
          </cell>
        </row>
        <row r="272">
          <cell r="A272">
            <v>113105184</v>
          </cell>
          <cell r="B272">
            <v>723105184</v>
          </cell>
          <cell r="C272" t="str">
            <v>Каталог</v>
          </cell>
          <cell r="D272" t="str">
            <v>https://academia-moscow.ru/catalogue/5744/35933/</v>
          </cell>
        </row>
        <row r="273">
          <cell r="A273">
            <v>113100641</v>
          </cell>
          <cell r="B273">
            <v>723100641</v>
          </cell>
          <cell r="C273" t="str">
            <v>Каталог</v>
          </cell>
          <cell r="D273" t="str">
            <v>https://academia-moscow.ru/catalogue/5744/35960/</v>
          </cell>
        </row>
        <row r="274">
          <cell r="A274">
            <v>109106080</v>
          </cell>
          <cell r="B274">
            <v>718106080</v>
          </cell>
          <cell r="C274" t="str">
            <v>Каталог</v>
          </cell>
          <cell r="D274" t="str">
            <v>https://academia-moscow.ru/catalogue/5744/35983/</v>
          </cell>
        </row>
        <row r="275">
          <cell r="A275">
            <v>110105893</v>
          </cell>
          <cell r="B275">
            <v>717105893</v>
          </cell>
          <cell r="C275" t="str">
            <v>Каталог</v>
          </cell>
          <cell r="D275" t="str">
            <v>https://academia-moscow.ru/catalogue/5744/36016/</v>
          </cell>
        </row>
        <row r="276">
          <cell r="A276">
            <v>110103243</v>
          </cell>
          <cell r="B276">
            <v>717103243</v>
          </cell>
          <cell r="C276" t="str">
            <v>Каталог</v>
          </cell>
          <cell r="D276" t="str">
            <v>https://academia-moscow.ru/catalogue/5744/36160/</v>
          </cell>
        </row>
        <row r="277">
          <cell r="A277">
            <v>111103578</v>
          </cell>
          <cell r="B277">
            <v>722103578</v>
          </cell>
          <cell r="C277" t="str">
            <v>Каталог</v>
          </cell>
          <cell r="D277" t="str">
            <v>https://academia-moscow.ru/catalogue/5744/36205/</v>
          </cell>
        </row>
        <row r="278">
          <cell r="A278">
            <v>109102107</v>
          </cell>
          <cell r="B278">
            <v>713102107</v>
          </cell>
          <cell r="C278" t="str">
            <v>Каталог</v>
          </cell>
          <cell r="D278" t="str">
            <v>https://academia-moscow.ru/catalogue/5744/36266/</v>
          </cell>
        </row>
        <row r="279">
          <cell r="A279">
            <v>108102184</v>
          </cell>
          <cell r="B279">
            <v>714102184</v>
          </cell>
          <cell r="C279" t="str">
            <v>Каталог</v>
          </cell>
          <cell r="D279" t="str">
            <v>https://academia-moscow.ru/catalogue/5744/36271/</v>
          </cell>
        </row>
        <row r="280">
          <cell r="A280">
            <v>107101064</v>
          </cell>
          <cell r="B280">
            <v>710101064</v>
          </cell>
          <cell r="C280" t="str">
            <v>Каталог</v>
          </cell>
          <cell r="D280" t="str">
            <v>https://academia-moscow.ru/catalogue/5744/36341/</v>
          </cell>
        </row>
        <row r="281">
          <cell r="A281">
            <v>107101057</v>
          </cell>
          <cell r="B281">
            <v>712101057</v>
          </cell>
          <cell r="C281" t="str">
            <v>Каталог</v>
          </cell>
          <cell r="D281" t="str">
            <v>https://academia-moscow.ru/catalogue/5744/36497/</v>
          </cell>
        </row>
        <row r="282">
          <cell r="A282">
            <v>107101777</v>
          </cell>
          <cell r="B282" t="e">
            <v>#N/A</v>
          </cell>
          <cell r="C282" t="str">
            <v>Каталог</v>
          </cell>
          <cell r="D282" t="str">
            <v>https://academia-moscow.ru/catalogue/5744/36672/</v>
          </cell>
        </row>
        <row r="283">
          <cell r="A283">
            <v>102113398</v>
          </cell>
          <cell r="B283">
            <v>708113398</v>
          </cell>
          <cell r="C283" t="str">
            <v>Каталог</v>
          </cell>
          <cell r="D283" t="str">
            <v>https://academia-moscow.ru/catalogue/5744/38171/</v>
          </cell>
        </row>
        <row r="284">
          <cell r="A284">
            <v>102113728</v>
          </cell>
          <cell r="B284">
            <v>708113728</v>
          </cell>
          <cell r="C284" t="str">
            <v>Каталог</v>
          </cell>
          <cell r="D284" t="str">
            <v>https://academia-moscow.ru/catalogue/5744/38207/</v>
          </cell>
        </row>
        <row r="285">
          <cell r="A285">
            <v>102113741</v>
          </cell>
          <cell r="B285">
            <v>707113741</v>
          </cell>
          <cell r="C285" t="str">
            <v>Каталог</v>
          </cell>
          <cell r="D285" t="str">
            <v>https://academia-moscow.ru/catalogue/5744/38273/</v>
          </cell>
        </row>
        <row r="286">
          <cell r="A286">
            <v>102113139</v>
          </cell>
          <cell r="B286">
            <v>705113139</v>
          </cell>
          <cell r="C286" t="str">
            <v>Каталог</v>
          </cell>
          <cell r="D286" t="str">
            <v>https://academia-moscow.ru/catalogue/5744/38309/</v>
          </cell>
        </row>
        <row r="287">
          <cell r="A287">
            <v>102115876</v>
          </cell>
          <cell r="B287">
            <v>709115876</v>
          </cell>
          <cell r="C287" t="str">
            <v>Каталог</v>
          </cell>
          <cell r="D287" t="str">
            <v>https://academia-moscow.ru/catalogue/5744/38634/</v>
          </cell>
        </row>
        <row r="288">
          <cell r="A288">
            <v>101116084</v>
          </cell>
          <cell r="B288">
            <v>708116084</v>
          </cell>
          <cell r="C288" t="str">
            <v>Каталог</v>
          </cell>
          <cell r="D288" t="str">
            <v>https://academia-moscow.ru/catalogue/5744/38899/</v>
          </cell>
        </row>
        <row r="289">
          <cell r="A289">
            <v>101116535</v>
          </cell>
          <cell r="B289">
            <v>709116535</v>
          </cell>
          <cell r="C289" t="str">
            <v>Каталог</v>
          </cell>
          <cell r="D289" t="str">
            <v>https://academia-moscow.ru/catalogue/5744/39013/</v>
          </cell>
        </row>
        <row r="290">
          <cell r="A290">
            <v>101116024</v>
          </cell>
          <cell r="B290">
            <v>706116024</v>
          </cell>
          <cell r="C290" t="str">
            <v>Каталог</v>
          </cell>
          <cell r="D290" t="str">
            <v>https://academia-moscow.ru/catalogue/5744/39022/</v>
          </cell>
        </row>
        <row r="291">
          <cell r="A291">
            <v>111100402</v>
          </cell>
          <cell r="B291">
            <v>720100402</v>
          </cell>
          <cell r="C291" t="str">
            <v>Каталог</v>
          </cell>
          <cell r="D291" t="str">
            <v>https://academia-moscow.ru/catalogue/5744/39355/</v>
          </cell>
        </row>
        <row r="292">
          <cell r="A292">
            <v>111102776</v>
          </cell>
          <cell r="B292">
            <v>720102776</v>
          </cell>
          <cell r="C292" t="str">
            <v>Каталог</v>
          </cell>
          <cell r="D292" t="str">
            <v>https://academia-moscow.ru/catalogue/5744/39356/</v>
          </cell>
        </row>
        <row r="293">
          <cell r="A293">
            <v>113103426</v>
          </cell>
          <cell r="B293">
            <v>722103426</v>
          </cell>
          <cell r="C293" t="str">
            <v>Каталог</v>
          </cell>
          <cell r="D293" t="str">
            <v>https://academia-moscow.ru/catalogue/5744/39374/</v>
          </cell>
        </row>
        <row r="294">
          <cell r="A294">
            <v>112106622</v>
          </cell>
          <cell r="B294">
            <v>722106622</v>
          </cell>
          <cell r="C294" t="str">
            <v>Каталог</v>
          </cell>
          <cell r="D294" t="str">
            <v>https://academia-moscow.ru/catalogue/5744/39376/</v>
          </cell>
        </row>
        <row r="295">
          <cell r="A295">
            <v>117100468</v>
          </cell>
          <cell r="B295">
            <v>718100468</v>
          </cell>
          <cell r="C295" t="str">
            <v>Каталог</v>
          </cell>
          <cell r="D295" t="str">
            <v>https://academia-moscow.ru/catalogue/5744/39383/</v>
          </cell>
        </row>
        <row r="296">
          <cell r="A296">
            <v>109107075</v>
          </cell>
          <cell r="B296">
            <v>715107075</v>
          </cell>
          <cell r="C296" t="str">
            <v>Каталог</v>
          </cell>
          <cell r="D296" t="str">
            <v>https://academia-moscow.ru/catalogue/5744/39398/</v>
          </cell>
        </row>
        <row r="297">
          <cell r="A297">
            <v>109106608</v>
          </cell>
          <cell r="B297">
            <v>716106608</v>
          </cell>
          <cell r="C297" t="str">
            <v>Каталог</v>
          </cell>
          <cell r="D297" t="str">
            <v>https://academia-moscow.ru/catalogue/5744/39401/</v>
          </cell>
        </row>
        <row r="298">
          <cell r="A298">
            <v>109105080</v>
          </cell>
          <cell r="B298">
            <v>720105080</v>
          </cell>
          <cell r="C298" t="str">
            <v>Каталог</v>
          </cell>
          <cell r="D298" t="str">
            <v>https://academia-moscow.ru/catalogue/5744/39403/</v>
          </cell>
        </row>
        <row r="299">
          <cell r="A299">
            <v>111102582</v>
          </cell>
          <cell r="B299">
            <v>718102582</v>
          </cell>
          <cell r="C299" t="str">
            <v>Каталог</v>
          </cell>
          <cell r="D299" t="str">
            <v>https://academia-moscow.ru/catalogue/5744/39404/</v>
          </cell>
        </row>
        <row r="300">
          <cell r="A300">
            <v>111103478</v>
          </cell>
          <cell r="B300">
            <v>721103478</v>
          </cell>
          <cell r="C300" t="str">
            <v>Каталог</v>
          </cell>
          <cell r="D300" t="str">
            <v>https://academia-moscow.ru/catalogue/5744/39405/</v>
          </cell>
        </row>
        <row r="301">
          <cell r="A301">
            <v>110103166</v>
          </cell>
          <cell r="B301">
            <v>718103166</v>
          </cell>
          <cell r="C301" t="str">
            <v>Каталог</v>
          </cell>
          <cell r="D301" t="str">
            <v>https://academia-moscow.ru/catalogue/5744/39420/</v>
          </cell>
        </row>
        <row r="302">
          <cell r="A302">
            <v>107101545</v>
          </cell>
          <cell r="B302">
            <v>712101545</v>
          </cell>
          <cell r="C302" t="str">
            <v>Каталог</v>
          </cell>
          <cell r="D302" t="str">
            <v>https://academia-moscow.ru/catalogue/5744/39435/</v>
          </cell>
        </row>
        <row r="303">
          <cell r="A303">
            <v>102107315</v>
          </cell>
          <cell r="B303" t="e">
            <v>#N/A</v>
          </cell>
          <cell r="C303" t="str">
            <v>Каталог</v>
          </cell>
          <cell r="D303" t="str">
            <v>https://academia-moscow.ru/catalogue/5744/39477/</v>
          </cell>
        </row>
        <row r="304">
          <cell r="A304">
            <v>107108371</v>
          </cell>
          <cell r="B304">
            <v>715108371</v>
          </cell>
          <cell r="C304" t="str">
            <v>Каталог</v>
          </cell>
          <cell r="D304" t="str">
            <v>https://academia-moscow.ru/catalogue/5744/39481/</v>
          </cell>
        </row>
        <row r="305">
          <cell r="A305">
            <v>109109627</v>
          </cell>
          <cell r="B305">
            <v>715109627</v>
          </cell>
          <cell r="C305" t="str">
            <v>Каталог</v>
          </cell>
          <cell r="D305" t="str">
            <v>https://academia-moscow.ru/catalogue/5744/39491/</v>
          </cell>
        </row>
        <row r="306">
          <cell r="A306">
            <v>107105825</v>
          </cell>
          <cell r="B306">
            <v>711105825</v>
          </cell>
          <cell r="C306" t="str">
            <v>Каталог</v>
          </cell>
          <cell r="D306" t="str">
            <v>https://academia-moscow.ru/catalogue/5744/39500/</v>
          </cell>
        </row>
        <row r="307">
          <cell r="A307">
            <v>104108165</v>
          </cell>
          <cell r="B307">
            <v>712108165</v>
          </cell>
          <cell r="C307" t="str">
            <v>Каталог</v>
          </cell>
          <cell r="D307" t="str">
            <v>https://academia-moscow.ru/catalogue/5744/39506/</v>
          </cell>
        </row>
        <row r="308">
          <cell r="A308">
            <v>103113904</v>
          </cell>
          <cell r="B308">
            <v>710113904</v>
          </cell>
          <cell r="C308" t="str">
            <v>Каталог</v>
          </cell>
          <cell r="D308" t="str">
            <v>https://academia-moscow.ru/catalogue/5744/39519/</v>
          </cell>
        </row>
        <row r="309">
          <cell r="A309">
            <v>104113907</v>
          </cell>
          <cell r="B309">
            <v>711113907</v>
          </cell>
          <cell r="C309" t="str">
            <v>Каталог</v>
          </cell>
          <cell r="D309" t="str">
            <v>https://academia-moscow.ru/catalogue/5744/39527/</v>
          </cell>
        </row>
        <row r="310">
          <cell r="A310">
            <v>103113398</v>
          </cell>
          <cell r="B310">
            <v>708113398</v>
          </cell>
          <cell r="C310" t="str">
            <v>Каталог</v>
          </cell>
          <cell r="D310" t="str">
            <v>https://academia-moscow.ru/catalogue/5744/39529/</v>
          </cell>
        </row>
        <row r="311">
          <cell r="A311">
            <v>103114038</v>
          </cell>
          <cell r="B311">
            <v>708114038</v>
          </cell>
          <cell r="C311" t="str">
            <v>Каталог</v>
          </cell>
          <cell r="D311" t="str">
            <v>https://academia-moscow.ru/catalogue/5744/39543/</v>
          </cell>
        </row>
        <row r="312">
          <cell r="A312">
            <v>102114840</v>
          </cell>
          <cell r="B312">
            <v>710114840</v>
          </cell>
          <cell r="C312" t="str">
            <v>Каталог</v>
          </cell>
          <cell r="D312" t="str">
            <v>https://academia-moscow.ru/catalogue/5744/39555/</v>
          </cell>
        </row>
        <row r="313">
          <cell r="A313">
            <v>102113379</v>
          </cell>
          <cell r="B313">
            <v>710113379</v>
          </cell>
          <cell r="C313" t="str">
            <v>Каталог</v>
          </cell>
          <cell r="D313" t="str">
            <v>https://academia-moscow.ru/catalogue/5744/39559/</v>
          </cell>
        </row>
        <row r="314">
          <cell r="A314">
            <v>101116387</v>
          </cell>
          <cell r="B314">
            <v>706116387</v>
          </cell>
          <cell r="C314" t="str">
            <v>Каталог</v>
          </cell>
          <cell r="D314" t="str">
            <v>https://academia-moscow.ru/catalogue/5744/39569/</v>
          </cell>
        </row>
        <row r="315">
          <cell r="A315">
            <v>101114272</v>
          </cell>
          <cell r="B315">
            <v>706114272</v>
          </cell>
          <cell r="C315" t="str">
            <v>Каталог</v>
          </cell>
          <cell r="D315" t="str">
            <v>https://academia-moscow.ru/catalogue/5744/39592/</v>
          </cell>
        </row>
        <row r="316">
          <cell r="A316">
            <v>112102776</v>
          </cell>
          <cell r="B316">
            <v>720102776</v>
          </cell>
          <cell r="C316" t="str">
            <v>Каталог</v>
          </cell>
          <cell r="D316" t="str">
            <v>https://academia-moscow.ru/catalogue/5744/47823/</v>
          </cell>
        </row>
        <row r="317">
          <cell r="A317">
            <v>114105184</v>
          </cell>
          <cell r="B317">
            <v>723105184</v>
          </cell>
          <cell r="C317" t="str">
            <v>Каталог</v>
          </cell>
          <cell r="D317" t="str">
            <v>https://academia-moscow.ru/catalogue/5744/47829/</v>
          </cell>
        </row>
        <row r="318">
          <cell r="A318">
            <v>114100641</v>
          </cell>
          <cell r="B318">
            <v>723100641</v>
          </cell>
          <cell r="C318" t="str">
            <v>Каталог</v>
          </cell>
          <cell r="D318" t="str">
            <v>https://academia-moscow.ru/catalogue/5744/47832/</v>
          </cell>
        </row>
        <row r="319">
          <cell r="A319">
            <v>110101553</v>
          </cell>
          <cell r="B319">
            <v>716101553</v>
          </cell>
          <cell r="C319" t="str">
            <v>Каталог</v>
          </cell>
          <cell r="D319" t="str">
            <v>https://academia-moscow.ru/catalogue/5744/47839/</v>
          </cell>
        </row>
        <row r="320">
          <cell r="A320">
            <v>111103080</v>
          </cell>
          <cell r="B320">
            <v>719103080</v>
          </cell>
          <cell r="C320" t="str">
            <v>Каталог</v>
          </cell>
          <cell r="D320" t="str">
            <v>https://academia-moscow.ru/catalogue/5744/47843/</v>
          </cell>
        </row>
        <row r="321">
          <cell r="A321">
            <v>110106608</v>
          </cell>
          <cell r="B321">
            <v>716106608</v>
          </cell>
          <cell r="C321" t="str">
            <v>Каталог</v>
          </cell>
          <cell r="D321" t="str">
            <v>https://academia-moscow.ru/catalogue/5744/47844/</v>
          </cell>
        </row>
        <row r="322">
          <cell r="A322">
            <v>110105080</v>
          </cell>
          <cell r="B322">
            <v>720105080</v>
          </cell>
          <cell r="C322" t="str">
            <v>Каталог</v>
          </cell>
          <cell r="D322" t="str">
            <v>https://academia-moscow.ru/catalogue/5744/47847/</v>
          </cell>
        </row>
        <row r="323">
          <cell r="A323">
            <v>112107101</v>
          </cell>
          <cell r="B323">
            <v>723107101</v>
          </cell>
          <cell r="C323" t="str">
            <v>Каталог</v>
          </cell>
          <cell r="D323" t="str">
            <v>https://academia-moscow.ru/catalogue/5744/47848/</v>
          </cell>
        </row>
        <row r="324">
          <cell r="A324">
            <v>112103578</v>
          </cell>
          <cell r="B324">
            <v>722103578</v>
          </cell>
          <cell r="C324" t="str">
            <v>Каталог</v>
          </cell>
          <cell r="D324" t="str">
            <v>https://academia-moscow.ru/catalogue/5744/47849/</v>
          </cell>
        </row>
        <row r="325">
          <cell r="A325">
            <v>110104034</v>
          </cell>
          <cell r="B325">
            <v>716104034</v>
          </cell>
          <cell r="C325" t="str">
            <v>Каталог</v>
          </cell>
          <cell r="D325" t="str">
            <v>https://academia-moscow.ru/catalogue/5744/47855/</v>
          </cell>
        </row>
        <row r="326">
          <cell r="A326">
            <v>108101422</v>
          </cell>
          <cell r="B326">
            <v>714101422</v>
          </cell>
          <cell r="C326" t="str">
            <v>Каталог</v>
          </cell>
          <cell r="D326" t="str">
            <v>https://academia-moscow.ru/catalogue/5744/47861/</v>
          </cell>
        </row>
        <row r="327">
          <cell r="A327">
            <v>107100841</v>
          </cell>
          <cell r="B327">
            <v>712100841</v>
          </cell>
          <cell r="C327" t="str">
            <v>Каталог</v>
          </cell>
          <cell r="D327" t="str">
            <v>https://academia-moscow.ru/catalogue/5744/47884/</v>
          </cell>
        </row>
        <row r="328">
          <cell r="A328">
            <v>107107567</v>
          </cell>
          <cell r="B328">
            <v>711107567</v>
          </cell>
          <cell r="C328" t="str">
            <v>Каталог</v>
          </cell>
          <cell r="D328" t="str">
            <v>https://academia-moscow.ru/catalogue/5744/47890/</v>
          </cell>
        </row>
        <row r="329">
          <cell r="A329">
            <v>106108873</v>
          </cell>
          <cell r="B329">
            <v>710108873</v>
          </cell>
          <cell r="C329" t="str">
            <v>Каталог</v>
          </cell>
          <cell r="D329" t="str">
            <v>https://academia-moscow.ru/catalogue/5744/47891/</v>
          </cell>
        </row>
        <row r="330">
          <cell r="A330">
            <v>107108875</v>
          </cell>
          <cell r="B330">
            <v>711108875</v>
          </cell>
          <cell r="C330" t="str">
            <v>Каталог</v>
          </cell>
          <cell r="D330" t="str">
            <v>https://academia-moscow.ru/catalogue/5744/47892/</v>
          </cell>
        </row>
        <row r="331">
          <cell r="A331">
            <v>107108144</v>
          </cell>
          <cell r="B331">
            <v>711108144</v>
          </cell>
          <cell r="C331" t="str">
            <v>Каталог</v>
          </cell>
          <cell r="D331" t="str">
            <v>https://academia-moscow.ru/catalogue/5744/47893/</v>
          </cell>
        </row>
        <row r="332">
          <cell r="A332">
            <v>108107816</v>
          </cell>
          <cell r="B332">
            <v>711107816</v>
          </cell>
          <cell r="C332" t="str">
            <v>Каталог</v>
          </cell>
          <cell r="D332" t="str">
            <v>https://academia-moscow.ru/catalogue/5744/47897/</v>
          </cell>
        </row>
        <row r="333">
          <cell r="A333">
            <v>110100135</v>
          </cell>
          <cell r="B333">
            <v>718100135</v>
          </cell>
          <cell r="C333" t="str">
            <v>Каталог</v>
          </cell>
          <cell r="D333" t="str">
            <v>https://academia-moscow.ru/catalogue/5744/47899/</v>
          </cell>
        </row>
        <row r="334">
          <cell r="A334">
            <v>106112220</v>
          </cell>
          <cell r="B334">
            <v>713112220</v>
          </cell>
          <cell r="C334" t="str">
            <v>Каталог</v>
          </cell>
          <cell r="D334" t="str">
            <v>https://academia-moscow.ru/catalogue/5744/47916/</v>
          </cell>
        </row>
        <row r="335">
          <cell r="A335">
            <v>109112374</v>
          </cell>
          <cell r="B335">
            <v>717112374</v>
          </cell>
          <cell r="C335" t="str">
            <v>Каталог</v>
          </cell>
          <cell r="D335" t="str">
            <v>https://academia-moscow.ru/catalogue/5744/47923/</v>
          </cell>
        </row>
        <row r="336">
          <cell r="A336">
            <v>108112464</v>
          </cell>
          <cell r="B336">
            <v>714112464</v>
          </cell>
          <cell r="C336" t="str">
            <v>Каталог</v>
          </cell>
          <cell r="D336" t="str">
            <v>https://academia-moscow.ru/catalogue/5744/47925/</v>
          </cell>
        </row>
        <row r="337">
          <cell r="A337">
            <v>105108332</v>
          </cell>
          <cell r="B337">
            <v>710108332</v>
          </cell>
          <cell r="C337" t="str">
            <v>Каталог</v>
          </cell>
          <cell r="D337" t="str">
            <v>https://academia-moscow.ru/catalogue/5744/47926/</v>
          </cell>
        </row>
        <row r="338">
          <cell r="A338">
            <v>104112140</v>
          </cell>
          <cell r="B338">
            <v>708112140</v>
          </cell>
          <cell r="C338" t="str">
            <v>Каталог</v>
          </cell>
          <cell r="D338" t="str">
            <v>https://academia-moscow.ru/catalogue/5744/47934/</v>
          </cell>
        </row>
        <row r="339">
          <cell r="A339">
            <v>106109267</v>
          </cell>
          <cell r="B339">
            <v>709109267</v>
          </cell>
          <cell r="C339" t="str">
            <v>Каталог</v>
          </cell>
          <cell r="D339" t="str">
            <v>https://academia-moscow.ru/catalogue/5744/47954/</v>
          </cell>
        </row>
        <row r="340">
          <cell r="A340">
            <v>105112442</v>
          </cell>
          <cell r="B340">
            <v>715112442</v>
          </cell>
          <cell r="C340" t="str">
            <v>Каталог</v>
          </cell>
          <cell r="D340" t="str">
            <v>https://academia-moscow.ru/catalogue/5744/47960/</v>
          </cell>
        </row>
        <row r="341">
          <cell r="A341">
            <v>103110466</v>
          </cell>
          <cell r="B341">
            <v>707110466</v>
          </cell>
          <cell r="C341" t="str">
            <v>Каталог</v>
          </cell>
          <cell r="D341" t="str">
            <v>https://academia-moscow.ru/catalogue/5744/48016/</v>
          </cell>
        </row>
        <row r="342">
          <cell r="A342">
            <v>102107998</v>
          </cell>
          <cell r="B342">
            <v>705107998</v>
          </cell>
          <cell r="C342" t="str">
            <v>Каталог</v>
          </cell>
          <cell r="D342" t="str">
            <v>https://academia-moscow.ru/catalogue/5744/48031/</v>
          </cell>
        </row>
        <row r="343">
          <cell r="A343">
            <v>103113353</v>
          </cell>
          <cell r="B343">
            <v>710113353</v>
          </cell>
          <cell r="C343" t="str">
            <v>Каталог</v>
          </cell>
          <cell r="D343" t="str">
            <v>https://academia-moscow.ru/catalogue/5744/48044/</v>
          </cell>
        </row>
        <row r="344">
          <cell r="A344">
            <v>103113621</v>
          </cell>
          <cell r="B344">
            <v>707113621</v>
          </cell>
          <cell r="C344" t="str">
            <v>Каталог</v>
          </cell>
          <cell r="D344" t="str">
            <v>https://academia-moscow.ru/catalogue/5744/48046/</v>
          </cell>
        </row>
        <row r="345">
          <cell r="A345">
            <v>103115816</v>
          </cell>
          <cell r="B345">
            <v>712115816</v>
          </cell>
          <cell r="C345" t="str">
            <v>Каталог</v>
          </cell>
          <cell r="D345" t="str">
            <v>https://academia-moscow.ru/catalogue/5744/48061/</v>
          </cell>
        </row>
        <row r="346">
          <cell r="A346">
            <v>103114074</v>
          </cell>
          <cell r="B346">
            <v>709114074</v>
          </cell>
          <cell r="C346" t="str">
            <v>Каталог</v>
          </cell>
          <cell r="D346" t="str">
            <v>https://academia-moscow.ru/catalogue/5744/48062/</v>
          </cell>
        </row>
        <row r="347">
          <cell r="A347">
            <v>102112616</v>
          </cell>
          <cell r="B347">
            <v>709112616</v>
          </cell>
          <cell r="C347" t="str">
            <v>Каталог</v>
          </cell>
          <cell r="D347" t="str">
            <v>https://academia-moscow.ru/catalogue/5744/48112/</v>
          </cell>
        </row>
        <row r="348">
          <cell r="A348">
            <v>101116290</v>
          </cell>
          <cell r="B348">
            <v>705116290</v>
          </cell>
          <cell r="C348" t="str">
            <v>Каталог</v>
          </cell>
          <cell r="D348" t="str">
            <v>https://academia-moscow.ru/catalogue/5744/48168/</v>
          </cell>
        </row>
        <row r="349">
          <cell r="A349">
            <v>101116484</v>
          </cell>
          <cell r="B349">
            <v>709116484</v>
          </cell>
          <cell r="C349" t="str">
            <v>Каталог</v>
          </cell>
          <cell r="D349" t="str">
            <v>https://academia-moscow.ru/catalogue/5744/48169/</v>
          </cell>
        </row>
        <row r="350">
          <cell r="A350">
            <v>101116482</v>
          </cell>
          <cell r="B350">
            <v>707116482</v>
          </cell>
          <cell r="C350" t="str">
            <v>Каталог</v>
          </cell>
          <cell r="D350" t="str">
            <v>https://academia-moscow.ru/catalogue/5744/48185/</v>
          </cell>
        </row>
        <row r="351">
          <cell r="A351">
            <v>101115235</v>
          </cell>
          <cell r="B351">
            <v>707115235</v>
          </cell>
          <cell r="C351" t="str">
            <v>Каталог</v>
          </cell>
          <cell r="D351" t="str">
            <v>https://academia-moscow.ru/catalogue/5744/48193/</v>
          </cell>
        </row>
        <row r="352">
          <cell r="A352">
            <v>110102107</v>
          </cell>
          <cell r="B352">
            <v>713102107</v>
          </cell>
          <cell r="C352" t="str">
            <v>Каталог</v>
          </cell>
          <cell r="D352" t="str">
            <v>https://academia-moscow.ru/catalogue/5744/53875/</v>
          </cell>
        </row>
        <row r="353">
          <cell r="A353">
            <v>108103627</v>
          </cell>
          <cell r="B353">
            <v>714103627</v>
          </cell>
          <cell r="C353" t="str">
            <v>Каталог</v>
          </cell>
          <cell r="D353" t="str">
            <v>https://academia-moscow.ru/catalogue/5744/53887/</v>
          </cell>
        </row>
        <row r="354">
          <cell r="A354">
            <v>108101179</v>
          </cell>
          <cell r="B354">
            <v>711101179</v>
          </cell>
          <cell r="C354" t="str">
            <v>Каталог</v>
          </cell>
          <cell r="D354" t="str">
            <v>https://academia-moscow.ru/catalogue/5744/53889/</v>
          </cell>
        </row>
        <row r="355">
          <cell r="A355">
            <v>105109212</v>
          </cell>
          <cell r="B355">
            <v>708109212</v>
          </cell>
          <cell r="C355" t="str">
            <v>Каталог</v>
          </cell>
          <cell r="D355" t="str">
            <v>https://academia-moscow.ru/catalogue/5744/53922/</v>
          </cell>
        </row>
        <row r="356">
          <cell r="A356">
            <v>104113323</v>
          </cell>
          <cell r="B356">
            <v>711113323</v>
          </cell>
          <cell r="C356" t="str">
            <v>Каталог</v>
          </cell>
          <cell r="D356" t="str">
            <v>https://academia-moscow.ru/catalogue/5744/53954/</v>
          </cell>
        </row>
        <row r="357">
          <cell r="A357">
            <v>104113904</v>
          </cell>
          <cell r="B357">
            <v>710113904</v>
          </cell>
          <cell r="C357" t="str">
            <v>Каталог</v>
          </cell>
          <cell r="D357" t="str">
            <v>https://academia-moscow.ru/catalogue/5744/53982/</v>
          </cell>
        </row>
        <row r="358">
          <cell r="A358">
            <v>103114631</v>
          </cell>
          <cell r="B358">
            <v>709114631</v>
          </cell>
          <cell r="C358" t="str">
            <v>Каталог</v>
          </cell>
          <cell r="D358" t="str">
            <v>https://academia-moscow.ru/catalogue/5744/53992/</v>
          </cell>
        </row>
        <row r="359">
          <cell r="A359">
            <v>103113728</v>
          </cell>
          <cell r="B359">
            <v>708113728</v>
          </cell>
          <cell r="C359" t="str">
            <v>Каталог</v>
          </cell>
          <cell r="D359" t="str">
            <v>https://academia-moscow.ru/catalogue/5744/54010/</v>
          </cell>
        </row>
        <row r="360">
          <cell r="A360">
            <v>101116577</v>
          </cell>
          <cell r="B360">
            <v>705116577</v>
          </cell>
          <cell r="C360" t="str">
            <v>Каталог</v>
          </cell>
          <cell r="D360" t="str">
            <v>https://academia-moscow.ru/catalogue/5744/54118/</v>
          </cell>
        </row>
        <row r="361">
          <cell r="A361">
            <v>102114648</v>
          </cell>
          <cell r="B361">
            <v>708114648</v>
          </cell>
          <cell r="C361" t="str">
            <v>Каталог</v>
          </cell>
          <cell r="D361" t="str">
            <v>https://academia-moscow.ru/catalogue/5744/69711/</v>
          </cell>
        </row>
        <row r="362">
          <cell r="A362">
            <v>111103243</v>
          </cell>
          <cell r="B362">
            <v>717103243</v>
          </cell>
          <cell r="C362" t="str">
            <v>Каталог</v>
          </cell>
          <cell r="D362" t="str">
            <v>https://academia-moscow.ru/catalogue/5744/53867/</v>
          </cell>
        </row>
        <row r="363">
          <cell r="A363">
            <v>108103498</v>
          </cell>
          <cell r="B363">
            <v>713103498</v>
          </cell>
          <cell r="C363" t="str">
            <v>Каталог</v>
          </cell>
          <cell r="D363" t="str">
            <v>https://academia-moscow.ru/catalogue/5744/53893/</v>
          </cell>
        </row>
        <row r="364">
          <cell r="A364">
            <v>101116576</v>
          </cell>
          <cell r="B364">
            <v>710116576</v>
          </cell>
          <cell r="C364" t="str">
            <v>Каталог</v>
          </cell>
          <cell r="D364" t="str">
            <v>https://academia-moscow.ru/catalogue/5744/54116/</v>
          </cell>
        </row>
        <row r="365">
          <cell r="A365">
            <v>120106356</v>
          </cell>
          <cell r="B365">
            <v>724106356</v>
          </cell>
          <cell r="C365" t="str">
            <v>Каталог</v>
          </cell>
          <cell r="D365" t="str">
            <v>https://academia-moscow.ru/catalogue/5744/69592/</v>
          </cell>
        </row>
        <row r="366">
          <cell r="A366">
            <v>111105893</v>
          </cell>
          <cell r="B366">
            <v>717105893</v>
          </cell>
          <cell r="C366" t="str">
            <v>Каталог</v>
          </cell>
          <cell r="D366" t="str">
            <v>https://academia-moscow.ru/catalogue/5744/69599/</v>
          </cell>
        </row>
        <row r="367">
          <cell r="A367">
            <v>107101990</v>
          </cell>
          <cell r="B367">
            <v>708101990</v>
          </cell>
          <cell r="C367" t="str">
            <v>Каталог</v>
          </cell>
          <cell r="D367" t="str">
            <v>https://academia-moscow.ru/catalogue/5744/69605/</v>
          </cell>
        </row>
        <row r="368">
          <cell r="A368">
            <v>111104044</v>
          </cell>
          <cell r="B368">
            <v>717104044</v>
          </cell>
          <cell r="C368" t="str">
            <v>Каталог</v>
          </cell>
          <cell r="D368" t="str">
            <v>https://academia-moscow.ru/catalogue/5744/69607/</v>
          </cell>
        </row>
        <row r="369">
          <cell r="A369">
            <v>105104179</v>
          </cell>
          <cell r="B369">
            <v>717104179</v>
          </cell>
          <cell r="C369" t="str">
            <v>Каталог</v>
          </cell>
          <cell r="D369" t="str">
            <v>https://academia-moscow.ru/catalogue/5744/69613/</v>
          </cell>
        </row>
        <row r="370">
          <cell r="A370">
            <v>109102184</v>
          </cell>
          <cell r="B370">
            <v>714102184</v>
          </cell>
          <cell r="C370" t="str">
            <v>Каталог</v>
          </cell>
          <cell r="D370" t="str">
            <v>https://academia-moscow.ru/catalogue/5744/69622/</v>
          </cell>
        </row>
        <row r="371">
          <cell r="A371">
            <v>111103166</v>
          </cell>
          <cell r="B371">
            <v>718103166</v>
          </cell>
          <cell r="C371" t="str">
            <v>Каталог</v>
          </cell>
          <cell r="D371" t="str">
            <v>https://academia-moscow.ru/catalogue/5744/69625/</v>
          </cell>
        </row>
        <row r="372">
          <cell r="A372">
            <v>112106070</v>
          </cell>
          <cell r="B372">
            <v>717106070</v>
          </cell>
          <cell r="C372" t="str">
            <v>Каталог</v>
          </cell>
          <cell r="D372" t="str">
            <v>https://academia-moscow.ru/catalogue/5744/69643/</v>
          </cell>
        </row>
        <row r="373">
          <cell r="A373">
            <v>107109072</v>
          </cell>
          <cell r="B373">
            <v>711109072</v>
          </cell>
          <cell r="C373" t="str">
            <v>Каталог</v>
          </cell>
          <cell r="D373" t="str">
            <v>https://academia-moscow.ru/catalogue/5744/69659/</v>
          </cell>
        </row>
        <row r="374">
          <cell r="A374">
            <v>108105825</v>
          </cell>
          <cell r="B374">
            <v>711105825</v>
          </cell>
          <cell r="C374" t="str">
            <v>Каталог</v>
          </cell>
          <cell r="D374" t="str">
            <v>https://academia-moscow.ru/catalogue/5744/69680/</v>
          </cell>
        </row>
        <row r="375">
          <cell r="A375">
            <v>105108165</v>
          </cell>
          <cell r="B375">
            <v>712108165</v>
          </cell>
          <cell r="C375" t="str">
            <v>Каталог</v>
          </cell>
          <cell r="D375" t="str">
            <v>https://academia-moscow.ru/catalogue/5744/69685/</v>
          </cell>
        </row>
        <row r="376">
          <cell r="A376">
            <v>104114346</v>
          </cell>
          <cell r="B376">
            <v>708114346</v>
          </cell>
          <cell r="C376" t="str">
            <v>Каталог</v>
          </cell>
          <cell r="D376" t="str">
            <v>https://academia-moscow.ru/catalogue/5744/69742/</v>
          </cell>
        </row>
        <row r="377">
          <cell r="A377">
            <v>103113379</v>
          </cell>
          <cell r="B377">
            <v>710113379</v>
          </cell>
          <cell r="C377" t="str">
            <v>Каталог</v>
          </cell>
          <cell r="D377" t="str">
            <v>https://academia-moscow.ru/catalogue/5744/69867/</v>
          </cell>
        </row>
        <row r="378">
          <cell r="A378">
            <v>101114820</v>
          </cell>
          <cell r="B378">
            <v>704114820</v>
          </cell>
          <cell r="C378" t="str">
            <v>Каталог</v>
          </cell>
          <cell r="D378" t="str">
            <v>https://academia-moscow.ru/catalogue/5744/81428/</v>
          </cell>
        </row>
        <row r="379">
          <cell r="A379">
            <v>101115236</v>
          </cell>
          <cell r="B379">
            <v>705115236</v>
          </cell>
          <cell r="C379" t="str">
            <v>Каталог</v>
          </cell>
          <cell r="D379" t="str">
            <v>https://academia-moscow.ru/catalogue/5744/81432/</v>
          </cell>
        </row>
        <row r="380">
          <cell r="A380">
            <v>101116291</v>
          </cell>
          <cell r="B380">
            <v>705116291</v>
          </cell>
          <cell r="C380" t="str">
            <v>Каталог</v>
          </cell>
          <cell r="D380" t="str">
            <v>https://academia-moscow.ru/catalogue/5744/81444/</v>
          </cell>
        </row>
        <row r="381">
          <cell r="A381">
            <v>101116294</v>
          </cell>
          <cell r="B381">
            <v>706116294</v>
          </cell>
          <cell r="C381" t="str">
            <v>Каталог</v>
          </cell>
          <cell r="D381" t="str">
            <v>https://academia-moscow.ru/catalogue/5744/81446/</v>
          </cell>
        </row>
        <row r="382">
          <cell r="A382">
            <v>101116579</v>
          </cell>
          <cell r="B382">
            <v>705116579</v>
          </cell>
          <cell r="C382" t="str">
            <v>Каталог</v>
          </cell>
          <cell r="D382" t="str">
            <v>https://academia-moscow.ru/catalogue/5744/81480/</v>
          </cell>
        </row>
        <row r="383">
          <cell r="A383">
            <v>101116590</v>
          </cell>
          <cell r="B383">
            <v>706116590</v>
          </cell>
          <cell r="C383" t="str">
            <v>Каталог</v>
          </cell>
          <cell r="D383" t="str">
            <v>https://academia-moscow.ru/catalogue/5744/81482/</v>
          </cell>
        </row>
        <row r="384">
          <cell r="A384">
            <v>101116650</v>
          </cell>
          <cell r="B384">
            <v>708116650</v>
          </cell>
          <cell r="C384" t="str">
            <v>Каталог</v>
          </cell>
          <cell r="D384" t="str">
            <v>https://academia-moscow.ru/catalogue/5744/81484/</v>
          </cell>
        </row>
        <row r="385">
          <cell r="A385">
            <v>101116948</v>
          </cell>
          <cell r="B385">
            <v>706116948</v>
          </cell>
          <cell r="C385" t="str">
            <v>Каталог</v>
          </cell>
          <cell r="D385" t="str">
            <v>https://academia-moscow.ru/catalogue/5744/81498/</v>
          </cell>
        </row>
        <row r="386">
          <cell r="A386">
            <v>102116535</v>
          </cell>
          <cell r="B386">
            <v>709116535</v>
          </cell>
          <cell r="C386" t="str">
            <v>Каталог</v>
          </cell>
          <cell r="D386" t="str">
            <v>https://academia-moscow.ru/catalogue/5744/81539/</v>
          </cell>
        </row>
        <row r="387">
          <cell r="A387">
            <v>103113501</v>
          </cell>
          <cell r="B387">
            <v>711113501</v>
          </cell>
          <cell r="C387" t="str">
            <v>Каталог</v>
          </cell>
          <cell r="D387" t="str">
            <v>https://academia-moscow.ru/catalogue/5744/81549/</v>
          </cell>
        </row>
        <row r="388">
          <cell r="A388">
            <v>103114840</v>
          </cell>
          <cell r="B388">
            <v>710114840</v>
          </cell>
          <cell r="C388" t="str">
            <v>Каталог</v>
          </cell>
          <cell r="D388" t="str">
            <v>https://academia-moscow.ru/catalogue/5744/81565/</v>
          </cell>
        </row>
        <row r="389">
          <cell r="A389">
            <v>103115876</v>
          </cell>
          <cell r="B389">
            <v>709115876</v>
          </cell>
          <cell r="C389" t="str">
            <v>Каталог</v>
          </cell>
          <cell r="D389" t="str">
            <v>https://academia-moscow.ru/catalogue/5744/81571/</v>
          </cell>
        </row>
        <row r="390">
          <cell r="A390">
            <v>104110518</v>
          </cell>
          <cell r="B390">
            <v>708110518</v>
          </cell>
          <cell r="C390" t="str">
            <v>Каталог</v>
          </cell>
          <cell r="D390" t="str">
            <v>https://academia-moscow.ru/catalogue/5744/81589/</v>
          </cell>
        </row>
        <row r="391">
          <cell r="A391">
            <v>106108332</v>
          </cell>
          <cell r="B391">
            <v>710108332</v>
          </cell>
          <cell r="C391" t="str">
            <v>Каталог</v>
          </cell>
          <cell r="D391" t="str">
            <v>https://academia-moscow.ru/catalogue/5744/81667/</v>
          </cell>
        </row>
        <row r="392">
          <cell r="A392">
            <v>108102827</v>
          </cell>
          <cell r="B392">
            <v>712102827</v>
          </cell>
          <cell r="C392" t="str">
            <v>Каталог</v>
          </cell>
          <cell r="D392" t="str">
            <v>https://academia-moscow.ru/catalogue/5744/81699/</v>
          </cell>
        </row>
        <row r="393">
          <cell r="A393">
            <v>108106461</v>
          </cell>
          <cell r="B393">
            <v>718106461</v>
          </cell>
          <cell r="C393" t="str">
            <v>Каталог</v>
          </cell>
          <cell r="D393" t="str">
            <v>https://academia-moscow.ru/catalogue/5744/81703/</v>
          </cell>
        </row>
        <row r="394">
          <cell r="A394">
            <v>108107327</v>
          </cell>
          <cell r="B394">
            <v>712107327</v>
          </cell>
          <cell r="C394" t="str">
            <v>Каталог</v>
          </cell>
          <cell r="D394" t="str">
            <v>https://academia-moscow.ru/catalogue/5744/81705/</v>
          </cell>
        </row>
        <row r="395">
          <cell r="A395">
            <v>108108371</v>
          </cell>
          <cell r="B395">
            <v>715108371</v>
          </cell>
          <cell r="C395" t="str">
            <v>Каталог</v>
          </cell>
          <cell r="D395" t="str">
            <v>https://academia-moscow.ru/catalogue/5744/81711/</v>
          </cell>
        </row>
        <row r="396">
          <cell r="A396">
            <v>109107199</v>
          </cell>
          <cell r="B396">
            <v>718107199</v>
          </cell>
          <cell r="C396" t="str">
            <v>Каталог</v>
          </cell>
          <cell r="D396" t="str">
            <v>https://academia-moscow.ru/catalogue/5744/81725/</v>
          </cell>
        </row>
        <row r="397">
          <cell r="A397">
            <v>110106080</v>
          </cell>
          <cell r="B397">
            <v>718106080</v>
          </cell>
          <cell r="C397" t="str">
            <v>Каталог</v>
          </cell>
          <cell r="D397" t="str">
            <v>https://academia-moscow.ru/catalogue/5744/81739/</v>
          </cell>
        </row>
        <row r="398">
          <cell r="A398">
            <v>110107075</v>
          </cell>
          <cell r="B398">
            <v>715107075</v>
          </cell>
          <cell r="C398" t="str">
            <v>Каталог</v>
          </cell>
          <cell r="D398" t="str">
            <v>https://academia-moscow.ru/catalogue/5744/81743/</v>
          </cell>
        </row>
        <row r="399">
          <cell r="A399">
            <v>112102582</v>
          </cell>
          <cell r="B399">
            <v>718102582</v>
          </cell>
          <cell r="C399" t="str">
            <v>Каталог</v>
          </cell>
          <cell r="D399" t="str">
            <v>https://academia-moscow.ru/catalogue/5744/81755/</v>
          </cell>
        </row>
        <row r="400">
          <cell r="A400">
            <v>115105184</v>
          </cell>
          <cell r="B400">
            <v>723105184</v>
          </cell>
          <cell r="C400" t="str">
            <v>Каталог</v>
          </cell>
          <cell r="D400" t="str">
            <v>https://academia-moscow.ru/catalogue/5744/81767/</v>
          </cell>
        </row>
        <row r="401">
          <cell r="A401">
            <v>101114842</v>
          </cell>
          <cell r="B401">
            <v>707114842</v>
          </cell>
          <cell r="C401" t="str">
            <v>Каталог</v>
          </cell>
          <cell r="D401" t="str">
            <v>https://academia-moscow.ru/catalogue/5744/93368/</v>
          </cell>
        </row>
        <row r="402">
          <cell r="A402">
            <v>102116084</v>
          </cell>
          <cell r="B402">
            <v>708116084</v>
          </cell>
          <cell r="C402" t="str">
            <v>Каталог</v>
          </cell>
          <cell r="D402" t="str">
            <v>https://academia-moscow.ru/catalogue/5744/93416/</v>
          </cell>
        </row>
        <row r="403">
          <cell r="A403">
            <v>102116484</v>
          </cell>
          <cell r="B403">
            <v>709116484</v>
          </cell>
          <cell r="C403" t="str">
            <v>Каталог</v>
          </cell>
          <cell r="D403" t="str">
            <v>https://academia-moscow.ru/catalogue/5744/93418/</v>
          </cell>
        </row>
        <row r="404">
          <cell r="A404">
            <v>104113353</v>
          </cell>
          <cell r="B404">
            <v>710113353</v>
          </cell>
          <cell r="C404" t="str">
            <v>Каталог</v>
          </cell>
          <cell r="D404" t="str">
            <v>https://academia-moscow.ru/catalogue/5744/93462/</v>
          </cell>
        </row>
        <row r="405">
          <cell r="A405">
            <v>104113398</v>
          </cell>
          <cell r="B405">
            <v>708113398</v>
          </cell>
          <cell r="C405" t="str">
            <v>Каталог</v>
          </cell>
          <cell r="D405" t="str">
            <v>https://academia-moscow.ru/catalogue/5744/93466/</v>
          </cell>
        </row>
        <row r="406">
          <cell r="A406">
            <v>107101041</v>
          </cell>
          <cell r="B406" t="e">
            <v>#N/A</v>
          </cell>
          <cell r="C406" t="str">
            <v>Каталог</v>
          </cell>
          <cell r="D406" t="str">
            <v>https://academia-moscow.ru/catalogue/5744/93504/</v>
          </cell>
        </row>
        <row r="407">
          <cell r="A407">
            <v>107110165</v>
          </cell>
          <cell r="B407">
            <v>712110165</v>
          </cell>
          <cell r="C407" t="str">
            <v>Каталог</v>
          </cell>
          <cell r="D407" t="str">
            <v>https://academia-moscow.ru/catalogue/5744/93512/</v>
          </cell>
        </row>
        <row r="408">
          <cell r="A408">
            <v>112100402</v>
          </cell>
          <cell r="B408">
            <v>720100402</v>
          </cell>
          <cell r="C408" t="str">
            <v>Каталог</v>
          </cell>
          <cell r="D408" t="str">
            <v>https://academia-moscow.ru/catalogue/5744/93558/</v>
          </cell>
        </row>
        <row r="409">
          <cell r="A409">
            <v>112103080</v>
          </cell>
          <cell r="B409">
            <v>719103080</v>
          </cell>
          <cell r="C409" t="str">
            <v>Каталог</v>
          </cell>
          <cell r="D409" t="str">
            <v>https://academia-moscow.ru/catalogue/5744/93564/</v>
          </cell>
        </row>
        <row r="410">
          <cell r="A410">
            <v>106104179</v>
          </cell>
          <cell r="B410">
            <v>717104179</v>
          </cell>
          <cell r="C410" t="str">
            <v>Каталог</v>
          </cell>
          <cell r="D410" t="str">
            <v>https://academia-moscow.ru/catalogue/5744/94479/</v>
          </cell>
        </row>
        <row r="411">
          <cell r="A411">
            <v>113107101</v>
          </cell>
          <cell r="B411">
            <v>723107101</v>
          </cell>
          <cell r="C411" t="str">
            <v>Каталог</v>
          </cell>
          <cell r="D411" t="str">
            <v>https://academia-moscow.ru/catalogue/5744/94533/</v>
          </cell>
        </row>
        <row r="412">
          <cell r="A412">
            <v>101116760</v>
          </cell>
          <cell r="B412">
            <v>707116760</v>
          </cell>
          <cell r="C412" t="str">
            <v>Каталог</v>
          </cell>
          <cell r="D412" t="str">
            <v>https://academia-moscow.ru/catalogue/5744/95271/</v>
          </cell>
        </row>
        <row r="413">
          <cell r="A413">
            <v>101116919</v>
          </cell>
          <cell r="B413">
            <v>708116919</v>
          </cell>
          <cell r="C413" t="str">
            <v>Каталог</v>
          </cell>
          <cell r="D413" t="str">
            <v>https://academia-moscow.ru/catalogue/5744/100580/</v>
          </cell>
        </row>
        <row r="414">
          <cell r="A414">
            <v>102113140</v>
          </cell>
          <cell r="B414">
            <v>705113140</v>
          </cell>
          <cell r="C414" t="str">
            <v>Каталог</v>
          </cell>
          <cell r="D414" t="str">
            <v>https://academia-moscow.ru/catalogue/5744/105519/</v>
          </cell>
        </row>
        <row r="415">
          <cell r="A415">
            <v>103112616</v>
          </cell>
          <cell r="B415">
            <v>709112616</v>
          </cell>
          <cell r="C415" t="str">
            <v>Каталог</v>
          </cell>
          <cell r="D415" t="str">
            <v>https://academia-moscow.ru/catalogue/5744/105565/</v>
          </cell>
        </row>
        <row r="416">
          <cell r="A416">
            <v>103113139</v>
          </cell>
          <cell r="B416">
            <v>705113139</v>
          </cell>
          <cell r="C416" t="str">
            <v>Каталог</v>
          </cell>
          <cell r="D416" t="str">
            <v>https://academia-moscow.ru/catalogue/5744/105567/</v>
          </cell>
        </row>
        <row r="417">
          <cell r="A417">
            <v>104113728</v>
          </cell>
          <cell r="B417">
            <v>708113728</v>
          </cell>
          <cell r="C417" t="str">
            <v>Каталог</v>
          </cell>
          <cell r="D417" t="str">
            <v>https://academia-moscow.ru/catalogue/5744/105621/</v>
          </cell>
        </row>
        <row r="418">
          <cell r="A418">
            <v>104114074</v>
          </cell>
          <cell r="B418">
            <v>709114074</v>
          </cell>
          <cell r="C418" t="str">
            <v>Каталог</v>
          </cell>
          <cell r="D418" t="str">
            <v>https://academia-moscow.ru/catalogue/5744/105625/</v>
          </cell>
        </row>
        <row r="419">
          <cell r="A419">
            <v>107108873</v>
          </cell>
          <cell r="B419">
            <v>710108873</v>
          </cell>
          <cell r="C419" t="str">
            <v>Каталог</v>
          </cell>
          <cell r="D419" t="str">
            <v>https://academia-moscow.ru/catalogue/5744/105679/</v>
          </cell>
        </row>
        <row r="420">
          <cell r="A420">
            <v>108107567</v>
          </cell>
          <cell r="B420">
            <v>711107567</v>
          </cell>
          <cell r="C420" t="str">
            <v>Каталог</v>
          </cell>
          <cell r="D420" t="str">
            <v>https://academia-moscow.ru/catalogue/5744/105715/</v>
          </cell>
        </row>
        <row r="421">
          <cell r="A421">
            <v>108108144</v>
          </cell>
          <cell r="B421">
            <v>711108144</v>
          </cell>
          <cell r="C421" t="str">
            <v>Каталог</v>
          </cell>
          <cell r="D421" t="str">
            <v>https://academia-moscow.ru/catalogue/5744/105717/</v>
          </cell>
        </row>
        <row r="422">
          <cell r="A422">
            <v>108108875</v>
          </cell>
          <cell r="B422">
            <v>711108875</v>
          </cell>
          <cell r="C422" t="str">
            <v>Каталог</v>
          </cell>
          <cell r="D422" t="str">
            <v>https://academia-moscow.ru/catalogue/5744/105721/</v>
          </cell>
        </row>
        <row r="423">
          <cell r="A423">
            <v>110109627</v>
          </cell>
          <cell r="B423">
            <v>715109627</v>
          </cell>
          <cell r="C423" t="str">
            <v>Каталог</v>
          </cell>
          <cell r="D423" t="str">
            <v>https://academia-moscow.ru/catalogue/5744/105747/</v>
          </cell>
        </row>
        <row r="424">
          <cell r="A424">
            <v>111105080</v>
          </cell>
          <cell r="B424">
            <v>720105080</v>
          </cell>
          <cell r="C424" t="str">
            <v>Каталог</v>
          </cell>
          <cell r="D424" t="str">
            <v>https://academia-moscow.ru/catalogue/5744/105749/</v>
          </cell>
        </row>
        <row r="425">
          <cell r="A425">
            <v>111106608</v>
          </cell>
          <cell r="B425">
            <v>716106608</v>
          </cell>
          <cell r="C425" t="str">
            <v>Каталог</v>
          </cell>
          <cell r="D425" t="str">
            <v>https://academia-moscow.ru/catalogue/5744/105751/</v>
          </cell>
        </row>
        <row r="426">
          <cell r="A426">
            <v>114103426</v>
          </cell>
          <cell r="B426">
            <v>722103426</v>
          </cell>
          <cell r="C426" t="str">
            <v>Каталог</v>
          </cell>
          <cell r="D426" t="str">
            <v>https://academia-moscow.ru/catalogue/5744/105755/</v>
          </cell>
        </row>
        <row r="427">
          <cell r="A427">
            <v>115100641</v>
          </cell>
          <cell r="B427">
            <v>723100641</v>
          </cell>
          <cell r="C427" t="str">
            <v>Каталог</v>
          </cell>
          <cell r="D427" t="str">
            <v>https://academia-moscow.ru/catalogue/5744/105757/</v>
          </cell>
        </row>
        <row r="428">
          <cell r="A428">
            <v>102116482</v>
          </cell>
          <cell r="B428">
            <v>707116482</v>
          </cell>
          <cell r="C428" t="str">
            <v>Каталог</v>
          </cell>
          <cell r="D428" t="str">
            <v>https://academia-moscow.ru/catalogue/5744/106668/</v>
          </cell>
        </row>
        <row r="429">
          <cell r="A429">
            <v>105110518</v>
          </cell>
          <cell r="B429">
            <v>708110518</v>
          </cell>
          <cell r="C429" t="str">
            <v>Каталог</v>
          </cell>
          <cell r="D429" t="str">
            <v>https://academia-moscow.ru/catalogue/5744/106703/</v>
          </cell>
        </row>
        <row r="430">
          <cell r="A430">
            <v>107108664</v>
          </cell>
          <cell r="B430">
            <v>711108664</v>
          </cell>
          <cell r="C430" t="str">
            <v>Каталог</v>
          </cell>
          <cell r="D430" t="str">
            <v>https://academia-moscow.ru/catalogue/5744/106726/</v>
          </cell>
        </row>
        <row r="431">
          <cell r="A431">
            <v>108100841</v>
          </cell>
          <cell r="B431">
            <v>712100841</v>
          </cell>
          <cell r="C431" t="str">
            <v>Каталог</v>
          </cell>
          <cell r="D431" t="str">
            <v>https://academia-moscow.ru/catalogue/5744/106730/</v>
          </cell>
        </row>
        <row r="432">
          <cell r="A432">
            <v>109101422</v>
          </cell>
          <cell r="B432">
            <v>714101422</v>
          </cell>
          <cell r="C432" t="str">
            <v>Каталог</v>
          </cell>
          <cell r="D432" t="str">
            <v>https://academia-moscow.ru/catalogue/5744/106734/</v>
          </cell>
        </row>
        <row r="433">
          <cell r="A433">
            <v>109102827</v>
          </cell>
          <cell r="B433">
            <v>712102827</v>
          </cell>
          <cell r="C433" t="str">
            <v>Каталог</v>
          </cell>
          <cell r="D433" t="str">
            <v>https://academia-moscow.ru/catalogue/5744/106736/</v>
          </cell>
        </row>
        <row r="434">
          <cell r="A434">
            <v>109112464</v>
          </cell>
          <cell r="B434">
            <v>714112464</v>
          </cell>
          <cell r="C434" t="str">
            <v>Каталог</v>
          </cell>
          <cell r="D434" t="str">
            <v>https://academia-moscow.ru/catalogue/5744/106746/</v>
          </cell>
        </row>
        <row r="435">
          <cell r="A435">
            <v>110102184</v>
          </cell>
          <cell r="B435">
            <v>714102184</v>
          </cell>
          <cell r="C435" t="str">
            <v>Каталог</v>
          </cell>
          <cell r="D435" t="str">
            <v>https://academia-moscow.ru/catalogue/5744/106750/</v>
          </cell>
        </row>
        <row r="436">
          <cell r="A436">
            <v>111102107</v>
          </cell>
          <cell r="B436">
            <v>713102107</v>
          </cell>
          <cell r="C436" t="str">
            <v>Каталог</v>
          </cell>
          <cell r="D436" t="str">
            <v>https://academia-moscow.ru/catalogue/5744/106758/</v>
          </cell>
        </row>
        <row r="437">
          <cell r="A437">
            <v>112103478</v>
          </cell>
          <cell r="B437">
            <v>721103478</v>
          </cell>
          <cell r="C437" t="str">
            <v>Каталог</v>
          </cell>
          <cell r="D437" t="str">
            <v>https://academia-moscow.ru/catalogue/5744/106766/</v>
          </cell>
        </row>
        <row r="438">
          <cell r="A438">
            <v>113102776</v>
          </cell>
          <cell r="B438">
            <v>720102776</v>
          </cell>
          <cell r="C438" t="str">
            <v>Каталог</v>
          </cell>
          <cell r="D438" t="str">
            <v>https://academia-moscow.ru/catalogue/5744/106768/</v>
          </cell>
        </row>
        <row r="439">
          <cell r="A439">
            <v>113103578</v>
          </cell>
          <cell r="B439">
            <v>722103578</v>
          </cell>
          <cell r="C439" t="str">
            <v>Каталог</v>
          </cell>
          <cell r="D439" t="str">
            <v>https://academia-moscow.ru/catalogue/5744/106770/</v>
          </cell>
        </row>
        <row r="440">
          <cell r="A440">
            <v>101116578</v>
          </cell>
          <cell r="B440">
            <v>705116578</v>
          </cell>
          <cell r="C440" t="str">
            <v>Каталог</v>
          </cell>
          <cell r="D440" t="str">
            <v>https://academia-moscow.ru/catalogue/5744/107130/</v>
          </cell>
        </row>
        <row r="441">
          <cell r="A441">
            <v>101116824</v>
          </cell>
          <cell r="B441">
            <v>705116824</v>
          </cell>
          <cell r="C441" t="str">
            <v>Каталог</v>
          </cell>
          <cell r="D441" t="str">
            <v>https://academia-moscow.ru/catalogue/5744/107138/</v>
          </cell>
        </row>
        <row r="442">
          <cell r="A442">
            <v>101116448</v>
          </cell>
          <cell r="B442">
            <v>704116448</v>
          </cell>
          <cell r="C442" t="str">
            <v>Каталог</v>
          </cell>
          <cell r="D442" t="str">
            <v>https://academia-moscow.ru/catalogue/5744/127937/</v>
          </cell>
        </row>
        <row r="443">
          <cell r="A443">
            <v>102115235</v>
          </cell>
          <cell r="B443">
            <v>707115235</v>
          </cell>
          <cell r="C443" t="str">
            <v>Каталог</v>
          </cell>
          <cell r="D443" t="str">
            <v>https://academia-moscow.ru/catalogue/5744/127973/</v>
          </cell>
        </row>
        <row r="444">
          <cell r="A444">
            <v>103116043</v>
          </cell>
          <cell r="B444">
            <v>703116043</v>
          </cell>
          <cell r="C444" t="str">
            <v>Каталог</v>
          </cell>
          <cell r="D444" t="str">
            <v>https://academia-moscow.ru/catalogue/5744/127989/</v>
          </cell>
        </row>
        <row r="445">
          <cell r="A445">
            <v>104112373</v>
          </cell>
          <cell r="B445">
            <v>706112373</v>
          </cell>
          <cell r="C445" t="str">
            <v>Каталог</v>
          </cell>
          <cell r="D445" t="str">
            <v>https://academia-moscow.ru/catalogue/5744/127993/</v>
          </cell>
        </row>
        <row r="446">
          <cell r="A446">
            <v>104113379</v>
          </cell>
          <cell r="B446">
            <v>710113379</v>
          </cell>
          <cell r="C446" t="str">
            <v>Каталог</v>
          </cell>
          <cell r="D446" t="str">
            <v>https://academia-moscow.ru/catalogue/5744/127995/</v>
          </cell>
        </row>
        <row r="447">
          <cell r="A447">
            <v>106109212</v>
          </cell>
          <cell r="B447">
            <v>708109212</v>
          </cell>
          <cell r="C447" t="str">
            <v>Каталог</v>
          </cell>
          <cell r="D447" t="str">
            <v>https://academia-moscow.ru/catalogue/5744/128007/</v>
          </cell>
        </row>
        <row r="448">
          <cell r="A448">
            <v>107104179</v>
          </cell>
          <cell r="B448">
            <v>717104179</v>
          </cell>
          <cell r="C448" t="str">
            <v>Каталог</v>
          </cell>
          <cell r="D448" t="str">
            <v>https://academia-moscow.ru/catalogue/5744/128015/</v>
          </cell>
        </row>
        <row r="449">
          <cell r="A449">
            <v>108101545</v>
          </cell>
          <cell r="B449">
            <v>712101545</v>
          </cell>
          <cell r="C449" t="str">
            <v>Каталог</v>
          </cell>
          <cell r="D449" t="str">
            <v>https://academia-moscow.ru/catalogue/5744/128019/</v>
          </cell>
        </row>
        <row r="450">
          <cell r="A450">
            <v>112106716</v>
          </cell>
          <cell r="B450">
            <v>712106716</v>
          </cell>
          <cell r="C450" t="str">
            <v>Каталог</v>
          </cell>
          <cell r="D450" t="str">
            <v>https://academia-moscow.ru/catalogue/5744/128027/</v>
          </cell>
        </row>
        <row r="451">
          <cell r="A451">
            <v>102116387</v>
          </cell>
          <cell r="B451">
            <v>706116387</v>
          </cell>
          <cell r="C451" t="str">
            <v>Каталог</v>
          </cell>
          <cell r="D451" t="str">
            <v>https://academia-moscow.ru/catalogue/5744/128077/</v>
          </cell>
        </row>
        <row r="452">
          <cell r="A452">
            <v>103114648</v>
          </cell>
          <cell r="B452">
            <v>708114648</v>
          </cell>
          <cell r="C452" t="str">
            <v>Каталог</v>
          </cell>
          <cell r="D452" t="str">
            <v>https://academia-moscow.ru/catalogue/5744/128084/</v>
          </cell>
        </row>
        <row r="453">
          <cell r="A453">
            <v>103116535</v>
          </cell>
          <cell r="B453">
            <v>709116535</v>
          </cell>
          <cell r="C453" t="str">
            <v>Каталог</v>
          </cell>
          <cell r="D453" t="str">
            <v>https://academia-moscow.ru/catalogue/5744/128090/</v>
          </cell>
        </row>
        <row r="454">
          <cell r="A454">
            <v>104110466</v>
          </cell>
          <cell r="B454">
            <v>707110466</v>
          </cell>
          <cell r="C454" t="str">
            <v>Каталог</v>
          </cell>
          <cell r="D454" t="str">
            <v>https://academia-moscow.ru/catalogue/5744/128098/</v>
          </cell>
        </row>
        <row r="455">
          <cell r="A455">
            <v>104114631</v>
          </cell>
          <cell r="B455">
            <v>709114631</v>
          </cell>
          <cell r="C455" t="str">
            <v>Каталог</v>
          </cell>
          <cell r="D455" t="str">
            <v>https://academia-moscow.ru/catalogue/5744/128108/</v>
          </cell>
        </row>
        <row r="456">
          <cell r="A456">
            <v>105113353</v>
          </cell>
          <cell r="B456">
            <v>710113353</v>
          </cell>
          <cell r="C456" t="str">
            <v>Каталог</v>
          </cell>
          <cell r="D456" t="str">
            <v>https://academia-moscow.ru/catalogue/5744/128124/</v>
          </cell>
        </row>
        <row r="457">
          <cell r="A457">
            <v>105113904</v>
          </cell>
          <cell r="B457">
            <v>710113904</v>
          </cell>
          <cell r="C457" t="str">
            <v>Каталог</v>
          </cell>
          <cell r="D457" t="str">
            <v>https://academia-moscow.ru/catalogue/5744/128128/</v>
          </cell>
        </row>
        <row r="458">
          <cell r="A458">
            <v>108110165</v>
          </cell>
          <cell r="B458">
            <v>712110165</v>
          </cell>
          <cell r="C458" t="str">
            <v>Каталог</v>
          </cell>
          <cell r="D458" t="str">
            <v>https://academia-moscow.ru/catalogue/5744/128158/</v>
          </cell>
        </row>
        <row r="459">
          <cell r="A459">
            <v>109108371</v>
          </cell>
          <cell r="B459">
            <v>715108371</v>
          </cell>
          <cell r="C459" t="str">
            <v>Каталог</v>
          </cell>
          <cell r="D459" t="str">
            <v>https://academia-moscow.ru/catalogue/5744/128166/</v>
          </cell>
        </row>
        <row r="460">
          <cell r="A460">
            <v>104115816</v>
          </cell>
          <cell r="B460">
            <v>712115816</v>
          </cell>
          <cell r="C460" t="str">
            <v>Каталог</v>
          </cell>
          <cell r="D460" t="str">
            <v>https://academia-moscow.ru/catalogue/5744/336389/</v>
          </cell>
        </row>
        <row r="461">
          <cell r="A461">
            <v>101116649</v>
          </cell>
          <cell r="B461">
            <v>707116649</v>
          </cell>
          <cell r="C461" t="str">
            <v>Каталог</v>
          </cell>
          <cell r="D461" t="str">
            <v>https://academia-moscow.ru/catalogue/5744/131753/</v>
          </cell>
        </row>
        <row r="462">
          <cell r="A462">
            <v>101116876</v>
          </cell>
          <cell r="B462">
            <v>708116876</v>
          </cell>
          <cell r="C462" t="str">
            <v>Каталог</v>
          </cell>
          <cell r="D462" t="str">
            <v>https://academia-moscow.ru/catalogue/5744/131761/</v>
          </cell>
        </row>
        <row r="463">
          <cell r="A463">
            <v>112104170</v>
          </cell>
          <cell r="B463" t="e">
            <v>#N/A</v>
          </cell>
          <cell r="C463" t="str">
            <v>Каталог</v>
          </cell>
          <cell r="D463" t="str">
            <v>https://academia-moscow.ru/catalogue/5744/131805/</v>
          </cell>
        </row>
        <row r="464">
          <cell r="A464">
            <v>104113501</v>
          </cell>
          <cell r="B464">
            <v>711113501</v>
          </cell>
          <cell r="C464" t="str">
            <v>Каталог</v>
          </cell>
          <cell r="D464" t="str">
            <v>https://academia-moscow.ru/catalogue/5744/132029/</v>
          </cell>
        </row>
        <row r="465">
          <cell r="A465">
            <v>101116610</v>
          </cell>
          <cell r="B465">
            <v>706116610</v>
          </cell>
          <cell r="C465" t="str">
            <v>Каталог</v>
          </cell>
          <cell r="D465" t="str">
            <v>https://academia-moscow.ru/catalogue/5744/143473/</v>
          </cell>
        </row>
        <row r="466">
          <cell r="A466">
            <v>101116776</v>
          </cell>
          <cell r="B466">
            <v>704116776</v>
          </cell>
          <cell r="C466" t="str">
            <v>Каталог</v>
          </cell>
          <cell r="D466" t="str">
            <v>https://academia-moscow.ru/catalogue/5744/143475/</v>
          </cell>
        </row>
        <row r="467">
          <cell r="A467">
            <v>102116024</v>
          </cell>
          <cell r="B467">
            <v>706116024</v>
          </cell>
          <cell r="C467" t="str">
            <v>Каталог</v>
          </cell>
          <cell r="D467" t="str">
            <v>https://academia-moscow.ru/catalogue/5744/143485/</v>
          </cell>
        </row>
        <row r="468">
          <cell r="A468">
            <v>103113741</v>
          </cell>
          <cell r="B468">
            <v>707113741</v>
          </cell>
          <cell r="C468" t="str">
            <v>Каталог</v>
          </cell>
          <cell r="D468" t="str">
            <v>https://academia-moscow.ru/catalogue/5744/143499/</v>
          </cell>
        </row>
        <row r="469">
          <cell r="A469">
            <v>103116484</v>
          </cell>
          <cell r="B469">
            <v>709116484</v>
          </cell>
          <cell r="C469" t="str">
            <v>Каталог</v>
          </cell>
          <cell r="D469" t="str">
            <v>https://academia-moscow.ru/catalogue/5744/143503/</v>
          </cell>
        </row>
        <row r="470">
          <cell r="A470">
            <v>105113323</v>
          </cell>
          <cell r="B470">
            <v>711113323</v>
          </cell>
          <cell r="C470" t="str">
            <v>Каталог</v>
          </cell>
          <cell r="D470" t="str">
            <v>https://academia-moscow.ru/catalogue/5744/143515/</v>
          </cell>
        </row>
        <row r="471">
          <cell r="A471">
            <v>105115816</v>
          </cell>
          <cell r="B471">
            <v>712115816</v>
          </cell>
          <cell r="C471" t="str">
            <v>Каталог</v>
          </cell>
          <cell r="D471" t="str">
            <v>https://academia-moscow.ru/catalogue/5744/143517/</v>
          </cell>
        </row>
        <row r="472">
          <cell r="A472">
            <v>109103627</v>
          </cell>
          <cell r="B472">
            <v>714103627</v>
          </cell>
          <cell r="C472" t="str">
            <v>Каталог</v>
          </cell>
          <cell r="D472" t="str">
            <v>https://academia-moscow.ru/catalogue/5744/143523/</v>
          </cell>
        </row>
        <row r="473">
          <cell r="A473">
            <v>110107199</v>
          </cell>
          <cell r="B473">
            <v>718107199</v>
          </cell>
          <cell r="C473" t="str">
            <v>Каталог</v>
          </cell>
          <cell r="D473" t="str">
            <v>https://academia-moscow.ru/catalogue/5744/143525/</v>
          </cell>
        </row>
        <row r="474">
          <cell r="A474">
            <v>110112374</v>
          </cell>
          <cell r="B474">
            <v>717112374</v>
          </cell>
          <cell r="C474" t="str">
            <v>Каталог</v>
          </cell>
          <cell r="D474" t="str">
            <v>https://academia-moscow.ru/catalogue/5744/143529/</v>
          </cell>
        </row>
        <row r="475">
          <cell r="A475">
            <v>112103166</v>
          </cell>
          <cell r="B475">
            <v>718103166</v>
          </cell>
          <cell r="C475" t="str">
            <v>Каталог</v>
          </cell>
          <cell r="D475" t="str">
            <v>https://academia-moscow.ru/catalogue/5744/143535/</v>
          </cell>
        </row>
        <row r="476">
          <cell r="A476">
            <v>101117040</v>
          </cell>
          <cell r="B476">
            <v>707117040</v>
          </cell>
          <cell r="C476" t="str">
            <v>Каталог</v>
          </cell>
          <cell r="D476" t="str">
            <v>https://academia-moscow.ru/catalogue/5744/150970/</v>
          </cell>
        </row>
        <row r="477">
          <cell r="A477">
            <v>103116304</v>
          </cell>
          <cell r="B477">
            <v>703116304</v>
          </cell>
          <cell r="C477" t="str">
            <v>Каталог</v>
          </cell>
          <cell r="D477" t="str">
            <v>https://academia-moscow.ru/catalogue/5744/150980/</v>
          </cell>
        </row>
        <row r="478">
          <cell r="A478">
            <v>109106461</v>
          </cell>
          <cell r="B478">
            <v>718106461</v>
          </cell>
          <cell r="C478" t="str">
            <v>Каталог</v>
          </cell>
          <cell r="D478" t="str">
            <v>https://academia-moscow.ru/catalogue/5744/151006/</v>
          </cell>
        </row>
        <row r="479">
          <cell r="A479">
            <v>111101553</v>
          </cell>
          <cell r="B479">
            <v>716101553</v>
          </cell>
          <cell r="C479" t="str">
            <v>Каталог</v>
          </cell>
          <cell r="D479" t="str">
            <v>https://academia-moscow.ru/catalogue/5744/151012/</v>
          </cell>
        </row>
        <row r="480">
          <cell r="A480">
            <v>113102582</v>
          </cell>
          <cell r="B480">
            <v>718102582</v>
          </cell>
          <cell r="C480" t="str">
            <v>Каталог</v>
          </cell>
          <cell r="D480" t="str">
            <v>https://academia-moscow.ru/catalogue/5744/151016/</v>
          </cell>
        </row>
        <row r="481">
          <cell r="A481">
            <v>101116680</v>
          </cell>
          <cell r="B481">
            <v>701116680</v>
          </cell>
          <cell r="C481" t="str">
            <v>Каталог</v>
          </cell>
          <cell r="D481" t="str">
            <v>https://academia-moscow.ru/catalogue/5744/161090/</v>
          </cell>
        </row>
        <row r="482">
          <cell r="A482">
            <v>701116716</v>
          </cell>
          <cell r="B482">
            <v>702116716</v>
          </cell>
          <cell r="C482" t="str">
            <v>Каталог</v>
          </cell>
          <cell r="D482" t="str">
            <v>https://academia-moscow.ru/catalogue/5744/161098/</v>
          </cell>
        </row>
        <row r="483">
          <cell r="A483">
            <v>103103279</v>
          </cell>
          <cell r="B483">
            <v>707103279</v>
          </cell>
          <cell r="C483" t="str">
            <v>Каталог</v>
          </cell>
          <cell r="D483" t="str">
            <v>https://academia-moscow.ru/catalogue/5744/161110/</v>
          </cell>
        </row>
        <row r="484">
          <cell r="A484">
            <v>107108332</v>
          </cell>
          <cell r="B484">
            <v>710108332</v>
          </cell>
          <cell r="C484" t="str">
            <v>Каталог</v>
          </cell>
          <cell r="D484" t="str">
            <v>https://academia-moscow.ru/catalogue/5744/161114/</v>
          </cell>
        </row>
        <row r="485">
          <cell r="A485">
            <v>102116576</v>
          </cell>
          <cell r="B485">
            <v>710116576</v>
          </cell>
          <cell r="C485" t="str">
            <v>Каталог</v>
          </cell>
          <cell r="D485" t="str">
            <v>https://academia-moscow.ru/catalogue/5744/164309/</v>
          </cell>
        </row>
        <row r="486">
          <cell r="A486">
            <v>102116579</v>
          </cell>
          <cell r="B486">
            <v>705116579</v>
          </cell>
          <cell r="C486" t="str">
            <v>Каталог</v>
          </cell>
          <cell r="D486" t="str">
            <v>https://academia-moscow.ru/catalogue/5744/164311/</v>
          </cell>
        </row>
        <row r="487">
          <cell r="A487">
            <v>102116590</v>
          </cell>
          <cell r="B487">
            <v>706116590</v>
          </cell>
          <cell r="C487" t="str">
            <v>Каталог</v>
          </cell>
          <cell r="D487" t="str">
            <v>https://academia-moscow.ru/catalogue/5744/164313/</v>
          </cell>
        </row>
        <row r="488">
          <cell r="A488">
            <v>102116650</v>
          </cell>
          <cell r="B488">
            <v>708116650</v>
          </cell>
          <cell r="C488" t="str">
            <v>Каталог</v>
          </cell>
          <cell r="D488" t="str">
            <v>https://academia-moscow.ru/catalogue/5744/164315/</v>
          </cell>
        </row>
        <row r="489">
          <cell r="A489">
            <v>103116084</v>
          </cell>
          <cell r="B489">
            <v>708116084</v>
          </cell>
          <cell r="C489" t="str">
            <v>Каталог</v>
          </cell>
          <cell r="D489" t="str">
            <v>https://academia-moscow.ru/catalogue/5744/164317/</v>
          </cell>
        </row>
        <row r="490">
          <cell r="A490">
            <v>106112442</v>
          </cell>
          <cell r="B490">
            <v>715112442</v>
          </cell>
          <cell r="C490" t="str">
            <v>Каталог</v>
          </cell>
          <cell r="D490" t="str">
            <v>https://academia-moscow.ru/catalogue/5744/164328/</v>
          </cell>
        </row>
        <row r="491">
          <cell r="A491">
            <v>106113353</v>
          </cell>
          <cell r="B491">
            <v>710113353</v>
          </cell>
          <cell r="C491" t="str">
            <v>Каталог</v>
          </cell>
          <cell r="D491" t="str">
            <v>https://academia-moscow.ru/catalogue/5744/164330/</v>
          </cell>
        </row>
        <row r="492">
          <cell r="A492">
            <v>101116647</v>
          </cell>
          <cell r="B492">
            <v>705116647</v>
          </cell>
          <cell r="C492" t="str">
            <v>Каталог</v>
          </cell>
          <cell r="D492" t="str">
            <v>https://academia-moscow.ru/catalogue/5744/164965/</v>
          </cell>
        </row>
        <row r="493">
          <cell r="A493">
            <v>101116653</v>
          </cell>
          <cell r="B493">
            <v>705116653</v>
          </cell>
          <cell r="C493" t="str">
            <v>Каталог</v>
          </cell>
          <cell r="D493" t="str">
            <v>https://academia-moscow.ru/catalogue/5744/164967/</v>
          </cell>
        </row>
        <row r="494">
          <cell r="A494">
            <v>101116868</v>
          </cell>
          <cell r="B494">
            <v>705116868</v>
          </cell>
          <cell r="C494" t="str">
            <v>Каталог</v>
          </cell>
          <cell r="D494" t="str">
            <v>https://academia-moscow.ru/catalogue/5744/164986/</v>
          </cell>
        </row>
        <row r="495">
          <cell r="A495">
            <v>101116913</v>
          </cell>
          <cell r="B495">
            <v>704116913</v>
          </cell>
          <cell r="C495" t="str">
            <v>Каталог</v>
          </cell>
          <cell r="D495" t="str">
            <v>https://academia-moscow.ru/catalogue/5744/164994/</v>
          </cell>
        </row>
        <row r="496">
          <cell r="A496">
            <v>101116960</v>
          </cell>
          <cell r="B496">
            <v>704116960</v>
          </cell>
          <cell r="C496" t="str">
            <v>Каталог</v>
          </cell>
          <cell r="D496" t="str">
            <v>https://academia-moscow.ru/catalogue/5744/165000/</v>
          </cell>
        </row>
        <row r="497">
          <cell r="A497">
            <v>101116961</v>
          </cell>
          <cell r="B497">
            <v>704116961</v>
          </cell>
          <cell r="C497" t="str">
            <v>Каталог</v>
          </cell>
          <cell r="D497" t="str">
            <v>https://academia-moscow.ru/catalogue/5744/165002/</v>
          </cell>
        </row>
        <row r="498">
          <cell r="A498">
            <v>102116578</v>
          </cell>
          <cell r="B498">
            <v>705116578</v>
          </cell>
          <cell r="C498" t="str">
            <v>Каталог</v>
          </cell>
          <cell r="D498" t="str">
            <v>https://academia-moscow.ru/catalogue/5744/165015/</v>
          </cell>
        </row>
        <row r="499">
          <cell r="A499">
            <v>102116760</v>
          </cell>
          <cell r="B499">
            <v>707116760</v>
          </cell>
          <cell r="C499" t="str">
            <v>Каталог</v>
          </cell>
          <cell r="D499" t="str">
            <v>https://academia-moscow.ru/catalogue/5744/165019/</v>
          </cell>
        </row>
        <row r="500">
          <cell r="A500">
            <v>102116919</v>
          </cell>
          <cell r="B500">
            <v>708116919</v>
          </cell>
          <cell r="C500" t="str">
            <v>Каталог</v>
          </cell>
          <cell r="D500" t="str">
            <v>https://academia-moscow.ru/catalogue/5744/165025/</v>
          </cell>
        </row>
        <row r="501">
          <cell r="A501">
            <v>103112929</v>
          </cell>
          <cell r="B501">
            <v>707112929</v>
          </cell>
          <cell r="C501" t="str">
            <v>Каталог</v>
          </cell>
          <cell r="D501" t="str">
            <v>https://academia-moscow.ru/catalogue/5744/165037/</v>
          </cell>
        </row>
        <row r="502">
          <cell r="A502">
            <v>104114840</v>
          </cell>
          <cell r="B502">
            <v>710114840</v>
          </cell>
          <cell r="C502" t="str">
            <v>Каталог</v>
          </cell>
          <cell r="D502" t="str">
            <v>https://academia-moscow.ru/catalogue/5744/165057/</v>
          </cell>
        </row>
        <row r="503">
          <cell r="A503">
            <v>105114631</v>
          </cell>
          <cell r="B503">
            <v>709114631</v>
          </cell>
          <cell r="C503" t="str">
            <v>Каталог</v>
          </cell>
          <cell r="D503" t="str">
            <v>https://academia-moscow.ru/catalogue/5744/165073/</v>
          </cell>
        </row>
        <row r="504">
          <cell r="A504">
            <v>109107816</v>
          </cell>
          <cell r="B504">
            <v>711107816</v>
          </cell>
          <cell r="C504" t="str">
            <v>Каталог</v>
          </cell>
          <cell r="D504" t="str">
            <v>https://academia-moscow.ru/catalogue/5744/165127/</v>
          </cell>
        </row>
        <row r="505">
          <cell r="A505">
            <v>110106461</v>
          </cell>
          <cell r="B505">
            <v>718106461</v>
          </cell>
          <cell r="C505" t="str">
            <v>Каталог</v>
          </cell>
          <cell r="D505" t="str">
            <v>https://academia-moscow.ru/catalogue/5744/165135/</v>
          </cell>
        </row>
        <row r="506">
          <cell r="A506">
            <v>111104034</v>
          </cell>
          <cell r="B506">
            <v>716104034</v>
          </cell>
          <cell r="C506" t="str">
            <v>Каталог</v>
          </cell>
          <cell r="D506" t="str">
            <v>https://academia-moscow.ru/catalogue/5744/165151/</v>
          </cell>
        </row>
        <row r="507">
          <cell r="A507">
            <v>112103736</v>
          </cell>
          <cell r="B507">
            <v>712103736</v>
          </cell>
          <cell r="C507" t="str">
            <v>Каталог</v>
          </cell>
          <cell r="D507" t="str">
            <v>https://academia-moscow.ru/catalogue/5744/165159/</v>
          </cell>
        </row>
        <row r="508">
          <cell r="A508">
            <v>112104044</v>
          </cell>
          <cell r="B508">
            <v>717104044</v>
          </cell>
          <cell r="C508" t="str">
            <v>Каталог</v>
          </cell>
          <cell r="D508" t="str">
            <v>https://academia-moscow.ru/catalogue/5744/165161/</v>
          </cell>
        </row>
        <row r="509">
          <cell r="A509">
            <v>112105080</v>
          </cell>
          <cell r="B509">
            <v>720105080</v>
          </cell>
          <cell r="C509" t="str">
            <v>Каталог</v>
          </cell>
          <cell r="D509" t="str">
            <v>https://academia-moscow.ru/catalogue/5744/165163/</v>
          </cell>
        </row>
        <row r="510">
          <cell r="A510">
            <v>112106608</v>
          </cell>
          <cell r="B510">
            <v>716106608</v>
          </cell>
          <cell r="C510" t="str">
            <v>Каталог</v>
          </cell>
          <cell r="D510" t="str">
            <v>https://academia-moscow.ru/catalogue/5744/165167/</v>
          </cell>
        </row>
        <row r="511">
          <cell r="A511">
            <v>113103478</v>
          </cell>
          <cell r="B511">
            <v>721103478</v>
          </cell>
          <cell r="C511" t="str">
            <v>Каталог</v>
          </cell>
          <cell r="D511" t="str">
            <v>https://academia-moscow.ru/catalogue/5744/165173/</v>
          </cell>
        </row>
        <row r="512">
          <cell r="A512">
            <v>114107101</v>
          </cell>
          <cell r="B512">
            <v>723107101</v>
          </cell>
          <cell r="C512" t="str">
            <v>Каталог</v>
          </cell>
          <cell r="D512" t="str">
            <v>https://academia-moscow.ru/catalogue/5744/165179/</v>
          </cell>
        </row>
        <row r="513">
          <cell r="A513">
            <v>116105184</v>
          </cell>
          <cell r="B513">
            <v>723105184</v>
          </cell>
          <cell r="C513" t="str">
            <v>Каталог</v>
          </cell>
          <cell r="D513" t="str">
            <v>https://academia-moscow.ru/catalogue/5744/165185/</v>
          </cell>
        </row>
        <row r="514">
          <cell r="A514">
            <v>113103080</v>
          </cell>
          <cell r="B514">
            <v>719103080</v>
          </cell>
          <cell r="C514" t="str">
            <v>Каталог</v>
          </cell>
          <cell r="D514" t="str">
            <v>https://academia-moscow.ru/catalogue/5744/167960/</v>
          </cell>
        </row>
        <row r="515">
          <cell r="A515">
            <v>113106070</v>
          </cell>
          <cell r="B515">
            <v>717106070</v>
          </cell>
          <cell r="C515" t="str">
            <v>Каталог</v>
          </cell>
          <cell r="D515" t="str">
            <v>https://academia-moscow.ru/catalogue/5744/167962/</v>
          </cell>
        </row>
        <row r="516">
          <cell r="A516">
            <v>101116932</v>
          </cell>
          <cell r="B516">
            <v>705116932</v>
          </cell>
          <cell r="C516" t="str">
            <v>Каталог</v>
          </cell>
          <cell r="D516" t="str">
            <v>https://academia-moscow.ru/catalogue/5744/168054/</v>
          </cell>
        </row>
        <row r="517">
          <cell r="A517">
            <v>102116290</v>
          </cell>
          <cell r="B517">
            <v>705116290</v>
          </cell>
          <cell r="C517" t="str">
            <v>Каталог</v>
          </cell>
          <cell r="D517" t="str">
            <v>https://academia-moscow.ru/catalogue/5744/168076/</v>
          </cell>
        </row>
        <row r="518">
          <cell r="A518">
            <v>102116291</v>
          </cell>
          <cell r="B518">
            <v>705116291</v>
          </cell>
          <cell r="C518" t="str">
            <v>Каталог</v>
          </cell>
          <cell r="D518" t="str">
            <v>https://academia-moscow.ru/catalogue/5744/168078/</v>
          </cell>
        </row>
        <row r="519">
          <cell r="A519">
            <v>102116577</v>
          </cell>
          <cell r="B519">
            <v>705116577</v>
          </cell>
          <cell r="C519" t="str">
            <v>Каталог</v>
          </cell>
          <cell r="D519" t="str">
            <v>https://academia-moscow.ru/catalogue/5744/168090/</v>
          </cell>
        </row>
        <row r="520">
          <cell r="A520">
            <v>102116948</v>
          </cell>
          <cell r="B520">
            <v>706116948</v>
          </cell>
          <cell r="C520" t="str">
            <v>Каталог</v>
          </cell>
          <cell r="D520" t="str">
            <v>https://academia-moscow.ru/catalogue/5744/168092/</v>
          </cell>
        </row>
        <row r="521">
          <cell r="A521">
            <v>103116482</v>
          </cell>
          <cell r="B521">
            <v>707116482</v>
          </cell>
          <cell r="C521" t="str">
            <v>Каталог</v>
          </cell>
          <cell r="D521" t="str">
            <v>https://academia-moscow.ru/catalogue/5744/168128/</v>
          </cell>
        </row>
        <row r="522">
          <cell r="A522">
            <v>104114038</v>
          </cell>
          <cell r="B522">
            <v>708114038</v>
          </cell>
          <cell r="C522" t="str">
            <v>Каталог</v>
          </cell>
          <cell r="D522" t="str">
            <v>https://academia-moscow.ru/catalogue/5744/168140/</v>
          </cell>
        </row>
        <row r="523">
          <cell r="A523">
            <v>104114648</v>
          </cell>
          <cell r="B523">
            <v>708114648</v>
          </cell>
          <cell r="C523" t="str">
            <v>Каталог</v>
          </cell>
          <cell r="D523" t="str">
            <v>https://academia-moscow.ru/catalogue/5744/168142/</v>
          </cell>
        </row>
        <row r="524">
          <cell r="A524">
            <v>104115876</v>
          </cell>
          <cell r="B524">
            <v>709115876</v>
          </cell>
          <cell r="C524" t="str">
            <v>Каталог</v>
          </cell>
          <cell r="D524" t="str">
            <v>https://academia-moscow.ru/catalogue/5744/168150/</v>
          </cell>
        </row>
        <row r="525">
          <cell r="A525">
            <v>105107370</v>
          </cell>
          <cell r="B525">
            <v>707107370</v>
          </cell>
          <cell r="C525" t="str">
            <v>Каталог</v>
          </cell>
          <cell r="D525" t="str">
            <v>https://academia-moscow.ru/catalogue/5744/168156/</v>
          </cell>
        </row>
        <row r="526">
          <cell r="A526">
            <v>105112140</v>
          </cell>
          <cell r="B526">
            <v>708112140</v>
          </cell>
          <cell r="C526" t="str">
            <v>Каталог</v>
          </cell>
          <cell r="D526" t="str">
            <v>https://academia-moscow.ru/catalogue/5744/168158/</v>
          </cell>
        </row>
        <row r="527">
          <cell r="A527">
            <v>106108165</v>
          </cell>
          <cell r="B527">
            <v>712108165</v>
          </cell>
          <cell r="C527" t="str">
            <v>Каталог</v>
          </cell>
          <cell r="D527" t="str">
            <v>https://academia-moscow.ru/catalogue/5744/168176/</v>
          </cell>
        </row>
        <row r="528">
          <cell r="A528">
            <v>107112220</v>
          </cell>
          <cell r="B528">
            <v>713112220</v>
          </cell>
          <cell r="C528" t="str">
            <v>Каталог</v>
          </cell>
          <cell r="D528" t="str">
            <v>https://academia-moscow.ru/catalogue/5744/168192/</v>
          </cell>
        </row>
        <row r="529">
          <cell r="A529">
            <v>108104179</v>
          </cell>
          <cell r="B529">
            <v>717104179</v>
          </cell>
          <cell r="C529" t="str">
            <v>Каталог</v>
          </cell>
          <cell r="D529" t="str">
            <v>https://academia-moscow.ru/catalogue/5744/168204/</v>
          </cell>
        </row>
        <row r="530">
          <cell r="A530">
            <v>108109072</v>
          </cell>
          <cell r="B530">
            <v>711109072</v>
          </cell>
          <cell r="C530" t="str">
            <v>Каталог</v>
          </cell>
          <cell r="D530" t="str">
            <v>https://academia-moscow.ru/catalogue/5744/168212/</v>
          </cell>
        </row>
        <row r="531">
          <cell r="A531">
            <v>109103498</v>
          </cell>
          <cell r="B531">
            <v>713103498</v>
          </cell>
          <cell r="C531" t="str">
            <v>Каталог</v>
          </cell>
          <cell r="D531" t="str">
            <v>https://academia-moscow.ru/catalogue/5744/168220/</v>
          </cell>
        </row>
        <row r="532">
          <cell r="A532">
            <v>109107327</v>
          </cell>
          <cell r="B532">
            <v>712107327</v>
          </cell>
          <cell r="C532" t="str">
            <v>Каталог</v>
          </cell>
          <cell r="D532" t="str">
            <v>https://academia-moscow.ru/catalogue/5744/168224/</v>
          </cell>
        </row>
        <row r="533">
          <cell r="A533">
            <v>110108371</v>
          </cell>
          <cell r="B533">
            <v>715108371</v>
          </cell>
          <cell r="C533" t="str">
            <v>Каталог</v>
          </cell>
          <cell r="D533" t="str">
            <v>https://academia-moscow.ru/catalogue/5744/168236/</v>
          </cell>
        </row>
        <row r="534">
          <cell r="A534">
            <v>111100135</v>
          </cell>
          <cell r="B534">
            <v>718100135</v>
          </cell>
          <cell r="C534" t="str">
            <v>Каталог</v>
          </cell>
          <cell r="D534" t="str">
            <v>https://academia-moscow.ru/catalogue/5744/168238/</v>
          </cell>
        </row>
        <row r="535">
          <cell r="A535">
            <v>111102184</v>
          </cell>
          <cell r="B535">
            <v>714102184</v>
          </cell>
          <cell r="C535" t="str">
            <v>Каталог</v>
          </cell>
          <cell r="D535" t="str">
            <v>https://academia-moscow.ru/catalogue/5744/168246/</v>
          </cell>
        </row>
        <row r="536">
          <cell r="A536">
            <v>111106080</v>
          </cell>
          <cell r="B536">
            <v>718106080</v>
          </cell>
          <cell r="C536" t="str">
            <v>Каталог</v>
          </cell>
          <cell r="D536" t="str">
            <v>https://academia-moscow.ru/catalogue/5744/168250/</v>
          </cell>
        </row>
        <row r="537">
          <cell r="A537">
            <v>111107075</v>
          </cell>
          <cell r="B537">
            <v>715107075</v>
          </cell>
          <cell r="C537" t="str">
            <v>Каталог</v>
          </cell>
          <cell r="D537" t="str">
            <v>https://academia-moscow.ru/catalogue/5744/168252/</v>
          </cell>
        </row>
        <row r="538">
          <cell r="A538">
            <v>111109627</v>
          </cell>
          <cell r="B538">
            <v>715109627</v>
          </cell>
          <cell r="C538" t="str">
            <v>Каталог</v>
          </cell>
          <cell r="D538" t="str">
            <v>https://academia-moscow.ru/catalogue/5744/168254/</v>
          </cell>
        </row>
        <row r="539">
          <cell r="A539">
            <v>601317395</v>
          </cell>
          <cell r="B539">
            <v>703317395</v>
          </cell>
          <cell r="C539" t="str">
            <v>Каталог</v>
          </cell>
          <cell r="D539" t="str">
            <v>https://academia-moscow.ru/catalogue/5744/194652/</v>
          </cell>
        </row>
        <row r="540">
          <cell r="A540">
            <v>114103578</v>
          </cell>
          <cell r="B540">
            <v>722103578</v>
          </cell>
          <cell r="C540" t="str">
            <v>Каталог</v>
          </cell>
          <cell r="D540" t="str">
            <v>https://academia-moscow.ru/catalogue/5744/183460/</v>
          </cell>
        </row>
        <row r="541">
          <cell r="A541">
            <v>106113323</v>
          </cell>
          <cell r="B541">
            <v>711113323</v>
          </cell>
          <cell r="C541" t="str">
            <v>Каталог</v>
          </cell>
          <cell r="D541" t="str">
            <v>https://academia-moscow.ru/catalogue/5744/183482/</v>
          </cell>
        </row>
        <row r="542">
          <cell r="A542">
            <v>106113907</v>
          </cell>
          <cell r="B542">
            <v>711113907</v>
          </cell>
          <cell r="C542" t="str">
            <v>Каталог</v>
          </cell>
          <cell r="D542" t="str">
            <v>https://academia-moscow.ru/catalogue/5744/183486/</v>
          </cell>
        </row>
        <row r="543">
          <cell r="A543">
            <v>104116484</v>
          </cell>
          <cell r="B543">
            <v>709116484</v>
          </cell>
          <cell r="C543" t="str">
            <v>Каталог</v>
          </cell>
          <cell r="D543" t="str">
            <v>https://academia-moscow.ru/catalogue/5744/183591/</v>
          </cell>
        </row>
        <row r="544">
          <cell r="A544">
            <v>101116654</v>
          </cell>
          <cell r="B544">
            <v>704116654</v>
          </cell>
          <cell r="C544" t="str">
            <v>Каталог</v>
          </cell>
          <cell r="D544" t="str">
            <v>https://academia-moscow.ru/catalogue/5744/183603/</v>
          </cell>
        </row>
        <row r="545">
          <cell r="A545">
            <v>101116797</v>
          </cell>
          <cell r="B545">
            <v>706116797</v>
          </cell>
          <cell r="C545" t="str">
            <v>Каталог</v>
          </cell>
          <cell r="D545" t="str">
            <v>https://academia-moscow.ru/catalogue/5744/183615/</v>
          </cell>
        </row>
        <row r="546">
          <cell r="A546">
            <v>101116777</v>
          </cell>
          <cell r="B546">
            <v>704116777</v>
          </cell>
          <cell r="C546" t="str">
            <v>Каталог</v>
          </cell>
          <cell r="D546" t="str">
            <v>https://academia-moscow.ru/catalogue/5744/194049/</v>
          </cell>
        </row>
        <row r="547">
          <cell r="A547">
            <v>104112929</v>
          </cell>
          <cell r="B547">
            <v>707112929</v>
          </cell>
          <cell r="C547" t="str">
            <v>Каталог</v>
          </cell>
          <cell r="D547" t="str">
            <v>https://academia-moscow.ru/catalogue/5744/194112/</v>
          </cell>
        </row>
        <row r="548">
          <cell r="A548">
            <v>601217575</v>
          </cell>
          <cell r="B548">
            <v>703317575</v>
          </cell>
          <cell r="C548" t="str">
            <v>Каталог</v>
          </cell>
          <cell r="D548" t="str">
            <v>https://academia-moscow.ru/catalogue/5744/194882/</v>
          </cell>
        </row>
        <row r="549">
          <cell r="A549">
            <v>601217576</v>
          </cell>
          <cell r="B549" t="e">
            <v>#N/A</v>
          </cell>
          <cell r="C549" t="str">
            <v>Каталог</v>
          </cell>
          <cell r="D549" t="str">
            <v>https://academia-moscow.ru/catalogue/5744/194893/</v>
          </cell>
        </row>
        <row r="550">
          <cell r="A550">
            <v>601217577</v>
          </cell>
          <cell r="B550">
            <v>704317577</v>
          </cell>
          <cell r="C550" t="str">
            <v>Каталог</v>
          </cell>
          <cell r="D550" t="str">
            <v>https://academia-moscow.ru/catalogue/5744/194899/</v>
          </cell>
        </row>
        <row r="551">
          <cell r="A551">
            <v>194932</v>
          </cell>
          <cell r="B551" t="e">
            <v>#N/A</v>
          </cell>
          <cell r="C551" t="str">
            <v>Каталог</v>
          </cell>
          <cell r="D551" t="str">
            <v>https://academia-moscow.ru/catalogue/5744/194932/</v>
          </cell>
        </row>
        <row r="552">
          <cell r="A552">
            <v>601217582</v>
          </cell>
          <cell r="B552">
            <v>702317582</v>
          </cell>
          <cell r="C552" t="str">
            <v>Каталог</v>
          </cell>
          <cell r="D552" t="str">
            <v>https://academia-moscow.ru/catalogue/5744/194984/</v>
          </cell>
        </row>
        <row r="553">
          <cell r="A553">
            <v>601217584</v>
          </cell>
          <cell r="B553">
            <v>702317584</v>
          </cell>
          <cell r="C553" t="str">
            <v>Каталог</v>
          </cell>
          <cell r="D553" t="str">
            <v>https://academia-moscow.ru/catalogue/5744/194990/</v>
          </cell>
        </row>
        <row r="554">
          <cell r="A554">
            <v>601517583</v>
          </cell>
          <cell r="B554">
            <v>703317583</v>
          </cell>
          <cell r="C554" t="str">
            <v>Каталог</v>
          </cell>
          <cell r="D554" t="str">
            <v>https://academia-moscow.ru/catalogue/5744/195000/</v>
          </cell>
        </row>
        <row r="555">
          <cell r="A555">
            <v>601217583</v>
          </cell>
          <cell r="B555">
            <v>703317583</v>
          </cell>
          <cell r="C555" t="str">
            <v>Каталог</v>
          </cell>
          <cell r="D555" t="str">
            <v>https://academia-moscow.ru/catalogue/5744/195003/</v>
          </cell>
        </row>
        <row r="556">
          <cell r="A556">
            <v>601517585</v>
          </cell>
          <cell r="B556">
            <v>703317585</v>
          </cell>
          <cell r="C556" t="str">
            <v>Каталог</v>
          </cell>
          <cell r="D556" t="str">
            <v>https://academia-moscow.ru/catalogue/5744/195006/</v>
          </cell>
        </row>
        <row r="557">
          <cell r="A557">
            <v>601217585</v>
          </cell>
          <cell r="B557">
            <v>703317585</v>
          </cell>
          <cell r="C557" t="str">
            <v>Каталог</v>
          </cell>
          <cell r="D557" t="str">
            <v>https://academia-moscow.ru/catalogue/5744/195009/</v>
          </cell>
        </row>
        <row r="558">
          <cell r="A558">
            <v>601217586</v>
          </cell>
          <cell r="B558" t="e">
            <v>#N/A</v>
          </cell>
          <cell r="C558" t="str">
            <v>Каталог</v>
          </cell>
          <cell r="D558" t="str">
            <v>https://academia-moscow.ru/catalogue/5744/195021/</v>
          </cell>
        </row>
        <row r="559">
          <cell r="A559">
            <v>601517589</v>
          </cell>
          <cell r="B559">
            <v>703317589</v>
          </cell>
          <cell r="C559" t="str">
            <v>Каталог</v>
          </cell>
          <cell r="D559" t="str">
            <v>https://academia-moscow.ru/catalogue/5744/195047/</v>
          </cell>
        </row>
        <row r="560">
          <cell r="A560">
            <v>601217589</v>
          </cell>
          <cell r="B560">
            <v>703317589</v>
          </cell>
          <cell r="C560" t="str">
            <v>Каталог</v>
          </cell>
          <cell r="D560" t="str">
            <v>https://academia-moscow.ru/catalogue/5744/195050/</v>
          </cell>
        </row>
        <row r="561">
          <cell r="A561">
            <v>601517580</v>
          </cell>
          <cell r="B561">
            <v>703317580</v>
          </cell>
          <cell r="C561" t="str">
            <v>Каталог</v>
          </cell>
          <cell r="D561" t="str">
            <v>https://academia-moscow.ru/catalogue/5744/195074/</v>
          </cell>
        </row>
        <row r="562">
          <cell r="A562">
            <v>601217580</v>
          </cell>
          <cell r="B562">
            <v>703317580</v>
          </cell>
          <cell r="C562" t="str">
            <v>Каталог</v>
          </cell>
          <cell r="D562" t="str">
            <v>https://academia-moscow.ru/catalogue/5744/195077/</v>
          </cell>
        </row>
        <row r="563">
          <cell r="A563">
            <v>601517632</v>
          </cell>
          <cell r="B563">
            <v>702317632</v>
          </cell>
          <cell r="C563" t="str">
            <v>Каталог</v>
          </cell>
          <cell r="D563" t="str">
            <v>https://academia-moscow.ru/catalogue/5744/195113/</v>
          </cell>
        </row>
        <row r="564">
          <cell r="A564">
            <v>601217632</v>
          </cell>
          <cell r="B564">
            <v>702317632</v>
          </cell>
          <cell r="C564" t="str">
            <v>Каталог</v>
          </cell>
          <cell r="D564" t="str">
            <v>https://academia-moscow.ru/catalogue/5744/195116/</v>
          </cell>
        </row>
        <row r="565">
          <cell r="A565">
            <v>601517348</v>
          </cell>
          <cell r="B565">
            <v>703317348</v>
          </cell>
          <cell r="C565" t="str">
            <v>Каталог</v>
          </cell>
          <cell r="D565" t="str">
            <v>https://academia-moscow.ru/catalogue/5744/195119/</v>
          </cell>
        </row>
        <row r="566">
          <cell r="A566">
            <v>601217348</v>
          </cell>
          <cell r="B566">
            <v>703317348</v>
          </cell>
          <cell r="C566" t="str">
            <v>Каталог</v>
          </cell>
          <cell r="D566" t="str">
            <v>https://academia-moscow.ru/catalogue/5744/195122/</v>
          </cell>
        </row>
        <row r="567">
          <cell r="A567">
            <v>601217590</v>
          </cell>
          <cell r="B567" t="e">
            <v>#N/A</v>
          </cell>
          <cell r="C567" t="str">
            <v>Каталог</v>
          </cell>
          <cell r="D567" t="str">
            <v>https://academia-moscow.ru/catalogue/5744/195128/</v>
          </cell>
        </row>
        <row r="568">
          <cell r="A568">
            <v>601217578</v>
          </cell>
          <cell r="B568">
            <v>702317578</v>
          </cell>
          <cell r="C568" t="str">
            <v>Каталог</v>
          </cell>
          <cell r="D568" t="str">
            <v>https://academia-moscow.ru/catalogue/5744/195146/</v>
          </cell>
        </row>
        <row r="569">
          <cell r="A569">
            <v>601516852</v>
          </cell>
          <cell r="B569">
            <v>702316852</v>
          </cell>
          <cell r="C569" t="str">
            <v>Каталог</v>
          </cell>
          <cell r="D569" t="str">
            <v>https://academia-moscow.ru/catalogue/5744/195149/</v>
          </cell>
        </row>
        <row r="570">
          <cell r="A570">
            <v>601216852</v>
          </cell>
          <cell r="B570">
            <v>702316852</v>
          </cell>
          <cell r="C570" t="str">
            <v>Каталог</v>
          </cell>
          <cell r="D570" t="str">
            <v>https://academia-moscow.ru/catalogue/5744/195152/</v>
          </cell>
        </row>
        <row r="571">
          <cell r="A571">
            <v>601217579</v>
          </cell>
          <cell r="B571" t="e">
            <v>#N/A</v>
          </cell>
          <cell r="C571" t="str">
            <v>Каталог</v>
          </cell>
          <cell r="D571" t="str">
            <v>https://academia-moscow.ru/catalogue/5744/195158/</v>
          </cell>
        </row>
        <row r="572">
          <cell r="A572">
            <v>601217591</v>
          </cell>
          <cell r="B572" t="e">
            <v>#N/A</v>
          </cell>
          <cell r="C572" t="str">
            <v>Каталог</v>
          </cell>
          <cell r="D572" t="str">
            <v>https://academia-moscow.ru/catalogue/5744/195167/</v>
          </cell>
        </row>
        <row r="573">
          <cell r="A573">
            <v>601217592</v>
          </cell>
          <cell r="B573" t="e">
            <v>#N/A</v>
          </cell>
          <cell r="C573" t="str">
            <v>Каталог</v>
          </cell>
          <cell r="D573" t="str">
            <v>https://academia-moscow.ru/catalogue/5744/195173/</v>
          </cell>
        </row>
        <row r="574">
          <cell r="A574">
            <v>601217593</v>
          </cell>
          <cell r="B574" t="e">
            <v>#N/A</v>
          </cell>
          <cell r="C574" t="str">
            <v>Каталог</v>
          </cell>
          <cell r="D574" t="str">
            <v>https://academia-moscow.ru/catalogue/5744/195179/</v>
          </cell>
        </row>
        <row r="575">
          <cell r="A575">
            <v>601217631</v>
          </cell>
          <cell r="B575" t="e">
            <v>#N/A</v>
          </cell>
          <cell r="C575" t="str">
            <v>Каталог</v>
          </cell>
          <cell r="D575" t="str">
            <v>https://academia-moscow.ru/catalogue/5744/195205/</v>
          </cell>
        </row>
        <row r="576">
          <cell r="A576">
            <v>601217581</v>
          </cell>
          <cell r="B576" t="e">
            <v>#N/A</v>
          </cell>
          <cell r="C576" t="str">
            <v>Каталог</v>
          </cell>
          <cell r="D576" t="str">
            <v>https://academia-moscow.ru/catalogue/5744/195223/</v>
          </cell>
        </row>
        <row r="577">
          <cell r="A577">
            <v>601517639</v>
          </cell>
          <cell r="B577">
            <v>702317639</v>
          </cell>
          <cell r="C577" t="str">
            <v>Каталог</v>
          </cell>
          <cell r="D577" t="str">
            <v>https://academia-moscow.ru/catalogue/5744/195232/</v>
          </cell>
        </row>
        <row r="578">
          <cell r="A578">
            <v>601217639</v>
          </cell>
          <cell r="B578">
            <v>702317639</v>
          </cell>
          <cell r="C578" t="str">
            <v>Каталог</v>
          </cell>
          <cell r="D578" t="str">
            <v>https://academia-moscow.ru/catalogue/5744/195235/</v>
          </cell>
        </row>
        <row r="579">
          <cell r="A579">
            <v>601517640</v>
          </cell>
          <cell r="B579">
            <v>702317640</v>
          </cell>
          <cell r="C579" t="str">
            <v>Каталог</v>
          </cell>
          <cell r="D579" t="str">
            <v>https://academia-moscow.ru/catalogue/5744/195238/</v>
          </cell>
        </row>
        <row r="580">
          <cell r="A580">
            <v>601217640</v>
          </cell>
          <cell r="B580">
            <v>702317640</v>
          </cell>
          <cell r="C580" t="str">
            <v>Каталог</v>
          </cell>
          <cell r="D580" t="str">
            <v>https://academia-moscow.ru/catalogue/5744/195241/</v>
          </cell>
        </row>
        <row r="581">
          <cell r="A581">
            <v>601517634</v>
          </cell>
          <cell r="B581">
            <v>702317634</v>
          </cell>
          <cell r="C581" t="str">
            <v>Каталог</v>
          </cell>
          <cell r="D581" t="str">
            <v>https://academia-moscow.ru/catalogue/5744/195244/</v>
          </cell>
        </row>
        <row r="582">
          <cell r="A582">
            <v>601517638</v>
          </cell>
          <cell r="B582">
            <v>703317638</v>
          </cell>
          <cell r="C582" t="str">
            <v>Каталог</v>
          </cell>
          <cell r="D582" t="str">
            <v>https://academia-moscow.ru/catalogue/5744/195247/</v>
          </cell>
        </row>
        <row r="583">
          <cell r="A583">
            <v>601217638</v>
          </cell>
          <cell r="B583">
            <v>703317638</v>
          </cell>
          <cell r="C583" t="str">
            <v>Каталог</v>
          </cell>
          <cell r="D583" t="str">
            <v>https://academia-moscow.ru/catalogue/5744/195250/</v>
          </cell>
        </row>
        <row r="584">
          <cell r="A584">
            <v>601217691</v>
          </cell>
          <cell r="B584">
            <v>702317691</v>
          </cell>
          <cell r="C584" t="str">
            <v>Каталог</v>
          </cell>
          <cell r="D584" t="str">
            <v>https://academia-moscow.ru/catalogue/5744/195256/</v>
          </cell>
        </row>
        <row r="585">
          <cell r="A585">
            <v>101116997</v>
          </cell>
          <cell r="B585">
            <v>702116997</v>
          </cell>
          <cell r="C585" t="str">
            <v>Каталог</v>
          </cell>
          <cell r="D585" t="str">
            <v>https://academia-moscow.ru/catalogue/5744/195557/</v>
          </cell>
        </row>
        <row r="586">
          <cell r="A586">
            <v>102117040</v>
          </cell>
          <cell r="B586">
            <v>707117040</v>
          </cell>
          <cell r="C586" t="str">
            <v>Каталог</v>
          </cell>
          <cell r="D586" t="str">
            <v>https://academia-moscow.ru/catalogue/5744/195655/</v>
          </cell>
        </row>
        <row r="587">
          <cell r="A587">
            <v>116100641</v>
          </cell>
          <cell r="B587">
            <v>723100641</v>
          </cell>
          <cell r="C587" t="str">
            <v>Каталог</v>
          </cell>
          <cell r="D587" t="str">
            <v>https://academia-moscow.ru/catalogue/5744/195721/</v>
          </cell>
        </row>
        <row r="588">
          <cell r="A588">
            <v>104113621</v>
          </cell>
          <cell r="B588">
            <v>707113621</v>
          </cell>
          <cell r="C588" t="str">
            <v>Каталог</v>
          </cell>
          <cell r="D588" t="str">
            <v>https://academia-moscow.ru/catalogue/5744/196018/</v>
          </cell>
        </row>
        <row r="589">
          <cell r="A589">
            <v>108112220</v>
          </cell>
          <cell r="B589">
            <v>713112220</v>
          </cell>
          <cell r="C589" t="str">
            <v>Каталог</v>
          </cell>
          <cell r="D589" t="str">
            <v>https://academia-moscow.ru/catalogue/5744/196348/</v>
          </cell>
        </row>
        <row r="590">
          <cell r="A590">
            <v>101116718</v>
          </cell>
          <cell r="B590">
            <v>706116718</v>
          </cell>
          <cell r="C590" t="str">
            <v>Каталог</v>
          </cell>
          <cell r="D590" t="str">
            <v>https://academia-moscow.ru/catalogue/5744/197052/</v>
          </cell>
        </row>
        <row r="591">
          <cell r="A591">
            <v>101117155</v>
          </cell>
          <cell r="B591">
            <v>706117155</v>
          </cell>
          <cell r="C591" t="str">
            <v>Каталог</v>
          </cell>
          <cell r="D591" t="str">
            <v>https://academia-moscow.ru/catalogue/5744/197086/</v>
          </cell>
        </row>
        <row r="592">
          <cell r="A592">
            <v>101117310</v>
          </cell>
          <cell r="B592">
            <v>705117310</v>
          </cell>
          <cell r="C592" t="str">
            <v>Каталог</v>
          </cell>
          <cell r="D592" t="str">
            <v>https://academia-moscow.ru/catalogue/5744/197096/</v>
          </cell>
        </row>
        <row r="593">
          <cell r="A593">
            <v>101116716</v>
          </cell>
          <cell r="B593">
            <v>702116716</v>
          </cell>
          <cell r="C593" t="str">
            <v>Каталог</v>
          </cell>
          <cell r="D593" t="str">
            <v>https://academia-moscow.ru/catalogue/5744/197099/</v>
          </cell>
        </row>
        <row r="594">
          <cell r="A594">
            <v>101117330</v>
          </cell>
          <cell r="B594">
            <v>708117330</v>
          </cell>
          <cell r="C594" t="str">
            <v>Каталог</v>
          </cell>
          <cell r="D594" t="str">
            <v>https://academia-moscow.ru/catalogue/5744/197446/</v>
          </cell>
        </row>
        <row r="595">
          <cell r="A595">
            <v>101116899</v>
          </cell>
          <cell r="B595">
            <v>703116899</v>
          </cell>
          <cell r="C595" t="str">
            <v>Каталог</v>
          </cell>
          <cell r="D595" t="str">
            <v>https://academia-moscow.ru/catalogue/5744/197450/</v>
          </cell>
        </row>
        <row r="596">
          <cell r="A596">
            <v>101115910</v>
          </cell>
          <cell r="B596">
            <v>706115910</v>
          </cell>
          <cell r="C596" t="str">
            <v>Каталог</v>
          </cell>
          <cell r="D596" t="str">
            <v>https://academia-moscow.ru/catalogue/5744/197643/</v>
          </cell>
        </row>
        <row r="597">
          <cell r="A597">
            <v>105113379</v>
          </cell>
          <cell r="B597">
            <v>710113379</v>
          </cell>
          <cell r="C597" t="str">
            <v>Каталог</v>
          </cell>
          <cell r="D597" t="str">
            <v>https://academia-moscow.ru/catalogue/5744/200100/</v>
          </cell>
        </row>
        <row r="598">
          <cell r="A598">
            <v>104112616</v>
          </cell>
          <cell r="B598">
            <v>709112616</v>
          </cell>
          <cell r="C598" t="str">
            <v>Каталог</v>
          </cell>
          <cell r="D598" t="str">
            <v>https://academia-moscow.ru/catalogue/5744/204472/</v>
          </cell>
        </row>
        <row r="599">
          <cell r="A599">
            <v>114102776</v>
          </cell>
          <cell r="B599">
            <v>720102776</v>
          </cell>
          <cell r="C599" t="str">
            <v>Каталог</v>
          </cell>
          <cell r="D599" t="str">
            <v>https://academia-moscow.ru/catalogue/5744/206842/</v>
          </cell>
        </row>
        <row r="600">
          <cell r="A600">
            <v>104103279</v>
          </cell>
          <cell r="B600">
            <v>707103279</v>
          </cell>
          <cell r="C600" t="str">
            <v>Каталог</v>
          </cell>
          <cell r="D600" t="str">
            <v>https://academia-moscow.ru/catalogue/5744/214069/</v>
          </cell>
        </row>
        <row r="601">
          <cell r="A601">
            <v>111112374</v>
          </cell>
          <cell r="B601">
            <v>717112374</v>
          </cell>
          <cell r="C601" t="str">
            <v>Каталог</v>
          </cell>
          <cell r="D601" t="str">
            <v>https://academia-moscow.ru/catalogue/5744/227218/</v>
          </cell>
        </row>
        <row r="602">
          <cell r="A602">
            <v>109100841</v>
          </cell>
          <cell r="B602">
            <v>712100841</v>
          </cell>
          <cell r="C602" t="str">
            <v>Каталог</v>
          </cell>
          <cell r="D602" t="str">
            <v>https://academia-moscow.ru/catalogue/5744/229873/</v>
          </cell>
        </row>
        <row r="603">
          <cell r="A603">
            <v>117105184</v>
          </cell>
          <cell r="B603">
            <v>723105184</v>
          </cell>
          <cell r="C603" t="str">
            <v>Каталог</v>
          </cell>
          <cell r="D603" t="str">
            <v>https://academia-moscow.ru/catalogue/5744/290048/</v>
          </cell>
        </row>
        <row r="604">
          <cell r="A604">
            <v>104116535</v>
          </cell>
          <cell r="B604">
            <v>709116535</v>
          </cell>
          <cell r="C604" t="str">
            <v>Каталог</v>
          </cell>
          <cell r="D604" t="str">
            <v>https://academia-moscow.ru/catalogue/5744/290064/</v>
          </cell>
        </row>
        <row r="605">
          <cell r="A605">
            <v>110101422</v>
          </cell>
          <cell r="B605">
            <v>714101422</v>
          </cell>
          <cell r="C605" t="str">
            <v>Каталог</v>
          </cell>
          <cell r="D605" t="str">
            <v>https://academia-moscow.ru/catalogue/5744/290286/</v>
          </cell>
        </row>
        <row r="606">
          <cell r="A606">
            <v>110112464</v>
          </cell>
          <cell r="B606">
            <v>714112464</v>
          </cell>
          <cell r="C606" t="str">
            <v>Каталог</v>
          </cell>
          <cell r="D606" t="str">
            <v>https://academia-moscow.ru/catalogue/5744/290288/</v>
          </cell>
        </row>
        <row r="607">
          <cell r="A607">
            <v>109104179</v>
          </cell>
          <cell r="B607">
            <v>717104179</v>
          </cell>
          <cell r="C607" t="str">
            <v>Каталог</v>
          </cell>
          <cell r="D607" t="str">
            <v>https://academia-moscow.ru/catalogue/5744/293445/</v>
          </cell>
        </row>
        <row r="608">
          <cell r="A608">
            <v>104114649</v>
          </cell>
          <cell r="B608">
            <v>707114649</v>
          </cell>
          <cell r="C608" t="str">
            <v>Каталог</v>
          </cell>
          <cell r="D608" t="str">
            <v>https://academia-moscow.ru/catalogue/5744/344861/</v>
          </cell>
        </row>
        <row r="609">
          <cell r="A609">
            <v>107113323</v>
          </cell>
          <cell r="B609">
            <v>711113323</v>
          </cell>
          <cell r="C609" t="str">
            <v>Каталог</v>
          </cell>
          <cell r="D609" t="str">
            <v>https://academia-moscow.ru/catalogue/5744/345026/</v>
          </cell>
        </row>
        <row r="610">
          <cell r="A610">
            <v>105115876</v>
          </cell>
          <cell r="B610">
            <v>709115876</v>
          </cell>
          <cell r="C610" t="str">
            <v>Каталог</v>
          </cell>
          <cell r="D610" t="str">
            <v>https://academia-moscow.ru/catalogue/5744/345100/</v>
          </cell>
        </row>
        <row r="611">
          <cell r="A611">
            <v>601817639</v>
          </cell>
          <cell r="B611">
            <v>702317639</v>
          </cell>
          <cell r="C611" t="str">
            <v>Каталог</v>
          </cell>
          <cell r="D611" t="str">
            <v>https://academia-moscow.ru/catalogue/5744/347097/</v>
          </cell>
        </row>
        <row r="612">
          <cell r="A612">
            <v>601817585</v>
          </cell>
          <cell r="B612">
            <v>703317585</v>
          </cell>
          <cell r="C612" t="str">
            <v>Каталог</v>
          </cell>
          <cell r="D612" t="str">
            <v>https://academia-moscow.ru/catalogue/5744/347673/</v>
          </cell>
        </row>
        <row r="613">
          <cell r="A613">
            <v>105113501</v>
          </cell>
          <cell r="B613">
            <v>711113501</v>
          </cell>
          <cell r="C613" t="str">
            <v>Каталог</v>
          </cell>
          <cell r="D613" t="str">
            <v>https://academia-moscow.ru/catalogue/5744/349388/</v>
          </cell>
        </row>
        <row r="614">
          <cell r="A614">
            <v>109105825</v>
          </cell>
          <cell r="B614">
            <v>711105825</v>
          </cell>
          <cell r="C614" t="str">
            <v>Каталог</v>
          </cell>
          <cell r="D614" t="str">
            <v>https://academia-moscow.ru/catalogue/5744/375498/</v>
          </cell>
        </row>
        <row r="615">
          <cell r="A615">
            <v>104116084</v>
          </cell>
          <cell r="B615">
            <v>708116084</v>
          </cell>
          <cell r="C615" t="str">
            <v>Каталог</v>
          </cell>
          <cell r="D615" t="str">
            <v>https://academia-moscow.ru/catalogue/5744/375522/</v>
          </cell>
        </row>
        <row r="616">
          <cell r="A616">
            <v>108108664</v>
          </cell>
          <cell r="B616">
            <v>711108664</v>
          </cell>
          <cell r="C616" t="str">
            <v>Каталог</v>
          </cell>
          <cell r="D616" t="str">
            <v>https://academia-moscow.ru/catalogue/5744/375534/</v>
          </cell>
        </row>
        <row r="617">
          <cell r="A617">
            <v>102116876</v>
          </cell>
          <cell r="B617">
            <v>708116876</v>
          </cell>
          <cell r="C617" t="str">
            <v>Каталог</v>
          </cell>
          <cell r="D617" t="str">
            <v>https://academia-moscow.ru/catalogue/5744/375540/</v>
          </cell>
        </row>
        <row r="618">
          <cell r="A618">
            <v>107115816</v>
          </cell>
          <cell r="B618">
            <v>712115816</v>
          </cell>
          <cell r="C618" t="str">
            <v>Каталог</v>
          </cell>
          <cell r="D618" t="str">
            <v>https://academia-moscow.ru/catalogue/5744/81623/</v>
          </cell>
        </row>
        <row r="619">
          <cell r="A619">
            <v>115100402</v>
          </cell>
          <cell r="B619">
            <v>720100402</v>
          </cell>
          <cell r="C619" t="str">
            <v>Каталог</v>
          </cell>
          <cell r="D619" t="str">
            <v>https://academia-moscow.ru/catalogue/5744/165169/</v>
          </cell>
        </row>
        <row r="620">
          <cell r="A620">
            <v>101117087</v>
          </cell>
          <cell r="B620">
            <v>704117087</v>
          </cell>
          <cell r="C620" t="str">
            <v>Каталог</v>
          </cell>
          <cell r="D620" t="str">
            <v>https://academia-moscow.ru/catalogue/5744/214029/</v>
          </cell>
        </row>
        <row r="621">
          <cell r="A621">
            <v>101117067</v>
          </cell>
          <cell r="B621">
            <v>704117067</v>
          </cell>
          <cell r="C621" t="str">
            <v>Каталог</v>
          </cell>
          <cell r="D621" t="str">
            <v>https://academia-moscow.ru/catalogue/5744/214345/</v>
          </cell>
        </row>
        <row r="622">
          <cell r="A622">
            <v>112104034</v>
          </cell>
          <cell r="B622">
            <v>716104034</v>
          </cell>
          <cell r="C622" t="str">
            <v>Каталог</v>
          </cell>
          <cell r="D622" t="str">
            <v>https://academia-moscow.ru/catalogue/5744/214816/</v>
          </cell>
        </row>
        <row r="623">
          <cell r="A623">
            <v>101116730</v>
          </cell>
          <cell r="B623">
            <v>703116730</v>
          </cell>
          <cell r="C623" t="str">
            <v>Каталог</v>
          </cell>
          <cell r="D623" t="str">
            <v>https://academia-moscow.ru/catalogue/5744/227415/</v>
          </cell>
        </row>
        <row r="624">
          <cell r="A624">
            <v>101117201</v>
          </cell>
          <cell r="B624">
            <v>704117201</v>
          </cell>
          <cell r="C624" t="str">
            <v>Каталог</v>
          </cell>
          <cell r="D624" t="str">
            <v>https://academia-moscow.ru/catalogue/5744/227450/</v>
          </cell>
        </row>
        <row r="625">
          <cell r="A625">
            <v>110107327</v>
          </cell>
          <cell r="B625">
            <v>712107327</v>
          </cell>
          <cell r="C625" t="str">
            <v>Каталог</v>
          </cell>
          <cell r="D625" t="str">
            <v>https://academia-moscow.ru/catalogue/5744/228106/</v>
          </cell>
        </row>
        <row r="626">
          <cell r="A626">
            <v>111103627</v>
          </cell>
          <cell r="B626">
            <v>714103627</v>
          </cell>
          <cell r="C626" t="str">
            <v>Каталог</v>
          </cell>
          <cell r="D626" t="str">
            <v>https://academia-moscow.ru/catalogue/5744/231859/</v>
          </cell>
        </row>
        <row r="627">
          <cell r="A627">
            <v>101117107</v>
          </cell>
          <cell r="B627">
            <v>706117107</v>
          </cell>
          <cell r="C627" t="str">
            <v>Каталог</v>
          </cell>
          <cell r="D627" t="str">
            <v>https://academia-moscow.ru/catalogue/5744/233195/</v>
          </cell>
        </row>
        <row r="628">
          <cell r="A628">
            <v>101117204</v>
          </cell>
          <cell r="B628">
            <v>704117204</v>
          </cell>
          <cell r="C628" t="str">
            <v>Каталог</v>
          </cell>
          <cell r="D628" t="str">
            <v>https://academia-moscow.ru/catalogue/5744/256876/</v>
          </cell>
        </row>
        <row r="629">
          <cell r="A629">
            <v>104116650</v>
          </cell>
          <cell r="B629">
            <v>708116650</v>
          </cell>
          <cell r="C629" t="str">
            <v>Каталог</v>
          </cell>
          <cell r="D629" t="str">
            <v>https://academia-moscow.ru/catalogue/5744/288007/</v>
          </cell>
        </row>
        <row r="630">
          <cell r="A630">
            <v>117101503</v>
          </cell>
          <cell r="B630">
            <v>719101503</v>
          </cell>
          <cell r="C630" t="str">
            <v>Каталог</v>
          </cell>
          <cell r="D630" t="str">
            <v>https://academia-moscow.ru/catalogue/5744/288010/</v>
          </cell>
        </row>
        <row r="631">
          <cell r="A631">
            <v>115102776</v>
          </cell>
          <cell r="B631">
            <v>720102776</v>
          </cell>
          <cell r="C631" t="str">
            <v>Каталог</v>
          </cell>
          <cell r="D631" t="str">
            <v>https://academia-moscow.ru/catalogue/5744/288497/</v>
          </cell>
        </row>
        <row r="632">
          <cell r="A632">
            <v>113106080</v>
          </cell>
          <cell r="B632">
            <v>718106080</v>
          </cell>
          <cell r="C632" t="str">
            <v>Каталог</v>
          </cell>
          <cell r="D632" t="str">
            <v>https://academia-moscow.ru/catalogue/5744/290269/</v>
          </cell>
        </row>
        <row r="633">
          <cell r="A633">
            <v>102113989</v>
          </cell>
          <cell r="B633">
            <v>704113989</v>
          </cell>
          <cell r="C633" t="str">
            <v>Каталог</v>
          </cell>
          <cell r="D633" t="str">
            <v>https://academia-moscow.ru/catalogue/5744/290310/</v>
          </cell>
        </row>
        <row r="634">
          <cell r="A634">
            <v>102113990</v>
          </cell>
          <cell r="B634">
            <v>704113990</v>
          </cell>
          <cell r="C634" t="str">
            <v>Каталог</v>
          </cell>
          <cell r="D634" t="str">
            <v>https://academia-moscow.ru/catalogue/5744/290314/</v>
          </cell>
        </row>
        <row r="635">
          <cell r="A635">
            <v>101117193</v>
          </cell>
          <cell r="B635">
            <v>703117193</v>
          </cell>
          <cell r="C635" t="str">
            <v>Каталог</v>
          </cell>
          <cell r="D635" t="str">
            <v>https://academia-moscow.ru/catalogue/5744/290951/</v>
          </cell>
        </row>
        <row r="636">
          <cell r="A636">
            <v>110103498</v>
          </cell>
          <cell r="B636">
            <v>713103498</v>
          </cell>
          <cell r="C636" t="str">
            <v>Каталог</v>
          </cell>
          <cell r="D636" t="str">
            <v>https://academia-moscow.ru/catalogue/5744/291909/</v>
          </cell>
        </row>
        <row r="637">
          <cell r="A637">
            <v>106113398</v>
          </cell>
          <cell r="B637">
            <v>708113398</v>
          </cell>
          <cell r="C637" t="str">
            <v>Каталог</v>
          </cell>
          <cell r="D637" t="str">
            <v>https://academia-moscow.ru/catalogue/5744/292059/</v>
          </cell>
        </row>
        <row r="638">
          <cell r="A638">
            <v>112101553</v>
          </cell>
          <cell r="B638">
            <v>716101553</v>
          </cell>
          <cell r="C638" t="str">
            <v>Каталог</v>
          </cell>
          <cell r="D638" t="str">
            <v>https://academia-moscow.ru/catalogue/5744/292146/</v>
          </cell>
        </row>
        <row r="639">
          <cell r="A639">
            <v>114102582</v>
          </cell>
          <cell r="B639">
            <v>718102582</v>
          </cell>
          <cell r="C639" t="str">
            <v>Каталог</v>
          </cell>
          <cell r="D639" t="str">
            <v>https://academia-moscow.ru/catalogue/5744/292272/</v>
          </cell>
        </row>
        <row r="640">
          <cell r="A640">
            <v>105116535</v>
          </cell>
          <cell r="B640">
            <v>709116535</v>
          </cell>
          <cell r="C640" t="str">
            <v>Каталог</v>
          </cell>
          <cell r="D640" t="str">
            <v>https://academia-moscow.ru/catalogue/5744/292278/</v>
          </cell>
        </row>
        <row r="641">
          <cell r="A641">
            <v>103116577</v>
          </cell>
          <cell r="B641">
            <v>705116577</v>
          </cell>
          <cell r="C641" t="str">
            <v>Каталог</v>
          </cell>
          <cell r="D641" t="str">
            <v>https://academia-moscow.ru/catalogue/5744/292285/</v>
          </cell>
        </row>
        <row r="642">
          <cell r="A642">
            <v>103116579</v>
          </cell>
          <cell r="B642">
            <v>705116579</v>
          </cell>
          <cell r="C642" t="str">
            <v>Каталог</v>
          </cell>
          <cell r="D642" t="str">
            <v>https://academia-moscow.ru/catalogue/5744/292348/</v>
          </cell>
        </row>
        <row r="643">
          <cell r="A643">
            <v>105114038</v>
          </cell>
          <cell r="B643">
            <v>708114038</v>
          </cell>
          <cell r="C643" t="str">
            <v>Каталог</v>
          </cell>
          <cell r="D643" t="str">
            <v>https://academia-moscow.ru/catalogue/5744/293012/</v>
          </cell>
        </row>
        <row r="644">
          <cell r="A644">
            <v>102116448</v>
          </cell>
          <cell r="B644">
            <v>704116448</v>
          </cell>
          <cell r="C644" t="str">
            <v>Каталог</v>
          </cell>
          <cell r="D644" t="str">
            <v>https://academia-moscow.ru/catalogue/5744/293018/</v>
          </cell>
        </row>
        <row r="645">
          <cell r="A645">
            <v>102117155</v>
          </cell>
          <cell r="B645">
            <v>706117155</v>
          </cell>
          <cell r="C645" t="str">
            <v>Каталог</v>
          </cell>
          <cell r="D645" t="str">
            <v>https://academia-moscow.ru/catalogue/5744/293040/</v>
          </cell>
        </row>
        <row r="646">
          <cell r="A646">
            <v>102116647</v>
          </cell>
          <cell r="B646">
            <v>705116647</v>
          </cell>
          <cell r="C646" t="str">
            <v>Каталог</v>
          </cell>
          <cell r="D646" t="str">
            <v>https://academia-moscow.ru/catalogue/5744/293344/</v>
          </cell>
        </row>
        <row r="647">
          <cell r="A647">
            <v>112102533</v>
          </cell>
          <cell r="B647">
            <v>714102533</v>
          </cell>
          <cell r="C647" t="str">
            <v>Каталог</v>
          </cell>
          <cell r="D647" t="str">
            <v>https://academia-moscow.ru/catalogue/5744/293371/</v>
          </cell>
        </row>
        <row r="648">
          <cell r="A648">
            <v>104116590</v>
          </cell>
          <cell r="B648">
            <v>706116590</v>
          </cell>
          <cell r="C648" t="str">
            <v>Каталог</v>
          </cell>
          <cell r="D648" t="str">
            <v>https://academia-moscow.ru/catalogue/5744/293383/</v>
          </cell>
        </row>
        <row r="649">
          <cell r="A649">
            <v>113105462</v>
          </cell>
          <cell r="B649">
            <v>713105462</v>
          </cell>
          <cell r="C649" t="str">
            <v>Каталог</v>
          </cell>
          <cell r="D649" t="str">
            <v>https://academia-moscow.ru/catalogue/5744/293439/</v>
          </cell>
        </row>
        <row r="650">
          <cell r="A650">
            <v>117100641</v>
          </cell>
          <cell r="B650">
            <v>723100641</v>
          </cell>
          <cell r="C650" t="str">
            <v>Каталог</v>
          </cell>
          <cell r="D650" t="str">
            <v>https://academia-moscow.ru/catalogue/5744/293443/</v>
          </cell>
        </row>
        <row r="651">
          <cell r="A651">
            <v>110104179</v>
          </cell>
          <cell r="B651">
            <v>717104179</v>
          </cell>
          <cell r="C651" t="str">
            <v>Каталог</v>
          </cell>
          <cell r="D651" t="str">
            <v>https://academia-moscow.ru/catalogue/5744/293447/</v>
          </cell>
        </row>
        <row r="652">
          <cell r="A652">
            <v>101119203</v>
          </cell>
          <cell r="B652">
            <v>703119203</v>
          </cell>
          <cell r="C652" t="str">
            <v>Каталог</v>
          </cell>
          <cell r="D652" t="str">
            <v>https://academia-moscow.ru/catalogue/5744/293834/</v>
          </cell>
        </row>
        <row r="653">
          <cell r="A653">
            <v>101117441</v>
          </cell>
          <cell r="B653">
            <v>707117441</v>
          </cell>
          <cell r="C653" t="str">
            <v>Каталог</v>
          </cell>
          <cell r="D653" t="str">
            <v>https://academia-moscow.ru/catalogue/5744/293838/</v>
          </cell>
        </row>
        <row r="654">
          <cell r="A654">
            <v>101117103</v>
          </cell>
          <cell r="B654">
            <v>705117103</v>
          </cell>
          <cell r="C654" t="str">
            <v>Каталог</v>
          </cell>
          <cell r="D654" t="str">
            <v>https://academia-moscow.ru/catalogue/5744/294111/</v>
          </cell>
        </row>
        <row r="655">
          <cell r="A655">
            <v>109110165</v>
          </cell>
          <cell r="B655">
            <v>712110165</v>
          </cell>
          <cell r="C655" t="str">
            <v>Каталог</v>
          </cell>
          <cell r="D655" t="str">
            <v>https://academia-moscow.ru/catalogue/5744/294119/</v>
          </cell>
        </row>
        <row r="656">
          <cell r="A656">
            <v>103117040</v>
          </cell>
          <cell r="B656">
            <v>707117040</v>
          </cell>
          <cell r="C656" t="str">
            <v>Каталог</v>
          </cell>
          <cell r="D656" t="str">
            <v>https://academia-moscow.ru/catalogue/5744/294129/</v>
          </cell>
        </row>
        <row r="657">
          <cell r="A657">
            <v>112112374</v>
          </cell>
          <cell r="B657">
            <v>717112374</v>
          </cell>
          <cell r="C657" t="str">
            <v>Каталог</v>
          </cell>
          <cell r="D657" t="str">
            <v>https://academia-moscow.ru/catalogue/5744/294234/</v>
          </cell>
        </row>
        <row r="658">
          <cell r="A658">
            <v>117107828</v>
          </cell>
          <cell r="B658">
            <v>721107828</v>
          </cell>
          <cell r="C658" t="str">
            <v>Каталог</v>
          </cell>
          <cell r="D658" t="str">
            <v>https://academia-moscow.ru/catalogue/5744/294236/</v>
          </cell>
        </row>
        <row r="659">
          <cell r="A659">
            <v>102116824</v>
          </cell>
          <cell r="B659">
            <v>705116824</v>
          </cell>
          <cell r="C659" t="str">
            <v>Каталог</v>
          </cell>
          <cell r="D659" t="str">
            <v>https://academia-moscow.ru/catalogue/5744/294437/</v>
          </cell>
        </row>
        <row r="660">
          <cell r="A660">
            <v>105114648</v>
          </cell>
          <cell r="B660">
            <v>708114648</v>
          </cell>
          <cell r="C660" t="str">
            <v>Каталог</v>
          </cell>
          <cell r="D660" t="str">
            <v>https://academia-moscow.ru/catalogue/5744/294441/</v>
          </cell>
        </row>
        <row r="661">
          <cell r="A661">
            <v>106112140</v>
          </cell>
          <cell r="B661">
            <v>708112140</v>
          </cell>
          <cell r="C661" t="str">
            <v>Каталог</v>
          </cell>
          <cell r="D661" t="str">
            <v>https://academia-moscow.ru/catalogue/5744/294445/</v>
          </cell>
        </row>
        <row r="662">
          <cell r="A662">
            <v>104116576</v>
          </cell>
          <cell r="B662">
            <v>710116576</v>
          </cell>
          <cell r="C662" t="str">
            <v>Каталог</v>
          </cell>
          <cell r="D662" t="str">
            <v>https://academia-moscow.ru/catalogue/5744/294461/</v>
          </cell>
        </row>
        <row r="663">
          <cell r="A663">
            <v>101119181</v>
          </cell>
          <cell r="B663">
            <v>704119181</v>
          </cell>
          <cell r="C663" t="str">
            <v>Каталог</v>
          </cell>
          <cell r="D663" t="str">
            <v>https://academia-moscow.ru/catalogue/5744/294513/</v>
          </cell>
        </row>
        <row r="664">
          <cell r="A664">
            <v>101119269</v>
          </cell>
          <cell r="B664">
            <v>705119269</v>
          </cell>
          <cell r="C664" t="str">
            <v>Каталог</v>
          </cell>
          <cell r="D664" t="str">
            <v>https://academia-moscow.ru/catalogue/5744/294519/</v>
          </cell>
        </row>
        <row r="665">
          <cell r="A665">
            <v>101119202</v>
          </cell>
          <cell r="B665">
            <v>705119202</v>
          </cell>
          <cell r="C665" t="str">
            <v>Каталог</v>
          </cell>
          <cell r="D665" t="str">
            <v>https://academia-moscow.ru/catalogue/5744/294535/</v>
          </cell>
        </row>
        <row r="666">
          <cell r="A666">
            <v>102117330</v>
          </cell>
          <cell r="B666">
            <v>708117330</v>
          </cell>
          <cell r="C666" t="str">
            <v>Каталог</v>
          </cell>
          <cell r="D666" t="str">
            <v>https://academia-moscow.ru/catalogue/5744/294572/</v>
          </cell>
        </row>
        <row r="667">
          <cell r="A667">
            <v>101117442</v>
          </cell>
          <cell r="B667">
            <v>708117442</v>
          </cell>
          <cell r="C667" t="str">
            <v>Каталог</v>
          </cell>
          <cell r="D667" t="str">
            <v>https://academia-moscow.ru/catalogue/5744/294574/</v>
          </cell>
        </row>
        <row r="668">
          <cell r="A668">
            <v>101119234</v>
          </cell>
          <cell r="B668">
            <v>704119234</v>
          </cell>
          <cell r="C668" t="str">
            <v>Каталог</v>
          </cell>
          <cell r="D668" t="str">
            <v>https://academia-moscow.ru/catalogue/5744/294576/</v>
          </cell>
        </row>
        <row r="669">
          <cell r="A669">
            <v>101119179</v>
          </cell>
          <cell r="B669">
            <v>707119179</v>
          </cell>
          <cell r="C669" t="str">
            <v>Каталог</v>
          </cell>
          <cell r="D669" t="str">
            <v>https://academia-moscow.ru/catalogue/5744/294808/</v>
          </cell>
        </row>
        <row r="670">
          <cell r="A670">
            <v>101119149</v>
          </cell>
          <cell r="B670">
            <v>707119149</v>
          </cell>
          <cell r="C670" t="str">
            <v>Каталог</v>
          </cell>
          <cell r="D670" t="str">
            <v>https://academia-moscow.ru/catalogue/5744/294810/</v>
          </cell>
        </row>
        <row r="671">
          <cell r="A671">
            <v>101119201</v>
          </cell>
          <cell r="B671">
            <v>705119201</v>
          </cell>
          <cell r="C671" t="str">
            <v>Каталог</v>
          </cell>
          <cell r="D671" t="str">
            <v>https://academia-moscow.ru/catalogue/5744/294812/</v>
          </cell>
        </row>
        <row r="672">
          <cell r="A672">
            <v>101119215</v>
          </cell>
          <cell r="B672">
            <v>706119215</v>
          </cell>
          <cell r="C672" t="str">
            <v>Каталог</v>
          </cell>
          <cell r="D672" t="str">
            <v>https://academia-moscow.ru/catalogue/5744/294815/</v>
          </cell>
        </row>
        <row r="673">
          <cell r="A673">
            <v>101119274</v>
          </cell>
          <cell r="B673">
            <v>705119274</v>
          </cell>
          <cell r="C673" t="str">
            <v>Каталог</v>
          </cell>
          <cell r="D673" t="str">
            <v>https://academia-moscow.ru/catalogue/5744/295136/</v>
          </cell>
        </row>
        <row r="674">
          <cell r="A674">
            <v>101119226</v>
          </cell>
          <cell r="B674">
            <v>706119226</v>
          </cell>
          <cell r="C674" t="str">
            <v>Каталог</v>
          </cell>
          <cell r="D674" t="str">
            <v>https://academia-moscow.ru/catalogue/5744/295138/</v>
          </cell>
        </row>
        <row r="675">
          <cell r="A675">
            <v>101119176</v>
          </cell>
          <cell r="B675">
            <v>706119176</v>
          </cell>
          <cell r="C675" t="str">
            <v>Каталог</v>
          </cell>
          <cell r="D675" t="str">
            <v>https://academia-moscow.ru/catalogue/5744/295144/</v>
          </cell>
        </row>
        <row r="676">
          <cell r="A676">
            <v>101119374</v>
          </cell>
          <cell r="B676">
            <v>707119374</v>
          </cell>
          <cell r="C676" t="str">
            <v>Каталог</v>
          </cell>
          <cell r="D676" t="str">
            <v>https://academia-moscow.ru/catalogue/5744/295146/</v>
          </cell>
        </row>
        <row r="677">
          <cell r="A677">
            <v>101119376</v>
          </cell>
          <cell r="B677">
            <v>707119376</v>
          </cell>
          <cell r="C677" t="str">
            <v>Каталог</v>
          </cell>
          <cell r="D677" t="str">
            <v>https://academia-moscow.ru/catalogue/5744/295148/</v>
          </cell>
        </row>
        <row r="678">
          <cell r="A678">
            <v>101119230</v>
          </cell>
          <cell r="B678">
            <v>704119230</v>
          </cell>
          <cell r="C678" t="str">
            <v>Каталог</v>
          </cell>
          <cell r="D678" t="str">
            <v>https://academia-moscow.ru/catalogue/5744/295167/</v>
          </cell>
        </row>
        <row r="679">
          <cell r="A679">
            <v>101119378</v>
          </cell>
          <cell r="B679">
            <v>707119378</v>
          </cell>
          <cell r="C679" t="str">
            <v>Каталог</v>
          </cell>
          <cell r="D679" t="str">
            <v>https://academia-moscow.ru/catalogue/5744/295169/</v>
          </cell>
        </row>
        <row r="680">
          <cell r="A680">
            <v>101119177</v>
          </cell>
          <cell r="B680">
            <v>706119177</v>
          </cell>
          <cell r="C680" t="str">
            <v>Каталог</v>
          </cell>
          <cell r="D680" t="str">
            <v>https://academia-moscow.ru/catalogue/5744/295171/</v>
          </cell>
        </row>
        <row r="681">
          <cell r="A681">
            <v>101119235</v>
          </cell>
          <cell r="B681">
            <v>704119235</v>
          </cell>
          <cell r="C681" t="str">
            <v>Каталог</v>
          </cell>
          <cell r="D681" t="str">
            <v>https://academia-moscow.ru/catalogue/5744/295225/</v>
          </cell>
        </row>
        <row r="682">
          <cell r="A682">
            <v>101119265</v>
          </cell>
          <cell r="B682">
            <v>706119265</v>
          </cell>
          <cell r="C682" t="str">
            <v>Каталог</v>
          </cell>
          <cell r="D682" t="str">
            <v>https://academia-moscow.ru/catalogue/5744/295228/</v>
          </cell>
        </row>
        <row r="683">
          <cell r="A683">
            <v>101119189</v>
          </cell>
          <cell r="B683">
            <v>706119189</v>
          </cell>
          <cell r="C683" t="str">
            <v>Каталог</v>
          </cell>
          <cell r="D683" t="str">
            <v>https://academia-moscow.ru/catalogue/5744/295230/</v>
          </cell>
        </row>
        <row r="684">
          <cell r="A684">
            <v>101116651</v>
          </cell>
          <cell r="B684">
            <v>706116651</v>
          </cell>
          <cell r="C684" t="str">
            <v>Каталог</v>
          </cell>
          <cell r="D684" t="str">
            <v>https://academia-moscow.ru/catalogue/5744/295232/</v>
          </cell>
        </row>
        <row r="685">
          <cell r="A685">
            <v>101116431</v>
          </cell>
          <cell r="B685">
            <v>705116431</v>
          </cell>
          <cell r="C685" t="str">
            <v>Каталог</v>
          </cell>
          <cell r="D685" t="str">
            <v>https://academia-moscow.ru/catalogue/5744/295279/</v>
          </cell>
        </row>
        <row r="686">
          <cell r="A686">
            <v>101119190</v>
          </cell>
          <cell r="B686">
            <v>705119190</v>
          </cell>
          <cell r="C686" t="str">
            <v>Каталог</v>
          </cell>
          <cell r="D686" t="str">
            <v>https://academia-moscow.ru/catalogue/5744/295286/</v>
          </cell>
        </row>
        <row r="687">
          <cell r="A687">
            <v>101119233</v>
          </cell>
          <cell r="B687">
            <v>705119233</v>
          </cell>
          <cell r="C687" t="str">
            <v>Каталог</v>
          </cell>
          <cell r="D687" t="str">
            <v>https://academia-moscow.ru/catalogue/5744/295288/</v>
          </cell>
        </row>
        <row r="688">
          <cell r="A688">
            <v>101119192</v>
          </cell>
          <cell r="B688">
            <v>705119192</v>
          </cell>
          <cell r="C688" t="str">
            <v>Каталог</v>
          </cell>
          <cell r="D688" t="str">
            <v>https://academia-moscow.ru/catalogue/5744/295420/</v>
          </cell>
        </row>
        <row r="689">
          <cell r="A689">
            <v>101116781</v>
          </cell>
          <cell r="B689">
            <v>706116781</v>
          </cell>
          <cell r="C689" t="str">
            <v>Каталог</v>
          </cell>
          <cell r="D689" t="str">
            <v>https://academia-moscow.ru/catalogue/5744/295427/</v>
          </cell>
        </row>
        <row r="690">
          <cell r="A690">
            <v>101117309</v>
          </cell>
          <cell r="B690">
            <v>705117309</v>
          </cell>
          <cell r="C690" t="str">
            <v>Каталог</v>
          </cell>
          <cell r="D690" t="str">
            <v>https://academia-moscow.ru/catalogue/5744/295430/</v>
          </cell>
        </row>
        <row r="691">
          <cell r="A691">
            <v>101117402</v>
          </cell>
          <cell r="B691">
            <v>706117402</v>
          </cell>
          <cell r="C691" t="str">
            <v>Каталог</v>
          </cell>
          <cell r="D691" t="str">
            <v>https://academia-moscow.ru/catalogue/5744/295437/</v>
          </cell>
        </row>
        <row r="692">
          <cell r="A692">
            <v>101117403</v>
          </cell>
          <cell r="B692">
            <v>707117403</v>
          </cell>
          <cell r="C692" t="str">
            <v>Каталог</v>
          </cell>
          <cell r="D692" t="str">
            <v>https://academia-moscow.ru/catalogue/5744/295444/</v>
          </cell>
        </row>
        <row r="693">
          <cell r="A693">
            <v>101119168</v>
          </cell>
          <cell r="B693">
            <v>707119168</v>
          </cell>
          <cell r="C693" t="str">
            <v>Каталог</v>
          </cell>
          <cell r="D693" t="str">
            <v>https://academia-moscow.ru/catalogue/5744/295498/</v>
          </cell>
        </row>
        <row r="694">
          <cell r="A694">
            <v>101119172</v>
          </cell>
          <cell r="B694">
            <v>705119172</v>
          </cell>
          <cell r="C694" t="str">
            <v>Каталог</v>
          </cell>
          <cell r="D694" t="str">
            <v>https://academia-moscow.ru/catalogue/5744/295501/</v>
          </cell>
        </row>
        <row r="695">
          <cell r="A695">
            <v>101119173</v>
          </cell>
          <cell r="B695">
            <v>705119173</v>
          </cell>
          <cell r="C695" t="str">
            <v>Каталог</v>
          </cell>
          <cell r="D695" t="str">
            <v>https://academia-moscow.ru/catalogue/5744/295504/</v>
          </cell>
        </row>
        <row r="696">
          <cell r="A696">
            <v>101119174</v>
          </cell>
          <cell r="B696">
            <v>707119174</v>
          </cell>
          <cell r="C696" t="str">
            <v>Каталог</v>
          </cell>
          <cell r="D696" t="str">
            <v>https://academia-moscow.ru/catalogue/5744/295510/</v>
          </cell>
        </row>
        <row r="697">
          <cell r="A697">
            <v>101119178</v>
          </cell>
          <cell r="B697">
            <v>704119178</v>
          </cell>
          <cell r="C697" t="str">
            <v>Каталог</v>
          </cell>
          <cell r="D697" t="str">
            <v>https://academia-moscow.ru/catalogue/5744/295512/</v>
          </cell>
        </row>
        <row r="698">
          <cell r="A698">
            <v>101119191</v>
          </cell>
          <cell r="B698">
            <v>706119191</v>
          </cell>
          <cell r="C698" t="str">
            <v>Каталог</v>
          </cell>
          <cell r="D698" t="str">
            <v>https://academia-moscow.ru/catalogue/5744/295518/</v>
          </cell>
        </row>
        <row r="699">
          <cell r="A699">
            <v>101119197</v>
          </cell>
          <cell r="B699">
            <v>706119197</v>
          </cell>
          <cell r="C699" t="str">
            <v>Каталог</v>
          </cell>
          <cell r="D699" t="str">
            <v>https://academia-moscow.ru/catalogue/5744/295521/</v>
          </cell>
        </row>
        <row r="700">
          <cell r="A700">
            <v>101119200</v>
          </cell>
          <cell r="B700">
            <v>706119200</v>
          </cell>
          <cell r="C700" t="str">
            <v>Каталог</v>
          </cell>
          <cell r="D700" t="str">
            <v>https://academia-moscow.ru/catalogue/5744/295524/</v>
          </cell>
        </row>
        <row r="701">
          <cell r="A701">
            <v>101119210</v>
          </cell>
          <cell r="B701">
            <v>705119210</v>
          </cell>
          <cell r="C701" t="str">
            <v>Каталог</v>
          </cell>
          <cell r="D701" t="str">
            <v>https://academia-moscow.ru/catalogue/5744/295546/</v>
          </cell>
        </row>
        <row r="702">
          <cell r="A702">
            <v>101119224</v>
          </cell>
          <cell r="B702">
            <v>702119224</v>
          </cell>
          <cell r="C702" t="str">
            <v>Каталог</v>
          </cell>
          <cell r="D702" t="str">
            <v>https://academia-moscow.ru/catalogue/5744/295549/</v>
          </cell>
        </row>
        <row r="703">
          <cell r="A703">
            <v>101119229</v>
          </cell>
          <cell r="B703">
            <v>704119229</v>
          </cell>
          <cell r="C703" t="str">
            <v>Каталог</v>
          </cell>
          <cell r="D703" t="str">
            <v>https://academia-moscow.ru/catalogue/5744/295553/</v>
          </cell>
        </row>
        <row r="704">
          <cell r="A704">
            <v>101119245</v>
          </cell>
          <cell r="B704">
            <v>704119245</v>
          </cell>
          <cell r="C704" t="str">
            <v>Каталог</v>
          </cell>
          <cell r="D704" t="str">
            <v>https://academia-moscow.ru/catalogue/5744/295559/</v>
          </cell>
        </row>
        <row r="705">
          <cell r="A705">
            <v>101119195</v>
          </cell>
          <cell r="B705">
            <v>708119195</v>
          </cell>
          <cell r="C705" t="str">
            <v>Каталог</v>
          </cell>
          <cell r="D705" t="str">
            <v>https://academia-moscow.ru/catalogue/5744/295607/</v>
          </cell>
        </row>
        <row r="706">
          <cell r="A706">
            <v>101119257</v>
          </cell>
          <cell r="B706">
            <v>706119257</v>
          </cell>
          <cell r="C706" t="str">
            <v>Каталог</v>
          </cell>
          <cell r="D706" t="str">
            <v>https://academia-moscow.ru/catalogue/5744/296185/</v>
          </cell>
        </row>
        <row r="707">
          <cell r="A707">
            <v>101119260</v>
          </cell>
          <cell r="B707">
            <v>705119260</v>
          </cell>
          <cell r="C707" t="str">
            <v>Каталог</v>
          </cell>
          <cell r="D707" t="str">
            <v>https://academia-moscow.ru/catalogue/5744/296244/</v>
          </cell>
        </row>
        <row r="708">
          <cell r="A708">
            <v>101119379</v>
          </cell>
          <cell r="B708">
            <v>709119379</v>
          </cell>
          <cell r="C708" t="str">
            <v>Каталог</v>
          </cell>
          <cell r="D708" t="str">
            <v>https://academia-moscow.ru/catalogue/5744/296247/</v>
          </cell>
        </row>
        <row r="709">
          <cell r="A709">
            <v>101119261</v>
          </cell>
          <cell r="B709">
            <v>706119261</v>
          </cell>
          <cell r="C709" t="str">
            <v>Каталог</v>
          </cell>
          <cell r="D709" t="str">
            <v>https://academia-moscow.ru/catalogue/5744/296250/</v>
          </cell>
        </row>
        <row r="710">
          <cell r="A710">
            <v>101119262</v>
          </cell>
          <cell r="B710">
            <v>704119262</v>
          </cell>
          <cell r="C710" t="str">
            <v>Каталог</v>
          </cell>
          <cell r="D710" t="str">
            <v>https://academia-moscow.ru/catalogue/5744/296431/</v>
          </cell>
        </row>
        <row r="711">
          <cell r="A711">
            <v>101119263</v>
          </cell>
          <cell r="B711">
            <v>706119263</v>
          </cell>
          <cell r="C711" t="str">
            <v>Каталог</v>
          </cell>
          <cell r="D711" t="str">
            <v>https://academia-moscow.ru/catalogue/5744/296437/</v>
          </cell>
        </row>
        <row r="712">
          <cell r="A712">
            <v>101119264</v>
          </cell>
          <cell r="B712">
            <v>705119264</v>
          </cell>
          <cell r="C712" t="str">
            <v>Каталог</v>
          </cell>
          <cell r="D712" t="str">
            <v>https://academia-moscow.ru/catalogue/5744/296441/</v>
          </cell>
        </row>
        <row r="713">
          <cell r="A713">
            <v>101119268</v>
          </cell>
          <cell r="B713">
            <v>703119268</v>
          </cell>
          <cell r="C713" t="str">
            <v>Каталог</v>
          </cell>
          <cell r="D713" t="str">
            <v>https://academia-moscow.ru/catalogue/5744/296447/</v>
          </cell>
        </row>
        <row r="714">
          <cell r="A714">
            <v>101119270</v>
          </cell>
          <cell r="B714">
            <v>706119270</v>
          </cell>
          <cell r="C714" t="str">
            <v>Каталог</v>
          </cell>
          <cell r="D714" t="str">
            <v>https://academia-moscow.ru/catalogue/5744/296505/</v>
          </cell>
        </row>
        <row r="715">
          <cell r="A715">
            <v>101119277</v>
          </cell>
          <cell r="B715">
            <v>706119277</v>
          </cell>
          <cell r="C715" t="str">
            <v>Каталог</v>
          </cell>
          <cell r="D715" t="str">
            <v>https://academia-moscow.ru/catalogue/5744/296508/</v>
          </cell>
        </row>
        <row r="716">
          <cell r="A716">
            <v>101119368</v>
          </cell>
          <cell r="B716">
            <v>707119368</v>
          </cell>
          <cell r="C716" t="str">
            <v>Каталог</v>
          </cell>
          <cell r="D716" t="str">
            <v>https://academia-moscow.ru/catalogue/5744/296514/</v>
          </cell>
        </row>
        <row r="717">
          <cell r="A717">
            <v>101119369</v>
          </cell>
          <cell r="B717">
            <v>707119369</v>
          </cell>
          <cell r="C717" t="str">
            <v>Каталог</v>
          </cell>
          <cell r="D717" t="str">
            <v>https://academia-moscow.ru/catalogue/5744/296520/</v>
          </cell>
        </row>
        <row r="718">
          <cell r="A718">
            <v>101119370</v>
          </cell>
          <cell r="B718">
            <v>708119370</v>
          </cell>
          <cell r="C718" t="str">
            <v>Каталог</v>
          </cell>
          <cell r="D718" t="str">
            <v>https://academia-moscow.ru/catalogue/5744/296587/</v>
          </cell>
        </row>
        <row r="719">
          <cell r="A719">
            <v>101119373</v>
          </cell>
          <cell r="B719">
            <v>707119373</v>
          </cell>
          <cell r="C719" t="str">
            <v>Каталог</v>
          </cell>
          <cell r="D719" t="str">
            <v>https://academia-moscow.ru/catalogue/5744/296590/</v>
          </cell>
        </row>
        <row r="720">
          <cell r="A720">
            <v>101119375</v>
          </cell>
          <cell r="B720">
            <v>707119375</v>
          </cell>
          <cell r="C720" t="str">
            <v>Каталог</v>
          </cell>
          <cell r="D720" t="str">
            <v>https://academia-moscow.ru/catalogue/5744/296594/</v>
          </cell>
        </row>
        <row r="721">
          <cell r="A721">
            <v>101119377</v>
          </cell>
          <cell r="B721">
            <v>707119377</v>
          </cell>
          <cell r="C721" t="str">
            <v>Каталог</v>
          </cell>
          <cell r="D721" t="str">
            <v>https://academia-moscow.ru/catalogue/5744/296598/</v>
          </cell>
        </row>
        <row r="722">
          <cell r="A722">
            <v>101117440</v>
          </cell>
          <cell r="B722">
            <v>707117440</v>
          </cell>
          <cell r="C722" t="str">
            <v>Каталог</v>
          </cell>
          <cell r="D722" t="str">
            <v>https://academia-moscow.ru/catalogue/5744/296620/</v>
          </cell>
        </row>
        <row r="723">
          <cell r="A723">
            <v>101119371</v>
          </cell>
          <cell r="B723">
            <v>705119371</v>
          </cell>
          <cell r="C723" t="str">
            <v>Каталог</v>
          </cell>
          <cell r="D723" t="str">
            <v>https://academia-moscow.ru/catalogue/5744/296623/</v>
          </cell>
        </row>
        <row r="724">
          <cell r="A724">
            <v>101119243</v>
          </cell>
          <cell r="B724">
            <v>707119243</v>
          </cell>
          <cell r="C724" t="str">
            <v>Каталог</v>
          </cell>
          <cell r="D724" t="str">
            <v>https://academia-moscow.ru/catalogue/5744/296628/</v>
          </cell>
        </row>
        <row r="725">
          <cell r="A725">
            <v>101119225</v>
          </cell>
          <cell r="B725">
            <v>708119225</v>
          </cell>
          <cell r="C725" t="str">
            <v>Каталог</v>
          </cell>
          <cell r="D725" t="str">
            <v>https://academia-moscow.ru/catalogue/5744/296630/</v>
          </cell>
        </row>
        <row r="726">
          <cell r="A726">
            <v>101119237</v>
          </cell>
          <cell r="B726">
            <v>705119237</v>
          </cell>
          <cell r="C726" t="str">
            <v>Каталог</v>
          </cell>
          <cell r="D726" t="str">
            <v>https://academia-moscow.ru/catalogue/5744/296633/</v>
          </cell>
        </row>
        <row r="727">
          <cell r="A727">
            <v>101119259</v>
          </cell>
          <cell r="B727">
            <v>705119259</v>
          </cell>
          <cell r="C727" t="str">
            <v>Каталог</v>
          </cell>
          <cell r="D727" t="str">
            <v>https://academia-moscow.ru/catalogue/5744/296636/</v>
          </cell>
        </row>
        <row r="728">
          <cell r="A728">
            <v>101119273</v>
          </cell>
          <cell r="B728">
            <v>706119273</v>
          </cell>
          <cell r="C728" t="str">
            <v>Каталог</v>
          </cell>
          <cell r="D728" t="str">
            <v>https://academia-moscow.ru/catalogue/5744/296876/</v>
          </cell>
        </row>
        <row r="729">
          <cell r="A729">
            <v>101119171</v>
          </cell>
          <cell r="B729">
            <v>708119171</v>
          </cell>
          <cell r="C729" t="str">
            <v>Каталог</v>
          </cell>
          <cell r="D729" t="str">
            <v>https://academia-moscow.ru/catalogue/5744/296879/</v>
          </cell>
        </row>
        <row r="730">
          <cell r="A730">
            <v>101119218</v>
          </cell>
          <cell r="B730">
            <v>706119218</v>
          </cell>
          <cell r="C730" t="str">
            <v>Каталог</v>
          </cell>
          <cell r="D730" t="str">
            <v>https://academia-moscow.ru/catalogue/5744/296886/</v>
          </cell>
        </row>
        <row r="731">
          <cell r="A731">
            <v>101119254</v>
          </cell>
          <cell r="B731">
            <v>705119254</v>
          </cell>
          <cell r="C731" t="str">
            <v>Каталог</v>
          </cell>
          <cell r="D731" t="str">
            <v>https://academia-moscow.ru/catalogue/5744/296891/</v>
          </cell>
        </row>
        <row r="732">
          <cell r="A732">
            <v>101119246</v>
          </cell>
          <cell r="B732">
            <v>706119246</v>
          </cell>
          <cell r="C732" t="str">
            <v>Каталог</v>
          </cell>
          <cell r="D732" t="str">
            <v>https://academia-moscow.ru/catalogue/5744/296923/</v>
          </cell>
        </row>
        <row r="733">
          <cell r="A733">
            <v>101119196</v>
          </cell>
          <cell r="B733">
            <v>705119196</v>
          </cell>
          <cell r="C733" t="str">
            <v>Каталог</v>
          </cell>
          <cell r="D733" t="str">
            <v>https://academia-moscow.ru/catalogue/5744/297224/</v>
          </cell>
        </row>
        <row r="734">
          <cell r="A734">
            <v>101119258</v>
          </cell>
          <cell r="B734">
            <v>705119258</v>
          </cell>
          <cell r="C734" t="str">
            <v>Каталог</v>
          </cell>
          <cell r="D734" t="str">
            <v>https://academia-moscow.ru/catalogue/5744/297229/</v>
          </cell>
        </row>
        <row r="735">
          <cell r="A735">
            <v>101119214</v>
          </cell>
          <cell r="B735">
            <v>706119214</v>
          </cell>
          <cell r="C735" t="str">
            <v>Каталог</v>
          </cell>
          <cell r="D735" t="str">
            <v>https://academia-moscow.ru/catalogue/5744/297236/</v>
          </cell>
        </row>
        <row r="736">
          <cell r="A736">
            <v>101119220</v>
          </cell>
          <cell r="B736">
            <v>704119220</v>
          </cell>
          <cell r="C736" t="str">
            <v>Каталог</v>
          </cell>
          <cell r="D736" t="str">
            <v>https://academia-moscow.ru/catalogue/5744/297243/</v>
          </cell>
        </row>
        <row r="737">
          <cell r="A737">
            <v>101119219</v>
          </cell>
          <cell r="B737">
            <v>704119219</v>
          </cell>
          <cell r="C737" t="str">
            <v>Каталог</v>
          </cell>
          <cell r="D737" t="str">
            <v>https://academia-moscow.ru/catalogue/5744/297249/</v>
          </cell>
        </row>
        <row r="738">
          <cell r="A738">
            <v>101119365</v>
          </cell>
          <cell r="B738">
            <v>709119365</v>
          </cell>
          <cell r="C738" t="str">
            <v>Каталог</v>
          </cell>
          <cell r="D738" t="str">
            <v>https://academia-moscow.ru/catalogue/5744/297258/</v>
          </cell>
        </row>
        <row r="739">
          <cell r="A739">
            <v>101119242</v>
          </cell>
          <cell r="B739">
            <v>706119242</v>
          </cell>
          <cell r="C739" t="str">
            <v>Каталог</v>
          </cell>
          <cell r="D739" t="str">
            <v>https://academia-moscow.ru/catalogue/5744/301401/</v>
          </cell>
        </row>
        <row r="740">
          <cell r="A740">
            <v>101119271</v>
          </cell>
          <cell r="B740">
            <v>705119271</v>
          </cell>
          <cell r="C740" t="str">
            <v>Каталог</v>
          </cell>
          <cell r="D740" t="str">
            <v>https://academia-moscow.ru/catalogue/5744/301404/</v>
          </cell>
        </row>
        <row r="741">
          <cell r="A741">
            <v>101119272</v>
          </cell>
          <cell r="B741">
            <v>706119272</v>
          </cell>
          <cell r="C741" t="str">
            <v>Каталог</v>
          </cell>
          <cell r="D741" t="str">
            <v>https://academia-moscow.ru/catalogue/5744/301421/</v>
          </cell>
        </row>
        <row r="742">
          <cell r="A742">
            <v>101119281</v>
          </cell>
          <cell r="B742">
            <v>704119281</v>
          </cell>
          <cell r="C742" t="str">
            <v>Каталог</v>
          </cell>
          <cell r="D742" t="str">
            <v>https://academia-moscow.ru/catalogue/5744/301542/</v>
          </cell>
        </row>
        <row r="743">
          <cell r="A743">
            <v>101119278</v>
          </cell>
          <cell r="B743">
            <v>706119278</v>
          </cell>
          <cell r="C743" t="str">
            <v>Каталог</v>
          </cell>
          <cell r="D743" t="str">
            <v>https://academia-moscow.ru/catalogue/5744/301545/</v>
          </cell>
        </row>
        <row r="744">
          <cell r="A744">
            <v>101119282</v>
          </cell>
          <cell r="B744">
            <v>707119282</v>
          </cell>
          <cell r="C744" t="str">
            <v>Каталог</v>
          </cell>
          <cell r="D744" t="str">
            <v>https://academia-moscow.ru/catalogue/5744/301548/</v>
          </cell>
        </row>
        <row r="745">
          <cell r="A745">
            <v>101119276</v>
          </cell>
          <cell r="B745">
            <v>704119276</v>
          </cell>
          <cell r="C745" t="str">
            <v>Каталог</v>
          </cell>
          <cell r="D745" t="str">
            <v>https://academia-moscow.ru/catalogue/5744/301551/</v>
          </cell>
        </row>
        <row r="746">
          <cell r="A746">
            <v>101119188</v>
          </cell>
          <cell r="B746">
            <v>705119188</v>
          </cell>
          <cell r="C746" t="str">
            <v>Каталог</v>
          </cell>
          <cell r="D746" t="str">
            <v>https://academia-moscow.ru/catalogue/5744/301568/</v>
          </cell>
        </row>
        <row r="747">
          <cell r="A747">
            <v>101119206</v>
          </cell>
          <cell r="B747">
            <v>705119206</v>
          </cell>
          <cell r="C747" t="str">
            <v>Каталог</v>
          </cell>
          <cell r="D747" t="str">
            <v>https://academia-moscow.ru/catalogue/5744/303669/</v>
          </cell>
        </row>
        <row r="748">
          <cell r="A748">
            <v>101119222</v>
          </cell>
          <cell r="B748">
            <v>704119222</v>
          </cell>
          <cell r="C748" t="str">
            <v>Каталог</v>
          </cell>
          <cell r="D748" t="str">
            <v>https://academia-moscow.ru/catalogue/5744/303672/</v>
          </cell>
        </row>
        <row r="749">
          <cell r="A749">
            <v>101119231</v>
          </cell>
          <cell r="B749">
            <v>708119231</v>
          </cell>
          <cell r="C749" t="str">
            <v>Каталог</v>
          </cell>
          <cell r="D749" t="str">
            <v>https://academia-moscow.ru/catalogue/5744/304185/</v>
          </cell>
        </row>
        <row r="750">
          <cell r="A750">
            <v>101119198</v>
          </cell>
          <cell r="B750">
            <v>704119198</v>
          </cell>
          <cell r="C750" t="str">
            <v>Каталог</v>
          </cell>
          <cell r="D750" t="str">
            <v>https://academia-moscow.ru/catalogue/5744/304619/</v>
          </cell>
        </row>
        <row r="751">
          <cell r="A751">
            <v>101119221</v>
          </cell>
          <cell r="B751">
            <v>704119221</v>
          </cell>
          <cell r="C751" t="str">
            <v>Каталог</v>
          </cell>
          <cell r="D751" t="str">
            <v>https://academia-moscow.ru/catalogue/5744/304680/</v>
          </cell>
        </row>
        <row r="752">
          <cell r="A752">
            <v>101119267</v>
          </cell>
          <cell r="B752">
            <v>705119267</v>
          </cell>
          <cell r="C752" t="str">
            <v>Каталог</v>
          </cell>
          <cell r="D752" t="str">
            <v>https://academia-moscow.ru/catalogue/5744/304901/</v>
          </cell>
        </row>
        <row r="753">
          <cell r="A753">
            <v>102116718</v>
          </cell>
          <cell r="B753">
            <v>706116718</v>
          </cell>
          <cell r="C753" t="str">
            <v>Каталог</v>
          </cell>
          <cell r="D753" t="str">
            <v>https://academia-moscow.ru/catalogue/5744/313956/</v>
          </cell>
        </row>
        <row r="754">
          <cell r="A754">
            <v>103116718</v>
          </cell>
          <cell r="B754">
            <v>706116718</v>
          </cell>
          <cell r="C754" t="str">
            <v>Каталог</v>
          </cell>
          <cell r="D754" t="str">
            <v>https://academia-moscow.ru/catalogue/5744/313959/</v>
          </cell>
        </row>
        <row r="755">
          <cell r="A755">
            <v>112107075</v>
          </cell>
          <cell r="B755">
            <v>715107075</v>
          </cell>
          <cell r="C755" t="str">
            <v>Каталог</v>
          </cell>
          <cell r="D755" t="str">
            <v>https://academia-moscow.ru/catalogue/5744/313969/</v>
          </cell>
        </row>
        <row r="756">
          <cell r="A756">
            <v>116103426</v>
          </cell>
          <cell r="B756">
            <v>722103426</v>
          </cell>
          <cell r="C756" t="str">
            <v>Каталог</v>
          </cell>
          <cell r="D756" t="str">
            <v>https://academia-moscow.ru/catalogue/5744/314038/</v>
          </cell>
        </row>
        <row r="757">
          <cell r="A757">
            <v>118105184</v>
          </cell>
          <cell r="B757">
            <v>723105184</v>
          </cell>
          <cell r="C757" t="str">
            <v>Каталог</v>
          </cell>
          <cell r="D757" t="str">
            <v>https://academia-moscow.ru/catalogue/5744/314076/</v>
          </cell>
        </row>
        <row r="758">
          <cell r="A758">
            <v>114103080</v>
          </cell>
          <cell r="B758">
            <v>719103080</v>
          </cell>
          <cell r="C758" t="str">
            <v>Каталог</v>
          </cell>
          <cell r="D758" t="str">
            <v>https://academia-moscow.ru/catalogue/5744/318772/</v>
          </cell>
        </row>
        <row r="759">
          <cell r="A759">
            <v>113103243</v>
          </cell>
          <cell r="B759">
            <v>717103243</v>
          </cell>
          <cell r="C759" t="str">
            <v>Каталог</v>
          </cell>
          <cell r="D759" t="str">
            <v>https://academia-moscow.ru/catalogue/5744/318775/</v>
          </cell>
        </row>
        <row r="760">
          <cell r="A760">
            <v>113100135</v>
          </cell>
          <cell r="B760">
            <v>718100135</v>
          </cell>
          <cell r="C760" t="str">
            <v>Каталог</v>
          </cell>
          <cell r="D760" t="str">
            <v>https://academia-moscow.ru/catalogue/5744/318781/</v>
          </cell>
        </row>
        <row r="761">
          <cell r="A761">
            <v>112106461</v>
          </cell>
          <cell r="B761">
            <v>718106461</v>
          </cell>
          <cell r="C761" t="str">
            <v>Каталог</v>
          </cell>
          <cell r="D761" t="str">
            <v>https://academia-moscow.ru/catalogue/5744/318806/</v>
          </cell>
        </row>
        <row r="762">
          <cell r="A762">
            <v>115103426</v>
          </cell>
          <cell r="B762">
            <v>722103426</v>
          </cell>
          <cell r="C762" t="str">
            <v>Каталог</v>
          </cell>
          <cell r="D762" t="str">
            <v>https://academia-moscow.ru/catalogue/5744/319994/</v>
          </cell>
        </row>
        <row r="763">
          <cell r="A763">
            <v>109109072</v>
          </cell>
          <cell r="B763">
            <v>711109072</v>
          </cell>
          <cell r="C763" t="str">
            <v>Каталог</v>
          </cell>
          <cell r="D763" t="str">
            <v>https://academia-moscow.ru/catalogue/5744/323270/</v>
          </cell>
        </row>
        <row r="764">
          <cell r="A764">
            <v>102116431</v>
          </cell>
          <cell r="B764">
            <v>705116431</v>
          </cell>
          <cell r="C764" t="str">
            <v>Каталог</v>
          </cell>
          <cell r="D764" t="str">
            <v>https://academia-moscow.ru/catalogue/5744/323793/</v>
          </cell>
        </row>
        <row r="765">
          <cell r="A765">
            <v>115107101</v>
          </cell>
          <cell r="B765">
            <v>723107101</v>
          </cell>
          <cell r="C765" t="str">
            <v>Каталог</v>
          </cell>
          <cell r="D765" t="str">
            <v>https://academia-moscow.ru/catalogue/5744/331455/</v>
          </cell>
        </row>
        <row r="766">
          <cell r="A766">
            <v>102116653</v>
          </cell>
          <cell r="B766">
            <v>705116653</v>
          </cell>
          <cell r="C766" t="str">
            <v>Каталог</v>
          </cell>
          <cell r="D766" t="str">
            <v>https://academia-moscow.ru/catalogue/5744/345773/</v>
          </cell>
        </row>
        <row r="767">
          <cell r="A767">
            <v>102116610</v>
          </cell>
          <cell r="B767">
            <v>706116610</v>
          </cell>
          <cell r="C767" t="str">
            <v>Каталог</v>
          </cell>
          <cell r="D767" t="str">
            <v>https://academia-moscow.ru/catalogue/5744/345779/</v>
          </cell>
        </row>
        <row r="768">
          <cell r="A768">
            <v>102114820</v>
          </cell>
          <cell r="B768">
            <v>704114820</v>
          </cell>
          <cell r="C768" t="str">
            <v>Каталог</v>
          </cell>
          <cell r="D768" t="str">
            <v>https://academia-moscow.ru/catalogue/5744/345788/</v>
          </cell>
        </row>
        <row r="769">
          <cell r="A769">
            <v>112107199</v>
          </cell>
          <cell r="B769">
            <v>718107199</v>
          </cell>
          <cell r="C769" t="str">
            <v>Каталог</v>
          </cell>
          <cell r="D769" t="str">
            <v>https://academia-moscow.ru/catalogue/5744/345791/</v>
          </cell>
        </row>
        <row r="770">
          <cell r="A770">
            <v>103116649</v>
          </cell>
          <cell r="B770">
            <v>707116649</v>
          </cell>
          <cell r="C770" t="str">
            <v>Каталог</v>
          </cell>
          <cell r="D770" t="str">
            <v>https://academia-moscow.ru/catalogue/5744/346756/</v>
          </cell>
        </row>
        <row r="771">
          <cell r="A771">
            <v>106113379</v>
          </cell>
          <cell r="B771">
            <v>710113379</v>
          </cell>
          <cell r="C771" t="str">
            <v>Каталог</v>
          </cell>
          <cell r="D771" t="str">
            <v>https://academia-moscow.ru/catalogue/5744/346974/</v>
          </cell>
        </row>
        <row r="772">
          <cell r="A772">
            <v>111101422</v>
          </cell>
          <cell r="B772">
            <v>714101422</v>
          </cell>
          <cell r="C772" t="str">
            <v>Каталог</v>
          </cell>
          <cell r="D772" t="str">
            <v>https://academia-moscow.ru/catalogue/5744/348580/</v>
          </cell>
        </row>
        <row r="773">
          <cell r="A773">
            <v>111112464</v>
          </cell>
          <cell r="B773">
            <v>714112464</v>
          </cell>
          <cell r="C773" t="str">
            <v>Каталог</v>
          </cell>
          <cell r="D773" t="str">
            <v>https://academia-moscow.ru/catalogue/5744/348587/</v>
          </cell>
        </row>
        <row r="774">
          <cell r="A774">
            <v>106116484</v>
          </cell>
          <cell r="B774">
            <v>709116484</v>
          </cell>
          <cell r="C774" t="str">
            <v>Каталог</v>
          </cell>
          <cell r="D774" t="str">
            <v>https://academia-moscow.ru/catalogue/5744/349394/</v>
          </cell>
        </row>
        <row r="775">
          <cell r="A775">
            <v>108112442</v>
          </cell>
          <cell r="B775">
            <v>715112442</v>
          </cell>
          <cell r="C775" t="str">
            <v>Каталог</v>
          </cell>
          <cell r="D775" t="str">
            <v>https://academia-moscow.ru/catalogue/5744/350436/</v>
          </cell>
        </row>
        <row r="776">
          <cell r="A776">
            <v>112109627</v>
          </cell>
          <cell r="B776">
            <v>715109627</v>
          </cell>
          <cell r="C776" t="str">
            <v>Каталог</v>
          </cell>
          <cell r="D776" t="str">
            <v>https://academia-moscow.ru/catalogue/5744/354423/</v>
          </cell>
        </row>
        <row r="777">
          <cell r="A777">
            <v>106114631</v>
          </cell>
          <cell r="B777">
            <v>709114631</v>
          </cell>
          <cell r="C777" t="str">
            <v>Каталог</v>
          </cell>
          <cell r="D777" t="str">
            <v>https://academia-moscow.ru/catalogue/5744/363226/</v>
          </cell>
        </row>
        <row r="778">
          <cell r="A778">
            <v>109112442</v>
          </cell>
          <cell r="B778">
            <v>715112442</v>
          </cell>
          <cell r="C778" t="str">
            <v>Каталог</v>
          </cell>
          <cell r="D778" t="str">
            <v>https://academia-moscow.ru/catalogue/5744/363275/</v>
          </cell>
        </row>
        <row r="779">
          <cell r="A779">
            <v>114103478</v>
          </cell>
          <cell r="B779">
            <v>721103478</v>
          </cell>
          <cell r="C779" t="str">
            <v>Каталог</v>
          </cell>
          <cell r="D779" t="str">
            <v>https://academia-moscow.ru/catalogue/5744/365713/</v>
          </cell>
        </row>
        <row r="780">
          <cell r="A780">
            <v>102116960</v>
          </cell>
          <cell r="B780">
            <v>704116960</v>
          </cell>
          <cell r="C780" t="str">
            <v>Каталог</v>
          </cell>
          <cell r="D780" t="str">
            <v>https://academia-moscow.ru/catalogue/5744/366843/</v>
          </cell>
        </row>
        <row r="781">
          <cell r="A781">
            <v>102116961</v>
          </cell>
          <cell r="B781">
            <v>704116961</v>
          </cell>
          <cell r="C781" t="str">
            <v>Каталог</v>
          </cell>
          <cell r="D781" t="str">
            <v>https://academia-moscow.ru/catalogue/5744/366848/</v>
          </cell>
        </row>
        <row r="782">
          <cell r="A782">
            <v>112102184</v>
          </cell>
          <cell r="B782">
            <v>714102184</v>
          </cell>
          <cell r="C782" t="str">
            <v>Каталог</v>
          </cell>
          <cell r="D782" t="str">
            <v>https://academia-moscow.ru/catalogue/5744/366884/</v>
          </cell>
        </row>
        <row r="783">
          <cell r="A783">
            <v>111108371</v>
          </cell>
          <cell r="B783">
            <v>715108371</v>
          </cell>
          <cell r="C783" t="str">
            <v>Каталог</v>
          </cell>
          <cell r="D783" t="str">
            <v>https://academia-moscow.ru/catalogue/5744/369111/</v>
          </cell>
        </row>
        <row r="784">
          <cell r="A784">
            <v>109101179</v>
          </cell>
          <cell r="B784">
            <v>711101179</v>
          </cell>
          <cell r="C784" t="str">
            <v>Каталог</v>
          </cell>
          <cell r="D784" t="str">
            <v>https://academia-moscow.ru/catalogue/5744/372047/</v>
          </cell>
        </row>
        <row r="785">
          <cell r="A785">
            <v>107109267</v>
          </cell>
          <cell r="B785">
            <v>709109267</v>
          </cell>
          <cell r="C785" t="str">
            <v>Каталог</v>
          </cell>
          <cell r="D785" t="str">
            <v>https://academia-moscow.ru/catalogue/5744/372180/</v>
          </cell>
        </row>
        <row r="786">
          <cell r="A786">
            <v>105116084</v>
          </cell>
          <cell r="B786">
            <v>708116084</v>
          </cell>
          <cell r="C786" t="str">
            <v>Каталог</v>
          </cell>
          <cell r="D786" t="str">
            <v>https://academia-moscow.ru/catalogue/5744/375526/</v>
          </cell>
        </row>
        <row r="787">
          <cell r="A787">
            <v>101117536</v>
          </cell>
          <cell r="B787">
            <v>702117536</v>
          </cell>
          <cell r="C787" t="str">
            <v>Каталог</v>
          </cell>
          <cell r="D787" t="str">
            <v>https://academia-moscow.ru/catalogue/5744/377727/</v>
          </cell>
        </row>
        <row r="788">
          <cell r="A788">
            <v>108113605</v>
          </cell>
          <cell r="B788">
            <v>709113605</v>
          </cell>
          <cell r="C788" t="str">
            <v>Каталог</v>
          </cell>
          <cell r="D788" t="str">
            <v>https://academia-moscow.ru/catalogue/5744/407973/</v>
          </cell>
        </row>
        <row r="789">
          <cell r="A789">
            <v>107113353</v>
          </cell>
          <cell r="B789">
            <v>710113353</v>
          </cell>
          <cell r="C789" t="str">
            <v>Каталог</v>
          </cell>
          <cell r="D789" t="str">
            <v>https://academia-moscow.ru/catalogue/5744/408632/</v>
          </cell>
        </row>
        <row r="790">
          <cell r="A790">
            <v>601819415</v>
          </cell>
          <cell r="B790">
            <v>702319415</v>
          </cell>
          <cell r="C790" t="str">
            <v>Каталог</v>
          </cell>
          <cell r="D790" t="str">
            <v>https://academia-moscow.ru/catalogue/5744/478760/</v>
          </cell>
        </row>
        <row r="791">
          <cell r="A791">
            <v>601819416</v>
          </cell>
          <cell r="B791">
            <v>702319416</v>
          </cell>
          <cell r="C791" t="str">
            <v>Каталог</v>
          </cell>
          <cell r="D791" t="str">
            <v>https://academia-moscow.ru/catalogue/5744/478970/</v>
          </cell>
        </row>
        <row r="792">
          <cell r="A792">
            <v>601819417</v>
          </cell>
          <cell r="B792">
            <v>702319417</v>
          </cell>
          <cell r="C792" t="str">
            <v>Каталог</v>
          </cell>
          <cell r="D792" t="str">
            <v>https://academia-moscow.ru/catalogue/5744/478993/</v>
          </cell>
        </row>
        <row r="793">
          <cell r="A793">
            <v>601819418</v>
          </cell>
          <cell r="B793">
            <v>702319418</v>
          </cell>
          <cell r="C793" t="str">
            <v>Каталог</v>
          </cell>
          <cell r="D793" t="str">
            <v>https://academia-moscow.ru/catalogue/5744/478997/</v>
          </cell>
        </row>
        <row r="794">
          <cell r="A794">
            <v>601119348</v>
          </cell>
          <cell r="B794">
            <v>702319348</v>
          </cell>
          <cell r="C794" t="str">
            <v>Каталог</v>
          </cell>
          <cell r="D794" t="str">
            <v>https://academia-moscow.ru/catalogue/5744/616856/</v>
          </cell>
        </row>
        <row r="795">
          <cell r="A795">
            <v>601119470</v>
          </cell>
          <cell r="B795">
            <v>702319470</v>
          </cell>
          <cell r="C795" t="str">
            <v>Каталог</v>
          </cell>
          <cell r="D795" t="str">
            <v>https://academia-moscow.ru/catalogue/5744/617115/</v>
          </cell>
        </row>
        <row r="796">
          <cell r="A796">
            <v>601119382</v>
          </cell>
          <cell r="B796">
            <v>702319382</v>
          </cell>
          <cell r="C796" t="str">
            <v>Каталог</v>
          </cell>
          <cell r="D796" t="str">
            <v>https://academia-moscow.ru/catalogue/5744/617185/</v>
          </cell>
        </row>
        <row r="797">
          <cell r="A797">
            <v>601119131</v>
          </cell>
          <cell r="B797">
            <v>702319131</v>
          </cell>
          <cell r="C797" t="str">
            <v>Каталог</v>
          </cell>
          <cell r="D797" t="str">
            <v>https://academia-moscow.ru/catalogue/5744/631496/</v>
          </cell>
        </row>
        <row r="798">
          <cell r="A798">
            <v>601119388</v>
          </cell>
          <cell r="B798">
            <v>702319388</v>
          </cell>
          <cell r="C798" t="str">
            <v>Каталог</v>
          </cell>
          <cell r="D798" t="str">
            <v>https://academia-moscow.ru/catalogue/5744/640057/</v>
          </cell>
        </row>
        <row r="799">
          <cell r="A799">
            <v>601119392</v>
          </cell>
          <cell r="B799">
            <v>702319392</v>
          </cell>
          <cell r="C799" t="str">
            <v>Каталог</v>
          </cell>
          <cell r="D799" t="str">
            <v>https://academia-moscow.ru/catalogue/5744/640083/</v>
          </cell>
        </row>
        <row r="800">
          <cell r="A800">
            <v>601119122</v>
          </cell>
          <cell r="B800">
            <v>702319122</v>
          </cell>
          <cell r="C800" t="str">
            <v>Каталог</v>
          </cell>
          <cell r="D800" t="str">
            <v>https://academia-moscow.ru/catalogue/5744/640092/</v>
          </cell>
        </row>
        <row r="801">
          <cell r="A801">
            <v>114105893</v>
          </cell>
          <cell r="B801">
            <v>717105893</v>
          </cell>
          <cell r="C801" t="str">
            <v>Каталог</v>
          </cell>
          <cell r="D801" t="str">
            <v>https://academia-moscow.ru/catalogue/5744/165165/</v>
          </cell>
        </row>
        <row r="802">
          <cell r="A802">
            <v>115103166</v>
          </cell>
          <cell r="B802">
            <v>718103166</v>
          </cell>
          <cell r="C802" t="str">
            <v>Каталог</v>
          </cell>
          <cell r="D802" t="str">
            <v>https://academia-moscow.ru/catalogue/5744/214048/</v>
          </cell>
        </row>
        <row r="803">
          <cell r="A803">
            <v>118103578</v>
          </cell>
          <cell r="B803">
            <v>722103578</v>
          </cell>
          <cell r="C803" t="str">
            <v>Каталог</v>
          </cell>
          <cell r="D803" t="str">
            <v>https://academia-moscow.ru/catalogue/5744/290325/</v>
          </cell>
        </row>
        <row r="804">
          <cell r="A804">
            <v>105116919</v>
          </cell>
          <cell r="B804">
            <v>708116919</v>
          </cell>
          <cell r="C804" t="str">
            <v>Каталог</v>
          </cell>
          <cell r="D804" t="str">
            <v>https://academia-moscow.ru/catalogue/5744/294450/</v>
          </cell>
        </row>
        <row r="805">
          <cell r="A805">
            <v>101119252</v>
          </cell>
          <cell r="B805">
            <v>704119252</v>
          </cell>
          <cell r="C805" t="str">
            <v>Каталог</v>
          </cell>
          <cell r="D805" t="str">
            <v>https://academia-moscow.ru/catalogue/5744/296882/</v>
          </cell>
        </row>
        <row r="806">
          <cell r="A806">
            <v>101119075</v>
          </cell>
          <cell r="B806">
            <v>706119075</v>
          </cell>
          <cell r="C806" t="str">
            <v>Каталог</v>
          </cell>
          <cell r="D806" t="str">
            <v>https://academia-moscow.ru/catalogue/5744/296929/</v>
          </cell>
        </row>
        <row r="807">
          <cell r="A807">
            <v>101119249</v>
          </cell>
          <cell r="B807">
            <v>708119249</v>
          </cell>
          <cell r="C807" t="str">
            <v>Каталог</v>
          </cell>
          <cell r="D807" t="str">
            <v>https://academia-moscow.ru/catalogue/5744/296934/</v>
          </cell>
        </row>
        <row r="808">
          <cell r="A808">
            <v>101119241</v>
          </cell>
          <cell r="B808">
            <v>704119241</v>
          </cell>
          <cell r="C808" t="str">
            <v>Каталог</v>
          </cell>
          <cell r="D808" t="str">
            <v>https://academia-moscow.ru/catalogue/5744/302885/</v>
          </cell>
        </row>
        <row r="809">
          <cell r="A809">
            <v>101119205</v>
          </cell>
          <cell r="B809">
            <v>704119205</v>
          </cell>
          <cell r="C809" t="str">
            <v>Каталог</v>
          </cell>
          <cell r="D809" t="str">
            <v>https://academia-moscow.ru/catalogue/5744/302888/</v>
          </cell>
        </row>
        <row r="810">
          <cell r="A810">
            <v>101119280</v>
          </cell>
          <cell r="B810">
            <v>705119280</v>
          </cell>
          <cell r="C810" t="str">
            <v>Каталог</v>
          </cell>
          <cell r="D810" t="str">
            <v>https://academia-moscow.ru/catalogue/5744/302891/</v>
          </cell>
        </row>
        <row r="811">
          <cell r="A811">
            <v>101119279</v>
          </cell>
          <cell r="B811">
            <v>706119279</v>
          </cell>
          <cell r="C811" t="str">
            <v>Каталог</v>
          </cell>
          <cell r="D811" t="str">
            <v>https://academia-moscow.ru/catalogue/5744/302894/</v>
          </cell>
        </row>
        <row r="812">
          <cell r="A812">
            <v>101119244</v>
          </cell>
          <cell r="B812">
            <v>702119244</v>
          </cell>
          <cell r="C812" t="str">
            <v>Каталог</v>
          </cell>
          <cell r="D812" t="str">
            <v>https://academia-moscow.ru/catalogue/5744/302897/</v>
          </cell>
        </row>
        <row r="813">
          <cell r="A813">
            <v>101119187</v>
          </cell>
          <cell r="B813">
            <v>707119187</v>
          </cell>
          <cell r="C813" t="str">
            <v>Каталог</v>
          </cell>
          <cell r="D813" t="str">
            <v>https://academia-moscow.ru/catalogue/5744/303675/</v>
          </cell>
        </row>
        <row r="814">
          <cell r="A814">
            <v>101117021</v>
          </cell>
          <cell r="B814">
            <v>705117021</v>
          </cell>
          <cell r="C814" t="str">
            <v>Каталог</v>
          </cell>
          <cell r="D814" t="str">
            <v>https://academia-moscow.ru/catalogue/5744/304159/</v>
          </cell>
        </row>
        <row r="815">
          <cell r="A815">
            <v>101117398</v>
          </cell>
          <cell r="B815">
            <v>705117398</v>
          </cell>
          <cell r="C815" t="str">
            <v>Каталог</v>
          </cell>
          <cell r="D815" t="str">
            <v>https://academia-moscow.ru/catalogue/5744/304162/</v>
          </cell>
        </row>
        <row r="816">
          <cell r="A816">
            <v>101117488</v>
          </cell>
          <cell r="B816">
            <v>703117488</v>
          </cell>
          <cell r="C816" t="str">
            <v>Каталог</v>
          </cell>
          <cell r="D816" t="str">
            <v>https://academia-moscow.ru/catalogue/5744/304166/</v>
          </cell>
        </row>
        <row r="817">
          <cell r="A817">
            <v>101119019</v>
          </cell>
          <cell r="B817">
            <v>706119019</v>
          </cell>
          <cell r="C817" t="str">
            <v>Каталог</v>
          </cell>
          <cell r="D817" t="str">
            <v>https://academia-moscow.ru/catalogue/5744/304170/</v>
          </cell>
        </row>
        <row r="818">
          <cell r="A818">
            <v>101119232</v>
          </cell>
          <cell r="B818">
            <v>707119232</v>
          </cell>
          <cell r="C818" t="str">
            <v>Каталог</v>
          </cell>
          <cell r="D818" t="str">
            <v>https://academia-moscow.ru/catalogue/5744/304182/</v>
          </cell>
        </row>
        <row r="819">
          <cell r="A819">
            <v>101119092</v>
          </cell>
          <cell r="B819">
            <v>705119092</v>
          </cell>
          <cell r="C819" t="str">
            <v>Каталог</v>
          </cell>
          <cell r="D819" t="str">
            <v>https://academia-moscow.ru/catalogue/5744/304503/</v>
          </cell>
        </row>
        <row r="820">
          <cell r="A820">
            <v>101119175</v>
          </cell>
          <cell r="B820">
            <v>706119175</v>
          </cell>
          <cell r="C820" t="str">
            <v>Каталог</v>
          </cell>
          <cell r="D820" t="str">
            <v>https://academia-moscow.ru/catalogue/5744/304506/</v>
          </cell>
        </row>
        <row r="821">
          <cell r="A821">
            <v>101119193</v>
          </cell>
          <cell r="B821">
            <v>706119193</v>
          </cell>
          <cell r="C821" t="str">
            <v>Каталог</v>
          </cell>
          <cell r="D821" t="str">
            <v>https://academia-moscow.ru/catalogue/5744/304509/</v>
          </cell>
        </row>
        <row r="822">
          <cell r="A822">
            <v>101119204</v>
          </cell>
          <cell r="B822">
            <v>704119204</v>
          </cell>
          <cell r="C822" t="str">
            <v>Каталог</v>
          </cell>
          <cell r="D822" t="str">
            <v>https://academia-moscow.ru/catalogue/5744/304623/</v>
          </cell>
        </row>
        <row r="823">
          <cell r="A823">
            <v>101119207</v>
          </cell>
          <cell r="B823">
            <v>702119207</v>
          </cell>
          <cell r="C823" t="str">
            <v>Каталог</v>
          </cell>
          <cell r="D823" t="str">
            <v>https://academia-moscow.ru/catalogue/5744/304626/</v>
          </cell>
        </row>
        <row r="824">
          <cell r="A824">
            <v>101119247</v>
          </cell>
          <cell r="B824">
            <v>706119247</v>
          </cell>
          <cell r="C824" t="str">
            <v>Каталог</v>
          </cell>
          <cell r="D824" t="str">
            <v>https://academia-moscow.ru/catalogue/5744/304696/</v>
          </cell>
        </row>
        <row r="825">
          <cell r="A825">
            <v>101119248</v>
          </cell>
          <cell r="B825">
            <v>706119248</v>
          </cell>
          <cell r="C825" t="str">
            <v>Каталог</v>
          </cell>
          <cell r="D825" t="str">
            <v>https://academia-moscow.ru/catalogue/5744/304705/</v>
          </cell>
        </row>
        <row r="826">
          <cell r="A826">
            <v>101119253</v>
          </cell>
          <cell r="B826">
            <v>704119253</v>
          </cell>
          <cell r="C826" t="str">
            <v>Каталог</v>
          </cell>
          <cell r="D826" t="str">
            <v>https://academia-moscow.ru/catalogue/5744/304708/</v>
          </cell>
        </row>
        <row r="827">
          <cell r="A827">
            <v>111119211</v>
          </cell>
          <cell r="B827">
            <v>716119211</v>
          </cell>
          <cell r="C827" t="str">
            <v>Каталог</v>
          </cell>
          <cell r="D827" t="str">
            <v>https://academia-moscow.ru/catalogue/5744/306739/</v>
          </cell>
        </row>
        <row r="828">
          <cell r="A828">
            <v>102119246</v>
          </cell>
          <cell r="B828">
            <v>706119246</v>
          </cell>
          <cell r="C828" t="str">
            <v>Каталог</v>
          </cell>
          <cell r="D828" t="str">
            <v>https://academia-moscow.ru/catalogue/5744/323796/</v>
          </cell>
        </row>
        <row r="829">
          <cell r="A829">
            <v>102119189</v>
          </cell>
          <cell r="B829">
            <v>706119189</v>
          </cell>
          <cell r="C829" t="str">
            <v>Каталог</v>
          </cell>
          <cell r="D829" t="str">
            <v>https://academia-moscow.ru/catalogue/5744/323799/</v>
          </cell>
        </row>
        <row r="830">
          <cell r="A830">
            <v>102119190</v>
          </cell>
          <cell r="B830">
            <v>705119190</v>
          </cell>
          <cell r="C830" t="str">
            <v>Каталог</v>
          </cell>
          <cell r="D830" t="str">
            <v>https://academia-moscow.ru/catalogue/5744/323802/</v>
          </cell>
        </row>
        <row r="831">
          <cell r="A831">
            <v>102119075</v>
          </cell>
          <cell r="B831">
            <v>706119075</v>
          </cell>
          <cell r="C831" t="str">
            <v>Каталог</v>
          </cell>
          <cell r="D831" t="str">
            <v>https://academia-moscow.ru/catalogue/5744/323805/</v>
          </cell>
        </row>
        <row r="832">
          <cell r="A832">
            <v>102119249</v>
          </cell>
          <cell r="B832">
            <v>708119249</v>
          </cell>
          <cell r="C832" t="str">
            <v>Каталог</v>
          </cell>
          <cell r="D832" t="str">
            <v>https://academia-moscow.ru/catalogue/5744/323982/</v>
          </cell>
        </row>
        <row r="833">
          <cell r="A833">
            <v>102119230</v>
          </cell>
          <cell r="B833">
            <v>704119230</v>
          </cell>
          <cell r="C833" t="str">
            <v>Каталог</v>
          </cell>
          <cell r="D833" t="str">
            <v>https://academia-moscow.ru/catalogue/5744/323984/</v>
          </cell>
        </row>
        <row r="834">
          <cell r="A834">
            <v>102116781</v>
          </cell>
          <cell r="B834">
            <v>706116781</v>
          </cell>
          <cell r="C834" t="str">
            <v>Каталог</v>
          </cell>
          <cell r="D834" t="str">
            <v>https://academia-moscow.ru/catalogue/5744/323987/</v>
          </cell>
        </row>
        <row r="835">
          <cell r="A835">
            <v>102119264</v>
          </cell>
          <cell r="B835">
            <v>705119264</v>
          </cell>
          <cell r="C835" t="str">
            <v>Каталог</v>
          </cell>
          <cell r="D835" t="str">
            <v>https://academia-moscow.ru/catalogue/5744/323994/</v>
          </cell>
        </row>
        <row r="836">
          <cell r="A836">
            <v>102119192</v>
          </cell>
          <cell r="B836">
            <v>705119192</v>
          </cell>
          <cell r="C836" t="str">
            <v>Каталог</v>
          </cell>
          <cell r="D836" t="str">
            <v>https://academia-moscow.ru/catalogue/5744/323997/</v>
          </cell>
        </row>
        <row r="837">
          <cell r="A837">
            <v>102119191</v>
          </cell>
          <cell r="B837">
            <v>706119191</v>
          </cell>
          <cell r="C837" t="str">
            <v>Каталог</v>
          </cell>
          <cell r="D837" t="str">
            <v>https://academia-moscow.ru/catalogue/5744/324001/</v>
          </cell>
        </row>
        <row r="838">
          <cell r="A838">
            <v>102119221</v>
          </cell>
          <cell r="B838">
            <v>704119221</v>
          </cell>
          <cell r="C838" t="str">
            <v>Каталог</v>
          </cell>
          <cell r="D838" t="str">
            <v>https://academia-moscow.ru/catalogue/5744/324005/</v>
          </cell>
        </row>
        <row r="839">
          <cell r="A839">
            <v>102119206</v>
          </cell>
          <cell r="B839">
            <v>705119206</v>
          </cell>
          <cell r="C839" t="str">
            <v>Каталог</v>
          </cell>
          <cell r="D839" t="str">
            <v>https://academia-moscow.ru/catalogue/5744/324429/</v>
          </cell>
        </row>
        <row r="840">
          <cell r="A840">
            <v>103117330</v>
          </cell>
          <cell r="B840">
            <v>708117330</v>
          </cell>
          <cell r="C840" t="str">
            <v>Каталог</v>
          </cell>
          <cell r="D840" t="str">
            <v>https://academia-moscow.ru/catalogue/5744/324442/</v>
          </cell>
        </row>
        <row r="841">
          <cell r="A841">
            <v>102117441</v>
          </cell>
          <cell r="B841">
            <v>707117441</v>
          </cell>
          <cell r="C841" t="str">
            <v>Каталог</v>
          </cell>
          <cell r="D841" t="str">
            <v>https://academia-moscow.ru/catalogue/5744/324446/</v>
          </cell>
        </row>
        <row r="842">
          <cell r="A842">
            <v>102119247</v>
          </cell>
          <cell r="B842">
            <v>706119247</v>
          </cell>
          <cell r="C842" t="str">
            <v>Каталог</v>
          </cell>
          <cell r="D842" t="str">
            <v>https://academia-moscow.ru/catalogue/5744/324449/</v>
          </cell>
        </row>
        <row r="843">
          <cell r="A843">
            <v>102119368</v>
          </cell>
          <cell r="B843">
            <v>707119368</v>
          </cell>
          <cell r="C843" t="str">
            <v>Каталог</v>
          </cell>
          <cell r="D843" t="str">
            <v>https://academia-moscow.ru/catalogue/5744/324452/</v>
          </cell>
        </row>
        <row r="844">
          <cell r="A844">
            <v>102119377</v>
          </cell>
          <cell r="B844">
            <v>707119377</v>
          </cell>
          <cell r="C844" t="str">
            <v>Каталог</v>
          </cell>
          <cell r="D844" t="str">
            <v>https://academia-moscow.ru/catalogue/5744/324500/</v>
          </cell>
        </row>
        <row r="845">
          <cell r="A845">
            <v>102119178</v>
          </cell>
          <cell r="B845">
            <v>704119178</v>
          </cell>
          <cell r="C845" t="str">
            <v>Каталог</v>
          </cell>
          <cell r="D845" t="str">
            <v>https://academia-moscow.ru/catalogue/5744/324528/</v>
          </cell>
        </row>
        <row r="846">
          <cell r="A846">
            <v>102119371</v>
          </cell>
          <cell r="B846">
            <v>705119371</v>
          </cell>
          <cell r="C846" t="str">
            <v>Каталог</v>
          </cell>
          <cell r="D846" t="str">
            <v>https://academia-moscow.ru/catalogue/5744/324532/</v>
          </cell>
        </row>
        <row r="847">
          <cell r="A847">
            <v>102119195</v>
          </cell>
          <cell r="B847">
            <v>708119195</v>
          </cell>
          <cell r="C847" t="str">
            <v>Каталог</v>
          </cell>
          <cell r="D847" t="str">
            <v>https://academia-moscow.ru/catalogue/5744/324536/</v>
          </cell>
        </row>
        <row r="848">
          <cell r="A848">
            <v>102119375</v>
          </cell>
          <cell r="B848">
            <v>707119375</v>
          </cell>
          <cell r="C848" t="str">
            <v>Каталог</v>
          </cell>
          <cell r="D848" t="str">
            <v>https://academia-moscow.ru/catalogue/5744/324540/</v>
          </cell>
        </row>
        <row r="849">
          <cell r="A849">
            <v>102119369</v>
          </cell>
          <cell r="B849">
            <v>707119369</v>
          </cell>
          <cell r="C849" t="str">
            <v>Каталог</v>
          </cell>
          <cell r="D849" t="str">
            <v>https://academia-moscow.ru/catalogue/5744/324543/</v>
          </cell>
        </row>
        <row r="850">
          <cell r="A850">
            <v>102119376</v>
          </cell>
          <cell r="B850">
            <v>707119376</v>
          </cell>
          <cell r="C850" t="str">
            <v>Каталог</v>
          </cell>
          <cell r="D850" t="str">
            <v>https://academia-moscow.ru/catalogue/5744/324546/</v>
          </cell>
        </row>
        <row r="851">
          <cell r="A851">
            <v>102119374</v>
          </cell>
          <cell r="B851">
            <v>707119374</v>
          </cell>
          <cell r="C851" t="str">
            <v>Каталог</v>
          </cell>
          <cell r="D851" t="str">
            <v>https://academia-moscow.ru/catalogue/5744/324549/</v>
          </cell>
        </row>
        <row r="852">
          <cell r="A852">
            <v>102119379</v>
          </cell>
          <cell r="B852">
            <v>709119379</v>
          </cell>
          <cell r="C852" t="str">
            <v>Каталог</v>
          </cell>
          <cell r="D852" t="str">
            <v>https://academia-moscow.ru/catalogue/5744/324552/</v>
          </cell>
        </row>
        <row r="853">
          <cell r="A853">
            <v>102119239</v>
          </cell>
          <cell r="B853">
            <v>704119239</v>
          </cell>
          <cell r="C853" t="str">
            <v>Каталог</v>
          </cell>
          <cell r="D853" t="str">
            <v>https://academia-moscow.ru/catalogue/5744/324555/</v>
          </cell>
        </row>
        <row r="854">
          <cell r="A854">
            <v>102119365</v>
          </cell>
          <cell r="B854">
            <v>709119365</v>
          </cell>
          <cell r="C854" t="str">
            <v>Каталог</v>
          </cell>
          <cell r="D854" t="str">
            <v>https://academia-moscow.ru/catalogue/5744/324561/</v>
          </cell>
        </row>
        <row r="855">
          <cell r="A855">
            <v>102119240</v>
          </cell>
          <cell r="B855">
            <v>704119240</v>
          </cell>
          <cell r="C855" t="str">
            <v>Каталог</v>
          </cell>
          <cell r="D855" t="str">
            <v>https://academia-moscow.ru/catalogue/5744/325022/</v>
          </cell>
        </row>
        <row r="856">
          <cell r="A856">
            <v>102117201</v>
          </cell>
          <cell r="B856">
            <v>704117201</v>
          </cell>
          <cell r="C856" t="str">
            <v>Каталог</v>
          </cell>
          <cell r="D856" t="str">
            <v>https://academia-moscow.ru/catalogue/5744/330508/</v>
          </cell>
        </row>
        <row r="857">
          <cell r="A857">
            <v>101117654</v>
          </cell>
          <cell r="B857">
            <v>704117654</v>
          </cell>
          <cell r="C857" t="str">
            <v>Каталог</v>
          </cell>
          <cell r="D857" t="str">
            <v>https://academia-moscow.ru/catalogue/5744/330510/</v>
          </cell>
        </row>
        <row r="858">
          <cell r="A858">
            <v>103116948</v>
          </cell>
          <cell r="B858">
            <v>706116948</v>
          </cell>
          <cell r="C858" t="str">
            <v>Каталог</v>
          </cell>
          <cell r="D858" t="str">
            <v>https://academia-moscow.ru/catalogue/5744/331920/</v>
          </cell>
        </row>
        <row r="859">
          <cell r="A859">
            <v>101117498</v>
          </cell>
          <cell r="B859">
            <v>705117498</v>
          </cell>
          <cell r="C859" t="str">
            <v>Каталог</v>
          </cell>
          <cell r="D859" t="str">
            <v>https://academia-moscow.ru/catalogue/5744/332965/</v>
          </cell>
        </row>
        <row r="860">
          <cell r="A860">
            <v>101116551</v>
          </cell>
          <cell r="B860">
            <v>705116551</v>
          </cell>
          <cell r="C860" t="str">
            <v>Каталог</v>
          </cell>
          <cell r="D860" t="str">
            <v>https://academia-moscow.ru/catalogue/5744/341750/</v>
          </cell>
        </row>
        <row r="861">
          <cell r="A861">
            <v>116107101</v>
          </cell>
          <cell r="B861">
            <v>723107101</v>
          </cell>
          <cell r="C861" t="str">
            <v>Каталог</v>
          </cell>
          <cell r="D861" t="str">
            <v>https://academia-moscow.ru/catalogue/5744/341768/</v>
          </cell>
        </row>
        <row r="862">
          <cell r="A862">
            <v>102117107</v>
          </cell>
          <cell r="B862">
            <v>706117107</v>
          </cell>
          <cell r="C862" t="str">
            <v>Каталог</v>
          </cell>
          <cell r="D862" t="str">
            <v>https://academia-moscow.ru/catalogue/5744/342415/</v>
          </cell>
        </row>
        <row r="863">
          <cell r="A863">
            <v>114104044</v>
          </cell>
          <cell r="B863">
            <v>717104044</v>
          </cell>
          <cell r="C863" t="str">
            <v>Каталог</v>
          </cell>
          <cell r="D863" t="str">
            <v>https://academia-moscow.ru/catalogue/5744/343369/</v>
          </cell>
        </row>
        <row r="864">
          <cell r="A864">
            <v>102119177</v>
          </cell>
          <cell r="B864">
            <v>706119177</v>
          </cell>
          <cell r="C864" t="str">
            <v>Каталог</v>
          </cell>
          <cell r="D864" t="str">
            <v>https://academia-moscow.ru/catalogue/5744/343380/</v>
          </cell>
        </row>
        <row r="865">
          <cell r="A865">
            <v>101119445</v>
          </cell>
          <cell r="B865">
            <v>704119445</v>
          </cell>
          <cell r="C865" t="str">
            <v>Каталог</v>
          </cell>
          <cell r="D865" t="str">
            <v>https://academia-moscow.ru/catalogue/5744/343389/</v>
          </cell>
        </row>
        <row r="866">
          <cell r="A866">
            <v>103119377</v>
          </cell>
          <cell r="B866">
            <v>707119377</v>
          </cell>
          <cell r="C866" t="str">
            <v>Каталог</v>
          </cell>
          <cell r="D866" t="str">
            <v>https://academia-moscow.ru/catalogue/5744/344558/</v>
          </cell>
        </row>
        <row r="867">
          <cell r="A867">
            <v>101117214</v>
          </cell>
          <cell r="B867">
            <v>705117214</v>
          </cell>
          <cell r="C867" t="str">
            <v>Каталог</v>
          </cell>
          <cell r="D867" t="str">
            <v>https://academia-moscow.ru/catalogue/5744/344685/</v>
          </cell>
        </row>
        <row r="868">
          <cell r="A868">
            <v>101119466</v>
          </cell>
          <cell r="B868">
            <v>705119466</v>
          </cell>
          <cell r="C868" t="str">
            <v>Каталог</v>
          </cell>
          <cell r="D868" t="str">
            <v>https://academia-moscow.ru/catalogue/5744/344691/</v>
          </cell>
        </row>
        <row r="869">
          <cell r="A869">
            <v>102117440</v>
          </cell>
          <cell r="B869">
            <v>707117440</v>
          </cell>
          <cell r="C869" t="str">
            <v>Каталог</v>
          </cell>
          <cell r="D869" t="str">
            <v>https://academia-moscow.ru/catalogue/5744/344884/</v>
          </cell>
        </row>
        <row r="870">
          <cell r="A870">
            <v>102119197</v>
          </cell>
          <cell r="B870">
            <v>706119197</v>
          </cell>
          <cell r="C870" t="str">
            <v>Каталог</v>
          </cell>
          <cell r="D870" t="str">
            <v>https://academia-moscow.ru/catalogue/5744/344890/</v>
          </cell>
        </row>
        <row r="871">
          <cell r="A871">
            <v>102119179</v>
          </cell>
          <cell r="B871">
            <v>707119179</v>
          </cell>
          <cell r="C871" t="str">
            <v>Каталог</v>
          </cell>
          <cell r="D871" t="str">
            <v>https://academia-moscow.ru/catalogue/5744/344893/</v>
          </cell>
        </row>
        <row r="872">
          <cell r="A872">
            <v>101119027</v>
          </cell>
          <cell r="B872">
            <v>702119027</v>
          </cell>
          <cell r="C872" t="str">
            <v>Каталог</v>
          </cell>
          <cell r="D872" t="str">
            <v>https://academia-moscow.ru/catalogue/5744/345016/</v>
          </cell>
        </row>
        <row r="873">
          <cell r="A873">
            <v>102119168</v>
          </cell>
          <cell r="B873">
            <v>707119168</v>
          </cell>
          <cell r="C873" t="str">
            <v>Каталог</v>
          </cell>
          <cell r="D873" t="str">
            <v>https://academia-moscow.ru/catalogue/5744/345439/</v>
          </cell>
        </row>
        <row r="874">
          <cell r="A874">
            <v>102119242</v>
          </cell>
          <cell r="B874">
            <v>706119242</v>
          </cell>
          <cell r="C874" t="str">
            <v>Каталог</v>
          </cell>
          <cell r="D874" t="str">
            <v>https://academia-moscow.ru/catalogue/5744/345443/</v>
          </cell>
        </row>
        <row r="875">
          <cell r="A875">
            <v>102119263</v>
          </cell>
          <cell r="B875">
            <v>706119263</v>
          </cell>
          <cell r="C875" t="str">
            <v>Каталог</v>
          </cell>
          <cell r="D875" t="str">
            <v>https://academia-moscow.ru/catalogue/5744/345450/</v>
          </cell>
        </row>
        <row r="876">
          <cell r="A876">
            <v>102119245</v>
          </cell>
          <cell r="B876">
            <v>704119245</v>
          </cell>
          <cell r="C876" t="str">
            <v>Каталог</v>
          </cell>
          <cell r="D876" t="str">
            <v>https://academia-moscow.ru/catalogue/5744/345460/</v>
          </cell>
        </row>
        <row r="877">
          <cell r="A877">
            <v>103117155</v>
          </cell>
          <cell r="B877">
            <v>706117155</v>
          </cell>
          <cell r="C877" t="str">
            <v>Каталог</v>
          </cell>
          <cell r="D877" t="str">
            <v>https://academia-moscow.ru/catalogue/5744/345464/</v>
          </cell>
        </row>
        <row r="878">
          <cell r="A878">
            <v>102119171</v>
          </cell>
          <cell r="B878">
            <v>708119171</v>
          </cell>
          <cell r="C878" t="str">
            <v>Каталог</v>
          </cell>
          <cell r="D878" t="str">
            <v>https://academia-moscow.ru/catalogue/5744/345520/</v>
          </cell>
        </row>
        <row r="879">
          <cell r="A879">
            <v>102119196</v>
          </cell>
          <cell r="B879">
            <v>705119196</v>
          </cell>
          <cell r="C879" t="str">
            <v>Каталог</v>
          </cell>
          <cell r="D879" t="str">
            <v>https://academia-moscow.ru/catalogue/5744/345527/</v>
          </cell>
        </row>
        <row r="880">
          <cell r="A880">
            <v>102119261</v>
          </cell>
          <cell r="B880">
            <v>706119261</v>
          </cell>
          <cell r="C880" t="str">
            <v>Каталог</v>
          </cell>
          <cell r="D880" t="str">
            <v>https://academia-moscow.ru/catalogue/5744/345533/</v>
          </cell>
        </row>
        <row r="881">
          <cell r="A881">
            <v>102119187</v>
          </cell>
          <cell r="B881">
            <v>707119187</v>
          </cell>
          <cell r="C881" t="str">
            <v>Каталог</v>
          </cell>
          <cell r="D881" t="str">
            <v>https://academia-moscow.ru/catalogue/5744/345537/</v>
          </cell>
        </row>
        <row r="882">
          <cell r="A882">
            <v>102119232</v>
          </cell>
          <cell r="B882">
            <v>707119232</v>
          </cell>
          <cell r="C882" t="str">
            <v>Каталог</v>
          </cell>
          <cell r="D882" t="str">
            <v>https://academia-moscow.ru/catalogue/5744/345546/</v>
          </cell>
        </row>
        <row r="883">
          <cell r="A883">
            <v>102119174</v>
          </cell>
          <cell r="B883">
            <v>707119174</v>
          </cell>
          <cell r="C883" t="str">
            <v>Каталог</v>
          </cell>
          <cell r="D883" t="str">
            <v>https://academia-moscow.ru/catalogue/5744/345552/</v>
          </cell>
        </row>
        <row r="884">
          <cell r="A884">
            <v>102119149</v>
          </cell>
          <cell r="B884">
            <v>707119149</v>
          </cell>
          <cell r="C884" t="str">
            <v>Каталог</v>
          </cell>
          <cell r="D884" t="str">
            <v>https://academia-moscow.ru/catalogue/5744/345561/</v>
          </cell>
        </row>
        <row r="885">
          <cell r="A885">
            <v>102119248</v>
          </cell>
          <cell r="B885">
            <v>706119248</v>
          </cell>
          <cell r="C885" t="str">
            <v>Каталог</v>
          </cell>
          <cell r="D885" t="str">
            <v>https://academia-moscow.ru/catalogue/5744/345565/</v>
          </cell>
        </row>
        <row r="886">
          <cell r="A886">
            <v>122100074</v>
          </cell>
          <cell r="B886">
            <v>724100074</v>
          </cell>
          <cell r="C886" t="str">
            <v>Каталог</v>
          </cell>
          <cell r="D886" t="str">
            <v>https://academia-moscow.ru/catalogue/5744/345581/</v>
          </cell>
        </row>
        <row r="887">
          <cell r="A887">
            <v>104117040</v>
          </cell>
          <cell r="B887">
            <v>707117040</v>
          </cell>
          <cell r="C887" t="str">
            <v>Каталог</v>
          </cell>
          <cell r="D887" t="str">
            <v>https://academia-moscow.ru/catalogue/5744/345584/</v>
          </cell>
        </row>
        <row r="888">
          <cell r="A888">
            <v>102119235</v>
          </cell>
          <cell r="B888">
            <v>704119235</v>
          </cell>
          <cell r="C888" t="str">
            <v>Каталог</v>
          </cell>
          <cell r="D888" t="str">
            <v>https://academia-moscow.ru/catalogue/5744/345603/</v>
          </cell>
        </row>
        <row r="889">
          <cell r="A889">
            <v>102119181</v>
          </cell>
          <cell r="B889">
            <v>704119181</v>
          </cell>
          <cell r="C889" t="str">
            <v>Каталог</v>
          </cell>
          <cell r="D889" t="str">
            <v>https://academia-moscow.ru/catalogue/5744/345753/</v>
          </cell>
        </row>
        <row r="890">
          <cell r="A890">
            <v>103119189</v>
          </cell>
          <cell r="B890">
            <v>706119189</v>
          </cell>
          <cell r="C890" t="str">
            <v>Каталог</v>
          </cell>
          <cell r="D890" t="str">
            <v>https://academia-moscow.ru/catalogue/5744/345757/</v>
          </cell>
        </row>
        <row r="891">
          <cell r="A891">
            <v>102119265</v>
          </cell>
          <cell r="B891">
            <v>706119265</v>
          </cell>
          <cell r="C891" t="str">
            <v>Каталог</v>
          </cell>
          <cell r="D891" t="str">
            <v>https://academia-moscow.ru/catalogue/5744/345760/</v>
          </cell>
        </row>
        <row r="892">
          <cell r="A892">
            <v>102119272</v>
          </cell>
          <cell r="B892">
            <v>706119272</v>
          </cell>
          <cell r="C892" t="str">
            <v>Каталог</v>
          </cell>
          <cell r="D892" t="str">
            <v>https://academia-moscow.ru/catalogue/5744/345763/</v>
          </cell>
        </row>
        <row r="893">
          <cell r="A893">
            <v>102119271</v>
          </cell>
          <cell r="B893">
            <v>705119271</v>
          </cell>
          <cell r="C893" t="str">
            <v>Каталог</v>
          </cell>
          <cell r="D893" t="str">
            <v>https://academia-moscow.ru/catalogue/5744/345766/</v>
          </cell>
        </row>
        <row r="894">
          <cell r="A894">
            <v>102119273</v>
          </cell>
          <cell r="B894">
            <v>706119273</v>
          </cell>
          <cell r="C894" t="str">
            <v>Каталог</v>
          </cell>
          <cell r="D894" t="str">
            <v>https://academia-moscow.ru/catalogue/5744/345770/</v>
          </cell>
        </row>
        <row r="895">
          <cell r="A895">
            <v>102119282</v>
          </cell>
          <cell r="B895">
            <v>707119282</v>
          </cell>
          <cell r="C895" t="str">
            <v>Каталог</v>
          </cell>
          <cell r="D895" t="str">
            <v>https://academia-moscow.ru/catalogue/5744/345776/</v>
          </cell>
        </row>
        <row r="896">
          <cell r="A896">
            <v>103119379</v>
          </cell>
          <cell r="B896">
            <v>709119379</v>
          </cell>
          <cell r="C896" t="str">
            <v>Каталог</v>
          </cell>
          <cell r="D896" t="str">
            <v>https://academia-moscow.ru/catalogue/5744/345838/</v>
          </cell>
        </row>
        <row r="897">
          <cell r="A897">
            <v>102119237</v>
          </cell>
          <cell r="B897">
            <v>705119237</v>
          </cell>
          <cell r="C897" t="str">
            <v>Каталог</v>
          </cell>
          <cell r="D897" t="str">
            <v>https://academia-moscow.ru/catalogue/5744/345844/</v>
          </cell>
        </row>
        <row r="898">
          <cell r="A898">
            <v>103119237</v>
          </cell>
          <cell r="B898">
            <v>705119237</v>
          </cell>
          <cell r="C898" t="str">
            <v>Каталог</v>
          </cell>
          <cell r="D898" t="str">
            <v>https://academia-moscow.ru/catalogue/5744/345846/</v>
          </cell>
        </row>
        <row r="899">
          <cell r="A899">
            <v>102119243</v>
          </cell>
          <cell r="B899">
            <v>707119243</v>
          </cell>
          <cell r="C899" t="str">
            <v>Каталог</v>
          </cell>
          <cell r="D899" t="str">
            <v>https://academia-moscow.ru/catalogue/5744/345848/</v>
          </cell>
        </row>
        <row r="900">
          <cell r="A900">
            <v>102119231</v>
          </cell>
          <cell r="B900">
            <v>708119231</v>
          </cell>
          <cell r="C900" t="str">
            <v>Каталог</v>
          </cell>
          <cell r="D900" t="str">
            <v>https://academia-moscow.ru/catalogue/5744/345852/</v>
          </cell>
        </row>
        <row r="901">
          <cell r="A901">
            <v>102119262</v>
          </cell>
          <cell r="B901">
            <v>704119262</v>
          </cell>
          <cell r="C901" t="str">
            <v>Каталог</v>
          </cell>
          <cell r="D901" t="str">
            <v>https://academia-moscow.ru/catalogue/5744/345855/</v>
          </cell>
        </row>
        <row r="902">
          <cell r="A902">
            <v>103116431</v>
          </cell>
          <cell r="B902">
            <v>705116431</v>
          </cell>
          <cell r="C902" t="str">
            <v>Каталог</v>
          </cell>
          <cell r="D902" t="str">
            <v>https://academia-moscow.ru/catalogue/5744/345858/</v>
          </cell>
        </row>
        <row r="903">
          <cell r="A903">
            <v>102119370</v>
          </cell>
          <cell r="B903">
            <v>708119370</v>
          </cell>
          <cell r="C903" t="str">
            <v>Каталог</v>
          </cell>
          <cell r="D903" t="str">
            <v>https://academia-moscow.ru/catalogue/5744/345861/</v>
          </cell>
        </row>
        <row r="904">
          <cell r="A904">
            <v>103119370</v>
          </cell>
          <cell r="B904">
            <v>708119370</v>
          </cell>
          <cell r="C904" t="str">
            <v>Каталог</v>
          </cell>
          <cell r="D904" t="str">
            <v>https://academia-moscow.ru/catalogue/5744/345865/</v>
          </cell>
        </row>
        <row r="905">
          <cell r="A905">
            <v>101119473</v>
          </cell>
          <cell r="B905">
            <v>705119473</v>
          </cell>
          <cell r="C905" t="str">
            <v>Каталог</v>
          </cell>
          <cell r="D905" t="str">
            <v>https://academia-moscow.ru/catalogue/5744/345899/</v>
          </cell>
        </row>
        <row r="906">
          <cell r="A906">
            <v>101119467</v>
          </cell>
          <cell r="B906">
            <v>704119467</v>
          </cell>
          <cell r="C906" t="str">
            <v>Каталог</v>
          </cell>
          <cell r="D906" t="str">
            <v>https://academia-moscow.ru/catalogue/5744/345905/</v>
          </cell>
        </row>
        <row r="907">
          <cell r="A907">
            <v>101119443</v>
          </cell>
          <cell r="B907">
            <v>703119443</v>
          </cell>
          <cell r="C907" t="str">
            <v>Каталог</v>
          </cell>
          <cell r="D907" t="str">
            <v>https://academia-moscow.ru/catalogue/5744/345908/</v>
          </cell>
        </row>
        <row r="908">
          <cell r="A908">
            <v>101119339</v>
          </cell>
          <cell r="B908">
            <v>703119339</v>
          </cell>
          <cell r="C908" t="str">
            <v>Каталог</v>
          </cell>
          <cell r="D908" t="str">
            <v>https://academia-moscow.ru/catalogue/5744/345911/</v>
          </cell>
        </row>
        <row r="909">
          <cell r="A909">
            <v>101119372</v>
          </cell>
          <cell r="B909">
            <v>702119372</v>
          </cell>
          <cell r="C909" t="str">
            <v>Каталог</v>
          </cell>
          <cell r="D909" t="str">
            <v>https://academia-moscow.ru/catalogue/5744/345914/</v>
          </cell>
        </row>
        <row r="910">
          <cell r="A910">
            <v>101119492</v>
          </cell>
          <cell r="B910">
            <v>706119492</v>
          </cell>
          <cell r="C910" t="str">
            <v>Каталог</v>
          </cell>
          <cell r="D910" t="str">
            <v>https://academia-moscow.ru/catalogue/5744/345920/</v>
          </cell>
        </row>
        <row r="911">
          <cell r="A911">
            <v>101119338</v>
          </cell>
          <cell r="B911">
            <v>703119338</v>
          </cell>
          <cell r="C911" t="str">
            <v>Каталог</v>
          </cell>
          <cell r="D911" t="str">
            <v>https://academia-moscow.ru/catalogue/5744/345939/</v>
          </cell>
        </row>
        <row r="912">
          <cell r="A912">
            <v>101119083</v>
          </cell>
          <cell r="B912">
            <v>704119083</v>
          </cell>
          <cell r="C912" t="str">
            <v>Каталог</v>
          </cell>
          <cell r="D912" t="str">
            <v>https://academia-moscow.ru/catalogue/5744/345942/</v>
          </cell>
        </row>
        <row r="913">
          <cell r="A913">
            <v>101119485</v>
          </cell>
          <cell r="B913">
            <v>704119485</v>
          </cell>
          <cell r="C913" t="str">
            <v>Каталог</v>
          </cell>
          <cell r="D913" t="str">
            <v>https://academia-moscow.ru/catalogue/5744/345961/</v>
          </cell>
        </row>
        <row r="914">
          <cell r="A914">
            <v>102117402</v>
          </cell>
          <cell r="B914">
            <v>706117402</v>
          </cell>
          <cell r="C914" t="str">
            <v>Каталог</v>
          </cell>
          <cell r="D914" t="str">
            <v>https://academia-moscow.ru/catalogue/5744/346105/</v>
          </cell>
        </row>
        <row r="915">
          <cell r="A915">
            <v>102119225</v>
          </cell>
          <cell r="B915">
            <v>708119225</v>
          </cell>
          <cell r="C915" t="str">
            <v>Каталог</v>
          </cell>
          <cell r="D915" t="str">
            <v>https://academia-moscow.ru/catalogue/5744/346108/</v>
          </cell>
        </row>
        <row r="916">
          <cell r="A916">
            <v>102117403</v>
          </cell>
          <cell r="B916">
            <v>707117403</v>
          </cell>
          <cell r="C916" t="str">
            <v>Каталог</v>
          </cell>
          <cell r="D916" t="str">
            <v>https://academia-moscow.ru/catalogue/5744/346114/</v>
          </cell>
        </row>
        <row r="917">
          <cell r="A917">
            <v>101117399</v>
          </cell>
          <cell r="B917">
            <v>706117399</v>
          </cell>
          <cell r="C917" t="str">
            <v>Каталог</v>
          </cell>
          <cell r="D917" t="str">
            <v>https://academia-moscow.ru/catalogue/5744/346122/</v>
          </cell>
        </row>
        <row r="918">
          <cell r="A918">
            <v>101119185</v>
          </cell>
          <cell r="B918">
            <v>704119185</v>
          </cell>
          <cell r="C918" t="str">
            <v>Каталог</v>
          </cell>
          <cell r="D918" t="str">
            <v>https://academia-moscow.ru/catalogue/5744/346125/</v>
          </cell>
        </row>
        <row r="919">
          <cell r="A919">
            <v>102119229</v>
          </cell>
          <cell r="B919">
            <v>704119229</v>
          </cell>
          <cell r="C919" t="str">
            <v>Каталог</v>
          </cell>
          <cell r="D919" t="str">
            <v>https://academia-moscow.ru/catalogue/5744/346152/</v>
          </cell>
        </row>
        <row r="920">
          <cell r="A920">
            <v>103116651</v>
          </cell>
          <cell r="B920">
            <v>706116651</v>
          </cell>
          <cell r="C920" t="str">
            <v>Каталог</v>
          </cell>
          <cell r="D920" t="str">
            <v>https://academia-moscow.ru/catalogue/5744/346189/</v>
          </cell>
        </row>
        <row r="921">
          <cell r="A921">
            <v>101119548</v>
          </cell>
          <cell r="B921">
            <v>705119548</v>
          </cell>
          <cell r="C921" t="str">
            <v>Каталог</v>
          </cell>
          <cell r="D921" t="str">
            <v>https://academia-moscow.ru/catalogue/5744/346208/</v>
          </cell>
        </row>
        <row r="922">
          <cell r="A922">
            <v>101117423</v>
          </cell>
          <cell r="B922">
            <v>706117423</v>
          </cell>
          <cell r="C922" t="str">
            <v>Каталог</v>
          </cell>
          <cell r="D922" t="str">
            <v>https://academia-moscow.ru/catalogue/5744/346243/</v>
          </cell>
        </row>
        <row r="923">
          <cell r="A923">
            <v>101119468</v>
          </cell>
          <cell r="B923">
            <v>703119468</v>
          </cell>
          <cell r="C923" t="str">
            <v>Каталог</v>
          </cell>
          <cell r="D923" t="str">
            <v>https://academia-moscow.ru/catalogue/5744/346245/</v>
          </cell>
        </row>
        <row r="924">
          <cell r="A924">
            <v>101119469</v>
          </cell>
          <cell r="B924">
            <v>707319469</v>
          </cell>
          <cell r="C924" t="str">
            <v>Каталог</v>
          </cell>
          <cell r="D924" t="str">
            <v>https://academia-moscow.ru/catalogue/5744/346255/</v>
          </cell>
        </row>
        <row r="925">
          <cell r="A925">
            <v>101119465</v>
          </cell>
          <cell r="B925">
            <v>705119465</v>
          </cell>
          <cell r="C925" t="str">
            <v>Каталог</v>
          </cell>
          <cell r="D925" t="str">
            <v>https://academia-moscow.ru/catalogue/5744/346258/</v>
          </cell>
        </row>
        <row r="926">
          <cell r="A926">
            <v>101119424</v>
          </cell>
          <cell r="B926">
            <v>705119424</v>
          </cell>
          <cell r="C926" t="str">
            <v>Каталог</v>
          </cell>
          <cell r="D926" t="str">
            <v>https://academia-moscow.ru/catalogue/5744/346266/</v>
          </cell>
        </row>
        <row r="927">
          <cell r="A927">
            <v>101119493</v>
          </cell>
          <cell r="B927">
            <v>705119493</v>
          </cell>
          <cell r="C927" t="str">
            <v>Каталог</v>
          </cell>
          <cell r="D927" t="str">
            <v>https://academia-moscow.ru/catalogue/5744/346268/</v>
          </cell>
        </row>
        <row r="928">
          <cell r="A928">
            <v>101119444</v>
          </cell>
          <cell r="B928">
            <v>704119444</v>
          </cell>
          <cell r="C928" t="str">
            <v>Каталог</v>
          </cell>
          <cell r="D928" t="str">
            <v>https://academia-moscow.ru/catalogue/5744/346276/</v>
          </cell>
        </row>
        <row r="929">
          <cell r="A929">
            <v>103119376</v>
          </cell>
          <cell r="B929">
            <v>707119376</v>
          </cell>
          <cell r="C929" t="str">
            <v>Каталог</v>
          </cell>
          <cell r="D929" t="str">
            <v>https://academia-moscow.ru/catalogue/5744/346593/</v>
          </cell>
        </row>
        <row r="930">
          <cell r="A930">
            <v>103119378</v>
          </cell>
          <cell r="B930">
            <v>707119378</v>
          </cell>
          <cell r="C930" t="str">
            <v>Каталог</v>
          </cell>
          <cell r="D930" t="str">
            <v>https://academia-moscow.ru/catalogue/5744/346598/</v>
          </cell>
        </row>
        <row r="931">
          <cell r="A931">
            <v>102119241</v>
          </cell>
          <cell r="B931">
            <v>704119241</v>
          </cell>
          <cell r="C931" t="str">
            <v>Каталог</v>
          </cell>
          <cell r="D931" t="str">
            <v>https://academia-moscow.ru/catalogue/5744/346601/</v>
          </cell>
        </row>
        <row r="932">
          <cell r="A932">
            <v>102119267</v>
          </cell>
          <cell r="B932">
            <v>705119267</v>
          </cell>
          <cell r="C932" t="str">
            <v>Каталог</v>
          </cell>
          <cell r="D932" t="str">
            <v>https://academia-moscow.ru/catalogue/5744/346605/</v>
          </cell>
        </row>
        <row r="933">
          <cell r="A933">
            <v>102119279</v>
          </cell>
          <cell r="B933">
            <v>706119279</v>
          </cell>
          <cell r="C933" t="str">
            <v>Каталог</v>
          </cell>
          <cell r="D933" t="str">
            <v>https://academia-moscow.ru/catalogue/5744/346609/</v>
          </cell>
        </row>
        <row r="934">
          <cell r="A934">
            <v>101119532</v>
          </cell>
          <cell r="B934">
            <v>704119532</v>
          </cell>
          <cell r="C934" t="str">
            <v>Каталог</v>
          </cell>
          <cell r="D934" t="str">
            <v>https://academia-moscow.ru/catalogue/5744/346728/</v>
          </cell>
        </row>
        <row r="935">
          <cell r="A935">
            <v>101119464</v>
          </cell>
          <cell r="B935">
            <v>702119464</v>
          </cell>
          <cell r="C935" t="str">
            <v>Каталог</v>
          </cell>
          <cell r="D935" t="str">
            <v>https://academia-moscow.ru/catalogue/5744/346734/</v>
          </cell>
        </row>
        <row r="936">
          <cell r="A936">
            <v>101119542</v>
          </cell>
          <cell r="B936">
            <v>706119542</v>
          </cell>
          <cell r="C936" t="str">
            <v>Каталог</v>
          </cell>
          <cell r="D936" t="str">
            <v>https://academia-moscow.ru/catalogue/5744/346746/</v>
          </cell>
        </row>
        <row r="937">
          <cell r="A937">
            <v>101119539</v>
          </cell>
          <cell r="B937">
            <v>705119539</v>
          </cell>
          <cell r="C937" t="str">
            <v>Каталог</v>
          </cell>
          <cell r="D937" t="str">
            <v>https://academia-moscow.ru/catalogue/5744/346749/</v>
          </cell>
        </row>
        <row r="938">
          <cell r="A938">
            <v>101119538</v>
          </cell>
          <cell r="B938">
            <v>705119538</v>
          </cell>
          <cell r="C938" t="str">
            <v>Каталог</v>
          </cell>
          <cell r="D938" t="str">
            <v>https://academia-moscow.ru/catalogue/5744/346752/</v>
          </cell>
        </row>
        <row r="939">
          <cell r="A939">
            <v>101119541</v>
          </cell>
          <cell r="B939">
            <v>703119541</v>
          </cell>
          <cell r="C939" t="str">
            <v>Каталог</v>
          </cell>
          <cell r="D939" t="str">
            <v>https://academia-moscow.ru/catalogue/5744/346773/</v>
          </cell>
        </row>
        <row r="940">
          <cell r="A940">
            <v>101119540</v>
          </cell>
          <cell r="B940">
            <v>705119540</v>
          </cell>
          <cell r="C940" t="str">
            <v>Каталог</v>
          </cell>
          <cell r="D940" t="str">
            <v>https://academia-moscow.ru/catalogue/5744/346776/</v>
          </cell>
        </row>
        <row r="941">
          <cell r="A941">
            <v>101119132</v>
          </cell>
          <cell r="B941">
            <v>704119132</v>
          </cell>
          <cell r="C941" t="str">
            <v>Каталог</v>
          </cell>
          <cell r="D941" t="str">
            <v>https://academia-moscow.ru/catalogue/5744/346779/</v>
          </cell>
        </row>
        <row r="942">
          <cell r="A942">
            <v>101119385</v>
          </cell>
          <cell r="B942">
            <v>705119385</v>
          </cell>
          <cell r="C942" t="str">
            <v>Каталог</v>
          </cell>
          <cell r="D942" t="str">
            <v>https://academia-moscow.ru/catalogue/5744/346793/</v>
          </cell>
        </row>
        <row r="943">
          <cell r="A943">
            <v>101117205</v>
          </cell>
          <cell r="B943">
            <v>702117205</v>
          </cell>
          <cell r="C943" t="str">
            <v>Каталог</v>
          </cell>
          <cell r="D943" t="str">
            <v>https://academia-moscow.ru/catalogue/5744/346805/</v>
          </cell>
        </row>
        <row r="944">
          <cell r="A944">
            <v>101119526</v>
          </cell>
          <cell r="B944">
            <v>705119526</v>
          </cell>
          <cell r="C944" t="str">
            <v>Каталог</v>
          </cell>
          <cell r="D944" t="str">
            <v>https://academia-moscow.ru/catalogue/5744/346810/</v>
          </cell>
        </row>
        <row r="945">
          <cell r="A945">
            <v>101119623</v>
          </cell>
          <cell r="B945">
            <v>705119623</v>
          </cell>
          <cell r="C945" t="str">
            <v>Каталог</v>
          </cell>
          <cell r="D945" t="str">
            <v>https://academia-moscow.ru/catalogue/5744/346822/</v>
          </cell>
        </row>
        <row r="946">
          <cell r="A946">
            <v>101119462</v>
          </cell>
          <cell r="B946">
            <v>705119462</v>
          </cell>
          <cell r="C946" t="str">
            <v>Каталог</v>
          </cell>
          <cell r="D946" t="str">
            <v>https://academia-moscow.ru/catalogue/5744/346829/</v>
          </cell>
        </row>
        <row r="947">
          <cell r="A947">
            <v>101119449</v>
          </cell>
          <cell r="B947">
            <v>707119449</v>
          </cell>
          <cell r="C947" t="str">
            <v>Каталог</v>
          </cell>
          <cell r="D947" t="str">
            <v>https://academia-moscow.ru/catalogue/5744/346837/</v>
          </cell>
        </row>
        <row r="948">
          <cell r="A948">
            <v>101119421</v>
          </cell>
          <cell r="B948">
            <v>707119421</v>
          </cell>
          <cell r="C948" t="str">
            <v>Каталог</v>
          </cell>
          <cell r="D948" t="str">
            <v>https://academia-moscow.ru/catalogue/5744/346840/</v>
          </cell>
        </row>
        <row r="949">
          <cell r="A949">
            <v>101119454</v>
          </cell>
          <cell r="B949">
            <v>706119454</v>
          </cell>
          <cell r="C949" t="str">
            <v>Каталог</v>
          </cell>
          <cell r="D949" t="str">
            <v>https://academia-moscow.ru/catalogue/5744/346843/</v>
          </cell>
        </row>
        <row r="950">
          <cell r="A950">
            <v>101119530</v>
          </cell>
          <cell r="B950">
            <v>704119530</v>
          </cell>
          <cell r="C950" t="str">
            <v>Каталог</v>
          </cell>
          <cell r="D950" t="str">
            <v>https://academia-moscow.ru/catalogue/5744/346849/</v>
          </cell>
        </row>
        <row r="951">
          <cell r="A951">
            <v>101119546</v>
          </cell>
          <cell r="B951">
            <v>702119546</v>
          </cell>
          <cell r="C951" t="str">
            <v>Каталог</v>
          </cell>
          <cell r="D951" t="str">
            <v>https://academia-moscow.ru/catalogue/5744/346860/</v>
          </cell>
        </row>
        <row r="952">
          <cell r="A952">
            <v>101119486</v>
          </cell>
          <cell r="B952">
            <v>704119486</v>
          </cell>
          <cell r="C952" t="str">
            <v>Каталог</v>
          </cell>
          <cell r="D952" t="str">
            <v>https://academia-moscow.ru/catalogue/5744/346867/</v>
          </cell>
        </row>
        <row r="953">
          <cell r="A953">
            <v>101119521</v>
          </cell>
          <cell r="B953">
            <v>703119521</v>
          </cell>
          <cell r="C953" t="str">
            <v>Каталог</v>
          </cell>
          <cell r="D953" t="str">
            <v>https://academia-moscow.ru/catalogue/5744/346870/</v>
          </cell>
        </row>
        <row r="954">
          <cell r="A954">
            <v>101119524</v>
          </cell>
          <cell r="B954">
            <v>705119524</v>
          </cell>
          <cell r="C954" t="str">
            <v>Каталог</v>
          </cell>
          <cell r="D954" t="str">
            <v>https://academia-moscow.ru/catalogue/5744/346878/</v>
          </cell>
        </row>
        <row r="955">
          <cell r="A955">
            <v>101119496</v>
          </cell>
          <cell r="B955">
            <v>703119496</v>
          </cell>
          <cell r="C955" t="str">
            <v>Каталог</v>
          </cell>
          <cell r="D955" t="str">
            <v>https://academia-moscow.ru/catalogue/5744/346881/</v>
          </cell>
        </row>
        <row r="956">
          <cell r="A956">
            <v>101119525</v>
          </cell>
          <cell r="B956">
            <v>704119525</v>
          </cell>
          <cell r="C956" t="str">
            <v>Каталог</v>
          </cell>
          <cell r="D956" t="str">
            <v>https://academia-moscow.ru/catalogue/5744/346888/</v>
          </cell>
        </row>
        <row r="957">
          <cell r="A957">
            <v>601819471</v>
          </cell>
          <cell r="B957">
            <v>702319471</v>
          </cell>
          <cell r="C957" t="str">
            <v>Каталог</v>
          </cell>
          <cell r="D957" t="str">
            <v>https://academia-moscow.ru/catalogue/5744/347008/</v>
          </cell>
        </row>
        <row r="958">
          <cell r="A958">
            <v>106114648</v>
          </cell>
          <cell r="B958">
            <v>708114648</v>
          </cell>
          <cell r="C958" t="str">
            <v>Каталог</v>
          </cell>
          <cell r="D958" t="str">
            <v>https://academia-moscow.ru/catalogue/5744/348593/</v>
          </cell>
        </row>
        <row r="959">
          <cell r="A959">
            <v>114105080</v>
          </cell>
          <cell r="B959">
            <v>720105080</v>
          </cell>
          <cell r="C959" t="str">
            <v>Каталог</v>
          </cell>
          <cell r="D959" t="str">
            <v>https://academia-moscow.ru/catalogue/5744/348643/</v>
          </cell>
        </row>
        <row r="960">
          <cell r="A960">
            <v>110110165</v>
          </cell>
          <cell r="B960">
            <v>712110165</v>
          </cell>
          <cell r="C960" t="str">
            <v>Каталог</v>
          </cell>
          <cell r="D960" t="str">
            <v>https://academia-moscow.ru/catalogue/5744/348955/</v>
          </cell>
        </row>
        <row r="961">
          <cell r="A961">
            <v>101117401</v>
          </cell>
          <cell r="B961">
            <v>704117401</v>
          </cell>
          <cell r="C961" t="str">
            <v>Каталог</v>
          </cell>
          <cell r="D961" t="str">
            <v>https://academia-moscow.ru/catalogue/5744/349347/</v>
          </cell>
        </row>
        <row r="962">
          <cell r="A962">
            <v>114100135</v>
          </cell>
          <cell r="B962">
            <v>718100135</v>
          </cell>
          <cell r="C962" t="str">
            <v>Каталог</v>
          </cell>
          <cell r="D962" t="str">
            <v>https://academia-moscow.ru/catalogue/5744/349498/</v>
          </cell>
        </row>
        <row r="963">
          <cell r="A963">
            <v>101117457</v>
          </cell>
          <cell r="B963">
            <v>703117457</v>
          </cell>
          <cell r="C963" t="str">
            <v>Каталог</v>
          </cell>
          <cell r="D963" t="str">
            <v>https://academia-moscow.ru/catalogue/5744/349636/</v>
          </cell>
        </row>
        <row r="964">
          <cell r="A964">
            <v>102117067</v>
          </cell>
          <cell r="B964">
            <v>704117067</v>
          </cell>
          <cell r="C964" t="str">
            <v>Каталог</v>
          </cell>
          <cell r="D964" t="str">
            <v>https://academia-moscow.ru/catalogue/5744/349695/</v>
          </cell>
        </row>
        <row r="965">
          <cell r="A965">
            <v>116100402</v>
          </cell>
          <cell r="B965">
            <v>720100402</v>
          </cell>
          <cell r="C965" t="str">
            <v>Каталог</v>
          </cell>
          <cell r="D965" t="str">
            <v>https://academia-moscow.ru/catalogue/5744/349707/</v>
          </cell>
        </row>
        <row r="966">
          <cell r="A966">
            <v>117100583</v>
          </cell>
          <cell r="B966">
            <v>717100583</v>
          </cell>
          <cell r="C966" t="str">
            <v>Каталог</v>
          </cell>
          <cell r="D966" t="str">
            <v>https://academia-moscow.ru/catalogue/5744/349717/</v>
          </cell>
        </row>
        <row r="967">
          <cell r="A967">
            <v>114103243</v>
          </cell>
          <cell r="B967">
            <v>717103243</v>
          </cell>
          <cell r="C967" t="str">
            <v>Каталог</v>
          </cell>
          <cell r="D967" t="str">
            <v>https://academia-moscow.ru/catalogue/5744/349722/</v>
          </cell>
        </row>
        <row r="968">
          <cell r="A968">
            <v>117103426</v>
          </cell>
          <cell r="B968">
            <v>722103426</v>
          </cell>
          <cell r="C968" t="str">
            <v>Каталог</v>
          </cell>
          <cell r="D968" t="str">
            <v>https://academia-moscow.ru/catalogue/5744/349751/</v>
          </cell>
        </row>
        <row r="969">
          <cell r="A969">
            <v>101117288</v>
          </cell>
          <cell r="B969">
            <v>703117288</v>
          </cell>
          <cell r="C969" t="str">
            <v>Каталог</v>
          </cell>
          <cell r="D969" t="str">
            <v>https://academia-moscow.ru/catalogue/5744/349760/</v>
          </cell>
        </row>
        <row r="970">
          <cell r="A970">
            <v>105116482</v>
          </cell>
          <cell r="B970">
            <v>707116482</v>
          </cell>
          <cell r="C970" t="str">
            <v>Каталог</v>
          </cell>
          <cell r="D970" t="str">
            <v>https://academia-moscow.ru/catalogue/5744/350393/</v>
          </cell>
        </row>
        <row r="971">
          <cell r="A971">
            <v>105114840</v>
          </cell>
          <cell r="B971">
            <v>710114840</v>
          </cell>
          <cell r="C971" t="str">
            <v>Каталог</v>
          </cell>
          <cell r="D971" t="str">
            <v>https://academia-moscow.ru/catalogue/5744/350422/</v>
          </cell>
        </row>
        <row r="972">
          <cell r="A972">
            <v>115102582</v>
          </cell>
          <cell r="B972">
            <v>718102582</v>
          </cell>
          <cell r="C972" t="str">
            <v>Каталог</v>
          </cell>
          <cell r="D972" t="str">
            <v>https://academia-moscow.ru/catalogue/5744/350623/</v>
          </cell>
        </row>
        <row r="973">
          <cell r="A973">
            <v>101119402</v>
          </cell>
          <cell r="B973">
            <v>705119402</v>
          </cell>
          <cell r="C973" t="str">
            <v>Каталог</v>
          </cell>
          <cell r="D973" t="str">
            <v>https://academia-moscow.ru/catalogue/5744/351168/</v>
          </cell>
        </row>
        <row r="974">
          <cell r="A974">
            <v>101119383</v>
          </cell>
          <cell r="B974">
            <v>703119383</v>
          </cell>
          <cell r="C974" t="str">
            <v>Каталог</v>
          </cell>
          <cell r="D974" t="str">
            <v>https://academia-moscow.ru/catalogue/5744/351175/</v>
          </cell>
        </row>
        <row r="975">
          <cell r="A975">
            <v>101119450</v>
          </cell>
          <cell r="B975">
            <v>705119450</v>
          </cell>
          <cell r="C975" t="str">
            <v>Каталог</v>
          </cell>
          <cell r="D975" t="str">
            <v>https://academia-moscow.ru/catalogue/5744/351237/</v>
          </cell>
        </row>
        <row r="976">
          <cell r="A976">
            <v>101119452</v>
          </cell>
          <cell r="B976">
            <v>704119452</v>
          </cell>
          <cell r="C976" t="str">
            <v>Каталог</v>
          </cell>
          <cell r="D976" t="str">
            <v>https://academia-moscow.ru/catalogue/5744/351302/</v>
          </cell>
        </row>
        <row r="977">
          <cell r="A977">
            <v>101119064</v>
          </cell>
          <cell r="B977">
            <v>702119064</v>
          </cell>
          <cell r="C977" t="str">
            <v>Каталог</v>
          </cell>
          <cell r="D977" t="str">
            <v>https://academia-moscow.ru/catalogue/5744/351592/</v>
          </cell>
        </row>
        <row r="978">
          <cell r="A978">
            <v>101117494</v>
          </cell>
          <cell r="B978">
            <v>702117494</v>
          </cell>
          <cell r="C978" t="str">
            <v>Каталог</v>
          </cell>
          <cell r="D978" t="str">
            <v>https://academia-moscow.ru/catalogue/5744/352514/</v>
          </cell>
        </row>
        <row r="979">
          <cell r="A979">
            <v>101119056</v>
          </cell>
          <cell r="B979">
            <v>702119056</v>
          </cell>
          <cell r="C979" t="str">
            <v>Каталог</v>
          </cell>
          <cell r="D979" t="str">
            <v>https://academia-moscow.ru/catalogue/5744/352528/</v>
          </cell>
        </row>
        <row r="980">
          <cell r="A980">
            <v>114107199</v>
          </cell>
          <cell r="B980">
            <v>718107199</v>
          </cell>
          <cell r="C980" t="str">
            <v>Каталог</v>
          </cell>
          <cell r="D980" t="str">
            <v>https://academia-moscow.ru/catalogue/5744/355447/</v>
          </cell>
        </row>
        <row r="981">
          <cell r="A981">
            <v>111112166</v>
          </cell>
          <cell r="B981">
            <v>713112166</v>
          </cell>
          <cell r="C981" t="str">
            <v>Каталог</v>
          </cell>
          <cell r="D981" t="str">
            <v>https://academia-moscow.ru/catalogue/5744/355626/</v>
          </cell>
        </row>
        <row r="982">
          <cell r="A982">
            <v>115103080</v>
          </cell>
          <cell r="B982">
            <v>719103080</v>
          </cell>
          <cell r="C982" t="str">
            <v>Каталог</v>
          </cell>
          <cell r="D982" t="str">
            <v>https://academia-moscow.ru/catalogue/5744/358407/</v>
          </cell>
        </row>
        <row r="983">
          <cell r="A983">
            <v>101119506</v>
          </cell>
          <cell r="B983">
            <v>703119506</v>
          </cell>
          <cell r="C983" t="str">
            <v>Каталог</v>
          </cell>
          <cell r="D983" t="str">
            <v>https://academia-moscow.ru/catalogue/5744/358898/</v>
          </cell>
        </row>
        <row r="984">
          <cell r="A984">
            <v>101119482</v>
          </cell>
          <cell r="B984">
            <v>706119482</v>
          </cell>
          <cell r="C984" t="str">
            <v>Каталог</v>
          </cell>
          <cell r="D984" t="str">
            <v>https://academia-moscow.ru/catalogue/5744/358901/</v>
          </cell>
        </row>
        <row r="985">
          <cell r="A985">
            <v>101117743</v>
          </cell>
          <cell r="B985">
            <v>702117743</v>
          </cell>
          <cell r="C985" t="str">
            <v>Каталог</v>
          </cell>
          <cell r="D985" t="str">
            <v>https://academia-moscow.ru/catalogue/5744/358907/</v>
          </cell>
        </row>
        <row r="986">
          <cell r="A986">
            <v>101119483</v>
          </cell>
          <cell r="B986">
            <v>703119483</v>
          </cell>
          <cell r="C986" t="str">
            <v>Каталог</v>
          </cell>
          <cell r="D986" t="str">
            <v>https://academia-moscow.ru/catalogue/5744/362352/</v>
          </cell>
        </row>
        <row r="987">
          <cell r="A987">
            <v>101119484</v>
          </cell>
          <cell r="B987">
            <v>703119484</v>
          </cell>
          <cell r="C987" t="str">
            <v>Каталог</v>
          </cell>
          <cell r="D987" t="str">
            <v>https://academia-moscow.ru/catalogue/5744/362490/</v>
          </cell>
        </row>
        <row r="988">
          <cell r="A988">
            <v>101119342</v>
          </cell>
          <cell r="B988">
            <v>704119342</v>
          </cell>
          <cell r="C988" t="str">
            <v>Каталог</v>
          </cell>
          <cell r="D988" t="str">
            <v>https://academia-moscow.ru/catalogue/5744/362493/</v>
          </cell>
        </row>
        <row r="989">
          <cell r="A989">
            <v>101119528</v>
          </cell>
          <cell r="B989">
            <v>703119528</v>
          </cell>
          <cell r="C989" t="str">
            <v>Каталог</v>
          </cell>
          <cell r="D989" t="str">
            <v>https://academia-moscow.ru/catalogue/5744/362678/</v>
          </cell>
        </row>
        <row r="990">
          <cell r="A990">
            <v>102119253</v>
          </cell>
          <cell r="B990">
            <v>704119253</v>
          </cell>
          <cell r="C990" t="str">
            <v>Каталог</v>
          </cell>
          <cell r="D990" t="str">
            <v>https://academia-moscow.ru/catalogue/5744/362789/</v>
          </cell>
        </row>
        <row r="991">
          <cell r="A991">
            <v>102119222</v>
          </cell>
          <cell r="B991">
            <v>704119222</v>
          </cell>
          <cell r="C991" t="str">
            <v>Каталог</v>
          </cell>
          <cell r="D991" t="str">
            <v>https://academia-moscow.ru/catalogue/5744/362795/</v>
          </cell>
        </row>
        <row r="992">
          <cell r="A992">
            <v>105116760</v>
          </cell>
          <cell r="B992">
            <v>707116760</v>
          </cell>
          <cell r="C992" t="str">
            <v>Каталог</v>
          </cell>
          <cell r="D992" t="str">
            <v>https://academia-moscow.ru/catalogue/5744/363223/</v>
          </cell>
        </row>
        <row r="993">
          <cell r="A993">
            <v>102119252</v>
          </cell>
          <cell r="B993">
            <v>704119252</v>
          </cell>
          <cell r="C993" t="str">
            <v>Каталог</v>
          </cell>
          <cell r="D993" t="str">
            <v>https://academia-moscow.ru/catalogue/5744/363256/</v>
          </cell>
        </row>
        <row r="994">
          <cell r="A994">
            <v>101119063</v>
          </cell>
          <cell r="B994">
            <v>702119063</v>
          </cell>
          <cell r="C994" t="str">
            <v>Каталог</v>
          </cell>
          <cell r="D994" t="str">
            <v>https://academia-moscow.ru/catalogue/5744/364908/</v>
          </cell>
        </row>
        <row r="995">
          <cell r="A995">
            <v>115103478</v>
          </cell>
          <cell r="B995">
            <v>721103478</v>
          </cell>
          <cell r="C995" t="str">
            <v>Каталог</v>
          </cell>
          <cell r="D995" t="str">
            <v>https://academia-moscow.ru/catalogue/5744/365716/</v>
          </cell>
        </row>
        <row r="996">
          <cell r="A996">
            <v>111105881</v>
          </cell>
          <cell r="B996">
            <v>716105881</v>
          </cell>
          <cell r="C996" t="str">
            <v>Каталог</v>
          </cell>
          <cell r="D996" t="str">
            <v>https://academia-moscow.ru/catalogue/5744/365780/</v>
          </cell>
        </row>
        <row r="997">
          <cell r="A997">
            <v>101119491</v>
          </cell>
          <cell r="B997">
            <v>701119491</v>
          </cell>
          <cell r="C997" t="str">
            <v>Каталог</v>
          </cell>
          <cell r="D997" t="str">
            <v>https://academia-moscow.ru/catalogue/5744/365955/</v>
          </cell>
        </row>
        <row r="998">
          <cell r="A998">
            <v>101119543</v>
          </cell>
          <cell r="B998">
            <v>704119543</v>
          </cell>
          <cell r="C998" t="str">
            <v>Каталог</v>
          </cell>
          <cell r="D998" t="str">
            <v>https://academia-moscow.ru/catalogue/5744/366909/</v>
          </cell>
        </row>
        <row r="999">
          <cell r="A999">
            <v>117102776</v>
          </cell>
          <cell r="B999">
            <v>720102776</v>
          </cell>
          <cell r="C999" t="str">
            <v>Каталог</v>
          </cell>
          <cell r="D999" t="str">
            <v>https://academia-moscow.ru/catalogue/5744/366989/</v>
          </cell>
        </row>
        <row r="1000">
          <cell r="A1000">
            <v>111104179</v>
          </cell>
          <cell r="B1000">
            <v>717104179</v>
          </cell>
          <cell r="C1000" t="str">
            <v>Каталог</v>
          </cell>
          <cell r="D1000" t="str">
            <v>https://academia-moscow.ru/catalogue/5744/368468/</v>
          </cell>
        </row>
        <row r="1001">
          <cell r="A1001">
            <v>114106461</v>
          </cell>
          <cell r="B1001">
            <v>718106461</v>
          </cell>
          <cell r="C1001" t="str">
            <v>Каталог</v>
          </cell>
          <cell r="D1001" t="str">
            <v>https://academia-moscow.ru/catalogue/5744/368474/</v>
          </cell>
        </row>
        <row r="1002">
          <cell r="A1002">
            <v>119105184</v>
          </cell>
          <cell r="B1002">
            <v>723105184</v>
          </cell>
          <cell r="C1002" t="str">
            <v>Каталог</v>
          </cell>
          <cell r="D1002" t="str">
            <v>https://academia-moscow.ru/catalogue/5744/368534/</v>
          </cell>
        </row>
        <row r="1003">
          <cell r="A1003">
            <v>113106608</v>
          </cell>
          <cell r="B1003">
            <v>716106608</v>
          </cell>
          <cell r="C1003" t="str">
            <v>Каталог</v>
          </cell>
          <cell r="D1003" t="str">
            <v>https://academia-moscow.ru/catalogue/5744/368543/</v>
          </cell>
        </row>
        <row r="1004">
          <cell r="A1004">
            <v>112106741</v>
          </cell>
          <cell r="B1004">
            <v>717106741</v>
          </cell>
          <cell r="C1004" t="str">
            <v>Каталог</v>
          </cell>
          <cell r="D1004" t="str">
            <v>https://academia-moscow.ru/catalogue/5744/368549/</v>
          </cell>
        </row>
        <row r="1005">
          <cell r="A1005">
            <v>108108549</v>
          </cell>
          <cell r="B1005">
            <v>710108549</v>
          </cell>
          <cell r="C1005" t="str">
            <v>Каталог</v>
          </cell>
          <cell r="D1005" t="str">
            <v>https://academia-moscow.ru/catalogue/5744/368552/</v>
          </cell>
        </row>
        <row r="1006">
          <cell r="A1006">
            <v>104116024</v>
          </cell>
          <cell r="B1006">
            <v>706116024</v>
          </cell>
          <cell r="C1006" t="str">
            <v>Каталог</v>
          </cell>
          <cell r="D1006" t="str">
            <v>https://academia-moscow.ru/catalogue/5744/368949/</v>
          </cell>
        </row>
        <row r="1007">
          <cell r="A1007">
            <v>102119373</v>
          </cell>
          <cell r="B1007">
            <v>707119373</v>
          </cell>
          <cell r="C1007" t="str">
            <v>Каталог</v>
          </cell>
          <cell r="D1007" t="str">
            <v>https://academia-moscow.ru/catalogue/5744/369195/</v>
          </cell>
        </row>
        <row r="1008">
          <cell r="A1008">
            <v>103119373</v>
          </cell>
          <cell r="B1008">
            <v>707119373</v>
          </cell>
          <cell r="C1008" t="str">
            <v>Каталог</v>
          </cell>
          <cell r="D1008" t="str">
            <v>https://academia-moscow.ru/catalogue/5744/369202/</v>
          </cell>
        </row>
        <row r="1009">
          <cell r="A1009">
            <v>102119208</v>
          </cell>
          <cell r="B1009">
            <v>703119208</v>
          </cell>
          <cell r="C1009" t="str">
            <v>Каталог</v>
          </cell>
          <cell r="D1009" t="str">
            <v>https://academia-moscow.ru/catalogue/5744/369215/</v>
          </cell>
        </row>
        <row r="1010">
          <cell r="A1010">
            <v>103119365</v>
          </cell>
          <cell r="B1010">
            <v>709119365</v>
          </cell>
          <cell r="C1010" t="str">
            <v>Каталог</v>
          </cell>
          <cell r="D1010" t="str">
            <v>https://academia-moscow.ru/catalogue/5744/369504/</v>
          </cell>
        </row>
        <row r="1011">
          <cell r="A1011">
            <v>102117087</v>
          </cell>
          <cell r="B1011">
            <v>704117087</v>
          </cell>
          <cell r="C1011" t="str">
            <v>Каталог</v>
          </cell>
          <cell r="D1011" t="str">
            <v>https://academia-moscow.ru/catalogue/5744/369571/</v>
          </cell>
        </row>
        <row r="1012">
          <cell r="A1012">
            <v>102119233</v>
          </cell>
          <cell r="B1012">
            <v>705119233</v>
          </cell>
          <cell r="C1012" t="str">
            <v>Каталог</v>
          </cell>
          <cell r="D1012" t="str">
            <v>https://academia-moscow.ru/catalogue/5744/369699/</v>
          </cell>
        </row>
        <row r="1013">
          <cell r="A1013">
            <v>104117330</v>
          </cell>
          <cell r="B1013">
            <v>708117330</v>
          </cell>
          <cell r="C1013" t="str">
            <v>Каталог</v>
          </cell>
          <cell r="D1013" t="str">
            <v>https://academia-moscow.ru/catalogue/5744/369709/</v>
          </cell>
        </row>
        <row r="1014">
          <cell r="A1014">
            <v>102117021</v>
          </cell>
          <cell r="B1014">
            <v>705117021</v>
          </cell>
          <cell r="C1014" t="str">
            <v>Каталог</v>
          </cell>
          <cell r="D1014" t="str">
            <v>https://academia-moscow.ru/catalogue/5744/369715/</v>
          </cell>
        </row>
        <row r="1015">
          <cell r="A1015">
            <v>102119277</v>
          </cell>
          <cell r="B1015">
            <v>706119277</v>
          </cell>
          <cell r="C1015" t="str">
            <v>Каталог</v>
          </cell>
          <cell r="D1015" t="str">
            <v>https://academia-moscow.ru/catalogue/5744/369719/</v>
          </cell>
        </row>
        <row r="1016">
          <cell r="A1016">
            <v>102119218</v>
          </cell>
          <cell r="B1016">
            <v>706119218</v>
          </cell>
          <cell r="C1016" t="str">
            <v>Каталог</v>
          </cell>
          <cell r="D1016" t="str">
            <v>https://academia-moscow.ru/catalogue/5744/369724/</v>
          </cell>
        </row>
        <row r="1017">
          <cell r="A1017">
            <v>112101422</v>
          </cell>
          <cell r="B1017">
            <v>714101422</v>
          </cell>
          <cell r="C1017" t="str">
            <v>Каталог</v>
          </cell>
          <cell r="D1017" t="str">
            <v>https://academia-moscow.ru/catalogue/5744/369757/</v>
          </cell>
        </row>
        <row r="1018">
          <cell r="A1018">
            <v>112112464</v>
          </cell>
          <cell r="B1018">
            <v>714112464</v>
          </cell>
          <cell r="C1018" t="str">
            <v>Каталог</v>
          </cell>
          <cell r="D1018" t="str">
            <v>https://academia-moscow.ru/catalogue/5744/369761/</v>
          </cell>
        </row>
        <row r="1019">
          <cell r="A1019">
            <v>103119191</v>
          </cell>
          <cell r="B1019">
            <v>706119191</v>
          </cell>
          <cell r="C1019" t="str">
            <v>Каталог</v>
          </cell>
          <cell r="D1019" t="str">
            <v>https://academia-moscow.ru/catalogue/5744/369777/</v>
          </cell>
        </row>
        <row r="1020">
          <cell r="A1020">
            <v>103117403</v>
          </cell>
          <cell r="B1020">
            <v>707117403</v>
          </cell>
          <cell r="C1020" t="str">
            <v>Каталог</v>
          </cell>
          <cell r="D1020" t="str">
            <v>https://academia-moscow.ru/catalogue/5744/369780/</v>
          </cell>
        </row>
        <row r="1021">
          <cell r="A1021">
            <v>102119193</v>
          </cell>
          <cell r="B1021">
            <v>706119193</v>
          </cell>
          <cell r="C1021" t="str">
            <v>Каталог</v>
          </cell>
          <cell r="D1021" t="str">
            <v>https://academia-moscow.ru/catalogue/5744/369784/</v>
          </cell>
        </row>
        <row r="1022">
          <cell r="A1022">
            <v>103119249</v>
          </cell>
          <cell r="B1022">
            <v>708119249</v>
          </cell>
          <cell r="C1022" t="str">
            <v>Каталог</v>
          </cell>
          <cell r="D1022" t="str">
            <v>https://academia-moscow.ru/catalogue/5744/369788/</v>
          </cell>
        </row>
        <row r="1023">
          <cell r="A1023">
            <v>102119280</v>
          </cell>
          <cell r="B1023">
            <v>705119280</v>
          </cell>
          <cell r="C1023" t="str">
            <v>Каталог</v>
          </cell>
          <cell r="D1023" t="str">
            <v>https://academia-moscow.ru/catalogue/5744/369809/</v>
          </cell>
        </row>
        <row r="1024">
          <cell r="A1024">
            <v>102119276</v>
          </cell>
          <cell r="B1024">
            <v>704119276</v>
          </cell>
          <cell r="C1024" t="str">
            <v>Каталог</v>
          </cell>
          <cell r="D1024" t="str">
            <v>https://academia-moscow.ru/catalogue/5744/369813/</v>
          </cell>
        </row>
        <row r="1025">
          <cell r="A1025">
            <v>119100641</v>
          </cell>
          <cell r="B1025">
            <v>723100641</v>
          </cell>
          <cell r="C1025" t="str">
            <v>Каталог</v>
          </cell>
          <cell r="D1025" t="str">
            <v>https://academia-moscow.ru/catalogue/5744/369869/</v>
          </cell>
        </row>
        <row r="1026">
          <cell r="A1026">
            <v>103119075</v>
          </cell>
          <cell r="B1026">
            <v>706119075</v>
          </cell>
          <cell r="C1026" t="str">
            <v>Каталог</v>
          </cell>
          <cell r="D1026" t="str">
            <v>https://academia-moscow.ru/catalogue/5744/369875/</v>
          </cell>
        </row>
        <row r="1027">
          <cell r="A1027">
            <v>102117488</v>
          </cell>
          <cell r="B1027">
            <v>703117488</v>
          </cell>
          <cell r="C1027" t="str">
            <v>Каталог</v>
          </cell>
          <cell r="D1027" t="str">
            <v>https://academia-moscow.ru/catalogue/5744/369878/</v>
          </cell>
        </row>
        <row r="1028">
          <cell r="A1028">
            <v>105103279</v>
          </cell>
          <cell r="B1028">
            <v>707103279</v>
          </cell>
          <cell r="C1028" t="str">
            <v>Каталог</v>
          </cell>
          <cell r="D1028" t="str">
            <v>https://academia-moscow.ru/catalogue/5744/370256/</v>
          </cell>
        </row>
        <row r="1029">
          <cell r="A1029">
            <v>114104034</v>
          </cell>
          <cell r="B1029">
            <v>716104034</v>
          </cell>
          <cell r="C1029" t="str">
            <v>Каталог</v>
          </cell>
          <cell r="D1029" t="str">
            <v>https://academia-moscow.ru/catalogue/5744/373415/</v>
          </cell>
        </row>
        <row r="1030">
          <cell r="A1030">
            <v>109112220</v>
          </cell>
          <cell r="B1030">
            <v>713112220</v>
          </cell>
          <cell r="C1030" t="str">
            <v>Каталог</v>
          </cell>
          <cell r="D1030" t="str">
            <v>https://academia-moscow.ru/catalogue/5744/373424/</v>
          </cell>
        </row>
        <row r="1031">
          <cell r="A1031">
            <v>106116535</v>
          </cell>
          <cell r="B1031">
            <v>709116535</v>
          </cell>
          <cell r="C1031" t="str">
            <v>Каталог</v>
          </cell>
          <cell r="D1031" t="str">
            <v>https://academia-moscow.ru/catalogue/5744/373606/</v>
          </cell>
        </row>
        <row r="1032">
          <cell r="A1032">
            <v>109115816</v>
          </cell>
          <cell r="B1032">
            <v>712115816</v>
          </cell>
          <cell r="C1032" t="str">
            <v>Каталог</v>
          </cell>
          <cell r="D1032" t="str">
            <v>https://academia-moscow.ru/catalogue/5744/373627/</v>
          </cell>
        </row>
        <row r="1033">
          <cell r="A1033">
            <v>106112616</v>
          </cell>
          <cell r="B1033">
            <v>709112616</v>
          </cell>
          <cell r="C1033" t="str">
            <v>Каталог</v>
          </cell>
          <cell r="D1033" t="str">
            <v>https://academia-moscow.ru/catalogue/5744/373923/</v>
          </cell>
        </row>
        <row r="1034">
          <cell r="A1034">
            <v>103116876</v>
          </cell>
          <cell r="B1034">
            <v>708116876</v>
          </cell>
          <cell r="C1034" t="str">
            <v>Каталог</v>
          </cell>
          <cell r="D1034" t="str">
            <v>https://academia-moscow.ru/catalogue/5744/375543/</v>
          </cell>
        </row>
        <row r="1035">
          <cell r="A1035">
            <v>102116777</v>
          </cell>
          <cell r="B1035">
            <v>704116777</v>
          </cell>
          <cell r="C1035" t="str">
            <v>Каталог</v>
          </cell>
          <cell r="D1035" t="str">
            <v>https://academia-moscow.ru/catalogue/5744/377027/</v>
          </cell>
        </row>
        <row r="1036">
          <cell r="A1036">
            <v>102119274</v>
          </cell>
          <cell r="B1036">
            <v>705119274</v>
          </cell>
          <cell r="C1036" t="str">
            <v>Каталог</v>
          </cell>
          <cell r="D1036" t="str">
            <v>https://academia-moscow.ru/catalogue/5744/400976/</v>
          </cell>
        </row>
        <row r="1037">
          <cell r="A1037">
            <v>102117442</v>
          </cell>
          <cell r="B1037">
            <v>708117442</v>
          </cell>
          <cell r="C1037" t="str">
            <v>Каталог</v>
          </cell>
          <cell r="D1037" t="str">
            <v>https://academia-moscow.ru/catalogue/5744/400986/</v>
          </cell>
        </row>
        <row r="1038">
          <cell r="A1038">
            <v>102119214</v>
          </cell>
          <cell r="B1038">
            <v>706119214</v>
          </cell>
          <cell r="C1038" t="str">
            <v>Каталог</v>
          </cell>
          <cell r="D1038" t="str">
            <v>https://academia-moscow.ru/catalogue/5744/400992/</v>
          </cell>
        </row>
        <row r="1039">
          <cell r="A1039">
            <v>102119202</v>
          </cell>
          <cell r="B1039">
            <v>705119202</v>
          </cell>
          <cell r="C1039" t="str">
            <v>Каталог</v>
          </cell>
          <cell r="D1039" t="str">
            <v>https://academia-moscow.ru/catalogue/5744/400997/</v>
          </cell>
        </row>
        <row r="1040">
          <cell r="A1040">
            <v>103119231</v>
          </cell>
          <cell r="B1040">
            <v>708119231</v>
          </cell>
          <cell r="C1040" t="str">
            <v>Каталог</v>
          </cell>
          <cell r="D1040" t="str">
            <v>https://academia-moscow.ru/catalogue/5744/401003/</v>
          </cell>
        </row>
        <row r="1041">
          <cell r="A1041">
            <v>102119270</v>
          </cell>
          <cell r="B1041">
            <v>706119270</v>
          </cell>
          <cell r="C1041" t="str">
            <v>Каталог</v>
          </cell>
          <cell r="D1041" t="str">
            <v>https://academia-moscow.ru/catalogue/5744/401009/</v>
          </cell>
        </row>
        <row r="1042">
          <cell r="A1042">
            <v>102119254</v>
          </cell>
          <cell r="B1042">
            <v>705119254</v>
          </cell>
          <cell r="C1042" t="str">
            <v>Каталог</v>
          </cell>
          <cell r="D1042" t="str">
            <v>https://academia-moscow.ru/catalogue/5744/401203/</v>
          </cell>
        </row>
        <row r="1043">
          <cell r="A1043">
            <v>102116797</v>
          </cell>
          <cell r="B1043">
            <v>706116797</v>
          </cell>
          <cell r="C1043" t="str">
            <v>Каталог</v>
          </cell>
          <cell r="D1043" t="str">
            <v>https://academia-moscow.ru/catalogue/5744/401774/</v>
          </cell>
        </row>
        <row r="1044">
          <cell r="A1044">
            <v>105116576</v>
          </cell>
          <cell r="B1044">
            <v>710116576</v>
          </cell>
          <cell r="C1044" t="str">
            <v>Каталог</v>
          </cell>
          <cell r="D1044" t="str">
            <v>https://academia-moscow.ru/catalogue/5744/401781/</v>
          </cell>
        </row>
        <row r="1045">
          <cell r="A1045">
            <v>102117309</v>
          </cell>
          <cell r="B1045">
            <v>705117309</v>
          </cell>
          <cell r="C1045" t="str">
            <v>Каталог</v>
          </cell>
          <cell r="D1045" t="str">
            <v>https://academia-moscow.ru/catalogue/5744/401785/</v>
          </cell>
        </row>
        <row r="1046">
          <cell r="A1046">
            <v>102119019</v>
          </cell>
          <cell r="B1046">
            <v>706119019</v>
          </cell>
          <cell r="C1046" t="str">
            <v>Каталог</v>
          </cell>
          <cell r="D1046" t="str">
            <v>https://academia-moscow.ru/catalogue/5744/401788/</v>
          </cell>
        </row>
        <row r="1047">
          <cell r="A1047">
            <v>102119200</v>
          </cell>
          <cell r="B1047">
            <v>706119200</v>
          </cell>
          <cell r="C1047" t="str">
            <v>Каталог</v>
          </cell>
          <cell r="D1047" t="str">
            <v>https://academia-moscow.ru/catalogue/5744/401793/</v>
          </cell>
        </row>
        <row r="1048">
          <cell r="A1048">
            <v>102119215</v>
          </cell>
          <cell r="B1048">
            <v>706119215</v>
          </cell>
          <cell r="C1048" t="str">
            <v>Каталог</v>
          </cell>
          <cell r="D1048" t="str">
            <v>https://academia-moscow.ru/catalogue/5744/401796/</v>
          </cell>
        </row>
        <row r="1049">
          <cell r="A1049">
            <v>102119172</v>
          </cell>
          <cell r="B1049">
            <v>705119172</v>
          </cell>
          <cell r="C1049" t="str">
            <v>Каталог</v>
          </cell>
          <cell r="D1049" t="str">
            <v>https://academia-moscow.ru/catalogue/5744/401803/</v>
          </cell>
        </row>
        <row r="1050">
          <cell r="A1050">
            <v>102119173</v>
          </cell>
          <cell r="B1050">
            <v>705119173</v>
          </cell>
          <cell r="C1050" t="str">
            <v>Каталог</v>
          </cell>
          <cell r="D1050" t="str">
            <v>https://academia-moscow.ru/catalogue/5744/401807/</v>
          </cell>
        </row>
        <row r="1051">
          <cell r="A1051">
            <v>102119188</v>
          </cell>
          <cell r="B1051">
            <v>705119188</v>
          </cell>
          <cell r="C1051" t="str">
            <v>Каталог</v>
          </cell>
          <cell r="D1051" t="str">
            <v>https://academia-moscow.ru/catalogue/5744/402108/</v>
          </cell>
        </row>
        <row r="1052">
          <cell r="A1052">
            <v>102119176</v>
          </cell>
          <cell r="B1052">
            <v>706119176</v>
          </cell>
          <cell r="C1052" t="str">
            <v>Каталог</v>
          </cell>
          <cell r="D1052" t="str">
            <v>https://academia-moscow.ru/catalogue/5744/402110/</v>
          </cell>
        </row>
        <row r="1053">
          <cell r="A1053">
            <v>102119210</v>
          </cell>
          <cell r="B1053">
            <v>705119210</v>
          </cell>
          <cell r="C1053" t="str">
            <v>Каталог</v>
          </cell>
          <cell r="D1053" t="str">
            <v>https://academia-moscow.ru/catalogue/5744/403494/</v>
          </cell>
        </row>
        <row r="1054">
          <cell r="A1054">
            <v>115106070</v>
          </cell>
          <cell r="B1054">
            <v>717106070</v>
          </cell>
          <cell r="C1054" t="str">
            <v>Каталог</v>
          </cell>
          <cell r="D1054" t="str">
            <v>https://academia-moscow.ru/catalogue/5744/405751/</v>
          </cell>
        </row>
        <row r="1055">
          <cell r="A1055">
            <v>102119258</v>
          </cell>
          <cell r="B1055">
            <v>705119258</v>
          </cell>
          <cell r="C1055" t="str">
            <v>Каталог</v>
          </cell>
          <cell r="D1055" t="str">
            <v>https://academia-moscow.ru/catalogue/5744/405754/</v>
          </cell>
        </row>
        <row r="1056">
          <cell r="A1056">
            <v>102119259</v>
          </cell>
          <cell r="B1056">
            <v>705119259</v>
          </cell>
          <cell r="C1056" t="str">
            <v>Каталог</v>
          </cell>
          <cell r="D1056" t="str">
            <v>https://academia-moscow.ru/catalogue/5744/405759/</v>
          </cell>
        </row>
        <row r="1057">
          <cell r="A1057">
            <v>102119220</v>
          </cell>
          <cell r="B1057">
            <v>704119220</v>
          </cell>
          <cell r="C1057" t="str">
            <v>Каталог</v>
          </cell>
          <cell r="D1057" t="str">
            <v>https://academia-moscow.ru/catalogue/5744/405762/</v>
          </cell>
        </row>
        <row r="1058">
          <cell r="A1058">
            <v>112119211</v>
          </cell>
          <cell r="B1058">
            <v>716119211</v>
          </cell>
          <cell r="C1058" t="str">
            <v>Каталог</v>
          </cell>
          <cell r="D1058" t="str">
            <v>https://academia-moscow.ru/catalogue/5744/405765/</v>
          </cell>
        </row>
        <row r="1059">
          <cell r="A1059">
            <v>118103426</v>
          </cell>
          <cell r="B1059">
            <v>722103426</v>
          </cell>
          <cell r="C1059" t="str">
            <v>Каталог</v>
          </cell>
          <cell r="D1059" t="str">
            <v>https://academia-moscow.ru/catalogue/5744/405771/</v>
          </cell>
        </row>
        <row r="1060">
          <cell r="A1060">
            <v>601819697</v>
          </cell>
          <cell r="B1060">
            <v>703319697</v>
          </cell>
          <cell r="C1060" t="str">
            <v>Каталог</v>
          </cell>
          <cell r="D1060" t="str">
            <v>https://academia-moscow.ru/catalogue/5744/406793/</v>
          </cell>
        </row>
        <row r="1061">
          <cell r="A1061">
            <v>102119201</v>
          </cell>
          <cell r="B1061">
            <v>705119201</v>
          </cell>
          <cell r="C1061" t="str">
            <v>Каталог</v>
          </cell>
          <cell r="D1061" t="str">
            <v>https://academia-moscow.ru/catalogue/5744/407903/</v>
          </cell>
        </row>
        <row r="1062">
          <cell r="A1062">
            <v>102119219</v>
          </cell>
          <cell r="B1062">
            <v>704119219</v>
          </cell>
          <cell r="C1062" t="str">
            <v>Каталог</v>
          </cell>
          <cell r="D1062" t="str">
            <v>https://academia-moscow.ru/catalogue/5744/407912/</v>
          </cell>
        </row>
        <row r="1063">
          <cell r="A1063">
            <v>102119257</v>
          </cell>
          <cell r="B1063">
            <v>706119257</v>
          </cell>
          <cell r="C1063" t="str">
            <v>Каталог</v>
          </cell>
          <cell r="D1063" t="str">
            <v>https://academia-moscow.ru/catalogue/5744/407924/</v>
          </cell>
        </row>
        <row r="1064">
          <cell r="A1064">
            <v>103119257</v>
          </cell>
          <cell r="B1064">
            <v>706119257</v>
          </cell>
          <cell r="C1064" t="str">
            <v>Каталог</v>
          </cell>
          <cell r="D1064" t="str">
            <v>https://academia-moscow.ru/catalogue/5744/407927/</v>
          </cell>
        </row>
        <row r="1065">
          <cell r="A1065">
            <v>103119168</v>
          </cell>
          <cell r="B1065">
            <v>707119168</v>
          </cell>
          <cell r="C1065" t="str">
            <v>Каталог</v>
          </cell>
          <cell r="D1065" t="str">
            <v>https://academia-moscow.ru/catalogue/5744/408437/</v>
          </cell>
        </row>
        <row r="1066">
          <cell r="A1066">
            <v>113102533</v>
          </cell>
          <cell r="B1066">
            <v>714102533</v>
          </cell>
          <cell r="C1066" t="str">
            <v>Каталог</v>
          </cell>
          <cell r="D1066" t="str">
            <v>https://academia-moscow.ru/catalogue/5744/410937/</v>
          </cell>
        </row>
        <row r="1067">
          <cell r="A1067">
            <v>102119269</v>
          </cell>
          <cell r="B1067">
            <v>705119269</v>
          </cell>
          <cell r="C1067" t="str">
            <v>Каталог</v>
          </cell>
          <cell r="D1067" t="str">
            <v>https://academia-moscow.ru/catalogue/5744/412320/</v>
          </cell>
        </row>
        <row r="1068">
          <cell r="A1068">
            <v>601819510</v>
          </cell>
          <cell r="B1068">
            <v>703319510</v>
          </cell>
          <cell r="C1068" t="str">
            <v>Каталог</v>
          </cell>
          <cell r="D1068" t="str">
            <v>https://academia-moscow.ru/catalogue/5744/413486/</v>
          </cell>
        </row>
        <row r="1069">
          <cell r="A1069">
            <v>102119260</v>
          </cell>
          <cell r="B1069">
            <v>705119260</v>
          </cell>
          <cell r="C1069" t="str">
            <v>Каталог</v>
          </cell>
          <cell r="D1069" t="str">
            <v>https://academia-moscow.ru/catalogue/5744/414055/</v>
          </cell>
        </row>
        <row r="1070">
          <cell r="A1070">
            <v>102119278</v>
          </cell>
          <cell r="B1070">
            <v>706119278</v>
          </cell>
          <cell r="C1070" t="str">
            <v>Каталог</v>
          </cell>
          <cell r="D1070" t="str">
            <v>https://academia-moscow.ru/catalogue/5744/414057/</v>
          </cell>
        </row>
        <row r="1071">
          <cell r="A1071">
            <v>103119278</v>
          </cell>
          <cell r="B1071">
            <v>706119278</v>
          </cell>
          <cell r="C1071" t="str">
            <v>Каталог</v>
          </cell>
          <cell r="D1071" t="str">
            <v>https://academia-moscow.ru/catalogue/5744/414060/</v>
          </cell>
        </row>
        <row r="1072">
          <cell r="A1072">
            <v>102117398</v>
          </cell>
          <cell r="B1072">
            <v>705117398</v>
          </cell>
          <cell r="C1072" t="str">
            <v>Каталог</v>
          </cell>
          <cell r="D1072" t="str">
            <v>https://academia-moscow.ru/catalogue/5744/414742/</v>
          </cell>
        </row>
        <row r="1073">
          <cell r="A1073">
            <v>102119092</v>
          </cell>
          <cell r="B1073">
            <v>705119092</v>
          </cell>
          <cell r="C1073" t="str">
            <v>Каталог</v>
          </cell>
          <cell r="D1073" t="str">
            <v>https://academia-moscow.ru/catalogue/5744/414746/</v>
          </cell>
        </row>
        <row r="1074">
          <cell r="A1074">
            <v>102119281</v>
          </cell>
          <cell r="B1074">
            <v>704119281</v>
          </cell>
          <cell r="C1074" t="str">
            <v>Каталог</v>
          </cell>
          <cell r="D1074" t="str">
            <v>https://academia-moscow.ru/catalogue/5744/415411/</v>
          </cell>
        </row>
        <row r="1075">
          <cell r="A1075">
            <v>103119368</v>
          </cell>
          <cell r="B1075">
            <v>707119368</v>
          </cell>
          <cell r="C1075" t="str">
            <v>Каталог</v>
          </cell>
          <cell r="D1075" t="str">
            <v>https://academia-moscow.ru/catalogue/5744/415416/</v>
          </cell>
        </row>
        <row r="1076">
          <cell r="A1076">
            <v>103119371</v>
          </cell>
          <cell r="B1076">
            <v>705119371</v>
          </cell>
          <cell r="C1076" t="str">
            <v>Каталог</v>
          </cell>
          <cell r="D1076" t="str">
            <v>https://academia-moscow.ru/catalogue/5744/415422/</v>
          </cell>
        </row>
        <row r="1077">
          <cell r="A1077">
            <v>102117204</v>
          </cell>
          <cell r="B1077">
            <v>704117204</v>
          </cell>
          <cell r="C1077" t="str">
            <v>Каталог</v>
          </cell>
          <cell r="D1077" t="str">
            <v>https://academia-moscow.ru/catalogue/5744/415645/</v>
          </cell>
        </row>
        <row r="1078">
          <cell r="A1078">
            <v>103119374</v>
          </cell>
          <cell r="B1078">
            <v>707119374</v>
          </cell>
          <cell r="C1078" t="str">
            <v>Каталог</v>
          </cell>
          <cell r="D1078" t="str">
            <v>https://academia-moscow.ru/catalogue/5744/416709/</v>
          </cell>
        </row>
        <row r="1079">
          <cell r="A1079">
            <v>103119195</v>
          </cell>
          <cell r="B1079">
            <v>708119195</v>
          </cell>
          <cell r="C1079" t="str">
            <v>Каталог</v>
          </cell>
          <cell r="D1079" t="str">
            <v>https://academia-moscow.ru/catalogue/5744/427859/</v>
          </cell>
        </row>
        <row r="1080">
          <cell r="A1080">
            <v>601819487</v>
          </cell>
          <cell r="B1080">
            <v>702319487</v>
          </cell>
          <cell r="C1080" t="str">
            <v>Каталог</v>
          </cell>
          <cell r="D1080" t="str">
            <v>https://academia-moscow.ru/catalogue/5744/477941/</v>
          </cell>
        </row>
        <row r="1081">
          <cell r="A1081">
            <v>601819301</v>
          </cell>
          <cell r="B1081">
            <v>703319301</v>
          </cell>
          <cell r="C1081" t="str">
            <v>Каталог</v>
          </cell>
          <cell r="D1081" t="str">
            <v>https://academia-moscow.ru/catalogue/5744/477948/</v>
          </cell>
        </row>
        <row r="1082">
          <cell r="A1082">
            <v>601819515</v>
          </cell>
          <cell r="B1082">
            <v>702319515</v>
          </cell>
          <cell r="C1082" t="str">
            <v>Каталог</v>
          </cell>
          <cell r="D1082" t="str">
            <v>https://academia-moscow.ru/catalogue/5744/478078/</v>
          </cell>
        </row>
        <row r="1083">
          <cell r="A1083">
            <v>601819509</v>
          </cell>
          <cell r="B1083">
            <v>702319509</v>
          </cell>
          <cell r="C1083" t="str">
            <v>Каталог</v>
          </cell>
          <cell r="D1083" t="str">
            <v>https://academia-moscow.ru/catalogue/5744/478081/</v>
          </cell>
        </row>
        <row r="1084">
          <cell r="A1084">
            <v>601819680</v>
          </cell>
          <cell r="B1084">
            <v>702319680</v>
          </cell>
          <cell r="C1084" t="str">
            <v>Каталог</v>
          </cell>
          <cell r="D1084" t="str">
            <v>https://academia-moscow.ru/catalogue/5744/478104/</v>
          </cell>
        </row>
        <row r="1085">
          <cell r="A1085">
            <v>601819511</v>
          </cell>
          <cell r="B1085">
            <v>702319511</v>
          </cell>
          <cell r="C1085" t="str">
            <v>Каталог</v>
          </cell>
          <cell r="D1085" t="str">
            <v>https://academia-moscow.ru/catalogue/5744/478133/</v>
          </cell>
        </row>
        <row r="1086">
          <cell r="A1086">
            <v>601819479</v>
          </cell>
          <cell r="B1086">
            <v>702319479</v>
          </cell>
          <cell r="C1086" t="str">
            <v>Каталог</v>
          </cell>
          <cell r="D1086" t="str">
            <v>https://academia-moscow.ru/catalogue/5744/478354/</v>
          </cell>
        </row>
        <row r="1087">
          <cell r="A1087">
            <v>601819318</v>
          </cell>
          <cell r="B1087">
            <v>703319318</v>
          </cell>
          <cell r="C1087" t="str">
            <v>Каталог</v>
          </cell>
          <cell r="D1087" t="str">
            <v>https://academia-moscow.ru/catalogue/5744/478366/</v>
          </cell>
        </row>
        <row r="1088">
          <cell r="A1088">
            <v>601819480</v>
          </cell>
          <cell r="B1088">
            <v>703319480</v>
          </cell>
          <cell r="C1088" t="str">
            <v>Каталог</v>
          </cell>
          <cell r="D1088" t="str">
            <v>https://academia-moscow.ru/catalogue/5744/478369/</v>
          </cell>
        </row>
        <row r="1089">
          <cell r="A1089">
            <v>601819461</v>
          </cell>
          <cell r="B1089">
            <v>703319461</v>
          </cell>
          <cell r="C1089" t="str">
            <v>Каталог</v>
          </cell>
          <cell r="D1089" t="str">
            <v>https://academia-moscow.ru/catalogue/5744/478562/</v>
          </cell>
        </row>
        <row r="1090">
          <cell r="A1090">
            <v>601819307</v>
          </cell>
          <cell r="B1090">
            <v>703319307</v>
          </cell>
          <cell r="C1090" t="str">
            <v>Каталог</v>
          </cell>
          <cell r="D1090" t="str">
            <v>https://academia-moscow.ru/catalogue/5744/478571/</v>
          </cell>
        </row>
        <row r="1091">
          <cell r="A1091">
            <v>601819576</v>
          </cell>
          <cell r="B1091">
            <v>702319576</v>
          </cell>
          <cell r="C1091" t="str">
            <v>Каталог</v>
          </cell>
          <cell r="D1091" t="str">
            <v>https://academia-moscow.ru/catalogue/5744/478573/</v>
          </cell>
        </row>
        <row r="1092">
          <cell r="A1092">
            <v>601819696</v>
          </cell>
          <cell r="B1092">
            <v>702319696</v>
          </cell>
          <cell r="C1092" t="str">
            <v>Каталог</v>
          </cell>
          <cell r="D1092" t="str">
            <v>https://academia-moscow.ru/catalogue/5744/478585/</v>
          </cell>
        </row>
        <row r="1093">
          <cell r="A1093">
            <v>601819427</v>
          </cell>
          <cell r="B1093">
            <v>702319427</v>
          </cell>
          <cell r="C1093" t="str">
            <v>Каталог</v>
          </cell>
          <cell r="D1093" t="str">
            <v>https://academia-moscow.ru/catalogue/5744/478590/</v>
          </cell>
        </row>
        <row r="1094">
          <cell r="A1094">
            <v>601819599</v>
          </cell>
          <cell r="B1094">
            <v>702319599</v>
          </cell>
          <cell r="C1094" t="str">
            <v>Каталог</v>
          </cell>
          <cell r="D1094" t="str">
            <v>https://academia-moscow.ru/catalogue/5744/478595/</v>
          </cell>
        </row>
        <row r="1095">
          <cell r="A1095">
            <v>601819550</v>
          </cell>
          <cell r="B1095">
            <v>702319550</v>
          </cell>
          <cell r="C1095" t="str">
            <v>Каталог</v>
          </cell>
          <cell r="D1095" t="str">
            <v>https://academia-moscow.ru/catalogue/5744/478682/</v>
          </cell>
        </row>
        <row r="1096">
          <cell r="A1096">
            <v>601819501</v>
          </cell>
          <cell r="B1096">
            <v>702319501</v>
          </cell>
          <cell r="C1096" t="str">
            <v>Каталог</v>
          </cell>
          <cell r="D1096" t="str">
            <v>https://academia-moscow.ru/catalogue/5744/478705/</v>
          </cell>
        </row>
        <row r="1097">
          <cell r="A1097">
            <v>601819319</v>
          </cell>
          <cell r="B1097">
            <v>702319319</v>
          </cell>
          <cell r="C1097" t="str">
            <v>Каталог</v>
          </cell>
          <cell r="D1097" t="str">
            <v>https://academia-moscow.ru/catalogue/5744/478827/</v>
          </cell>
        </row>
        <row r="1098">
          <cell r="A1098">
            <v>601819460</v>
          </cell>
          <cell r="B1098">
            <v>702319460</v>
          </cell>
          <cell r="C1098" t="str">
            <v>Каталог</v>
          </cell>
          <cell r="D1098" t="str">
            <v>https://academia-moscow.ru/catalogue/5744/478877/</v>
          </cell>
        </row>
        <row r="1099">
          <cell r="A1099">
            <v>601819316</v>
          </cell>
          <cell r="B1099">
            <v>702319316</v>
          </cell>
          <cell r="C1099" t="str">
            <v>Каталог</v>
          </cell>
          <cell r="D1099" t="str">
            <v>https://academia-moscow.ru/catalogue/5744/478885/</v>
          </cell>
        </row>
        <row r="1100">
          <cell r="A1100">
            <v>601819420</v>
          </cell>
          <cell r="B1100">
            <v>702319420</v>
          </cell>
          <cell r="C1100" t="str">
            <v>Каталог</v>
          </cell>
          <cell r="D1100" t="str">
            <v>https://academia-moscow.ru/catalogue/5744/479017/</v>
          </cell>
        </row>
        <row r="1101">
          <cell r="A1101">
            <v>601819519</v>
          </cell>
          <cell r="B1101">
            <v>702319519</v>
          </cell>
          <cell r="C1101" t="str">
            <v>Каталог</v>
          </cell>
          <cell r="D1101" t="str">
            <v>https://academia-moscow.ru/catalogue/5744/479026/</v>
          </cell>
        </row>
        <row r="1102">
          <cell r="A1102">
            <v>601819601</v>
          </cell>
          <cell r="B1102">
            <v>702319601</v>
          </cell>
          <cell r="C1102" t="str">
            <v>Каталог</v>
          </cell>
          <cell r="D1102" t="str">
            <v>https://academia-moscow.ru/catalogue/5744/479030/</v>
          </cell>
        </row>
        <row r="1103">
          <cell r="A1103">
            <v>103119206</v>
          </cell>
          <cell r="B1103">
            <v>705119206</v>
          </cell>
          <cell r="C1103" t="str">
            <v>Каталог</v>
          </cell>
          <cell r="D1103" t="str">
            <v>https://academia-moscow.ru/catalogue/5744/566324/</v>
          </cell>
        </row>
        <row r="1104">
          <cell r="A1104">
            <v>601119742</v>
          </cell>
          <cell r="B1104">
            <v>702319742</v>
          </cell>
          <cell r="C1104" t="str">
            <v>Каталог</v>
          </cell>
          <cell r="D1104" t="str">
            <v>https://academia-moscow.ru/catalogue/5744/617198/</v>
          </cell>
        </row>
        <row r="1105">
          <cell r="A1105">
            <v>601119689</v>
          </cell>
          <cell r="B1105">
            <v>702319689</v>
          </cell>
          <cell r="C1105" t="str">
            <v>Каталог</v>
          </cell>
          <cell r="D1105" t="str">
            <v>https://academia-moscow.ru/catalogue/5744/617207/</v>
          </cell>
        </row>
        <row r="1106">
          <cell r="A1106">
            <v>601119690</v>
          </cell>
          <cell r="B1106">
            <v>702319690</v>
          </cell>
          <cell r="C1106" t="str">
            <v>Каталог</v>
          </cell>
          <cell r="D1106" t="str">
            <v>https://academia-moscow.ru/catalogue/5744/617231/</v>
          </cell>
        </row>
        <row r="1107">
          <cell r="A1107">
            <v>601119691</v>
          </cell>
          <cell r="B1107">
            <v>702319691</v>
          </cell>
          <cell r="C1107" t="str">
            <v>Каталог</v>
          </cell>
          <cell r="D1107" t="str">
            <v>https://academia-moscow.ru/catalogue/5744/617237/</v>
          </cell>
        </row>
        <row r="1108">
          <cell r="A1108">
            <v>601119692</v>
          </cell>
          <cell r="B1108">
            <v>702319692</v>
          </cell>
          <cell r="C1108" t="str">
            <v>Каталог</v>
          </cell>
          <cell r="D1108" t="str">
            <v>https://academia-moscow.ru/catalogue/5744/617285/</v>
          </cell>
        </row>
        <row r="1109">
          <cell r="A1109">
            <v>601119654</v>
          </cell>
          <cell r="B1109">
            <v>702319654</v>
          </cell>
          <cell r="C1109" t="str">
            <v>Каталог</v>
          </cell>
          <cell r="D1109" t="str">
            <v>https://academia-moscow.ru/catalogue/5744/617319/</v>
          </cell>
        </row>
        <row r="1110">
          <cell r="A1110">
            <v>601119655</v>
          </cell>
          <cell r="B1110">
            <v>702319655</v>
          </cell>
          <cell r="C1110" t="str">
            <v>Каталог</v>
          </cell>
          <cell r="D1110" t="str">
            <v>https://academia-moscow.ru/catalogue/5744/617321/</v>
          </cell>
        </row>
        <row r="1111">
          <cell r="A1111">
            <v>601119686</v>
          </cell>
          <cell r="B1111">
            <v>702319686</v>
          </cell>
          <cell r="C1111" t="str">
            <v>Каталог</v>
          </cell>
          <cell r="D1111" t="str">
            <v>https://academia-moscow.ru/catalogue/5744/617325/</v>
          </cell>
        </row>
        <row r="1112">
          <cell r="A1112">
            <v>601119687</v>
          </cell>
          <cell r="B1112">
            <v>702319687</v>
          </cell>
          <cell r="C1112" t="str">
            <v>Каталог</v>
          </cell>
          <cell r="D1112" t="str">
            <v>https://academia-moscow.ru/catalogue/5744/617329/</v>
          </cell>
        </row>
        <row r="1113">
          <cell r="A1113">
            <v>601119765</v>
          </cell>
          <cell r="B1113">
            <v>702319765</v>
          </cell>
          <cell r="C1113" t="str">
            <v>Каталог</v>
          </cell>
          <cell r="D1113" t="str">
            <v>https://academia-moscow.ru/catalogue/5744/617331/</v>
          </cell>
        </row>
        <row r="1114">
          <cell r="A1114">
            <v>601119756</v>
          </cell>
          <cell r="B1114">
            <v>702319756</v>
          </cell>
          <cell r="C1114" t="str">
            <v>Каталог</v>
          </cell>
          <cell r="D1114" t="str">
            <v>https://academia-moscow.ru/catalogue/5744/617436/</v>
          </cell>
        </row>
        <row r="1115">
          <cell r="A1115">
            <v>601119762</v>
          </cell>
          <cell r="B1115">
            <v>702319762</v>
          </cell>
          <cell r="C1115" t="str">
            <v>Каталог</v>
          </cell>
          <cell r="D1115" t="str">
            <v>https://academia-moscow.ru/catalogue/5744/617440/</v>
          </cell>
        </row>
        <row r="1116">
          <cell r="A1116">
            <v>601119764</v>
          </cell>
          <cell r="B1116">
            <v>702319764</v>
          </cell>
          <cell r="C1116" t="str">
            <v>Каталог</v>
          </cell>
          <cell r="D1116" t="str">
            <v>https://academia-moscow.ru/catalogue/5744/617447/</v>
          </cell>
        </row>
        <row r="1117">
          <cell r="A1117">
            <v>601119587</v>
          </cell>
          <cell r="B1117">
            <v>702319587</v>
          </cell>
          <cell r="C1117" t="str">
            <v>Каталог</v>
          </cell>
          <cell r="D1117" t="str">
            <v>https://academia-moscow.ru/catalogue/5744/617449/</v>
          </cell>
        </row>
        <row r="1118">
          <cell r="A1118">
            <v>601119607</v>
          </cell>
          <cell r="B1118">
            <v>702319607</v>
          </cell>
          <cell r="C1118" t="str">
            <v>Каталог</v>
          </cell>
          <cell r="D1118" t="str">
            <v>https://academia-moscow.ru/catalogue/5744/617451/</v>
          </cell>
        </row>
        <row r="1119">
          <cell r="A1119">
            <v>601119608</v>
          </cell>
          <cell r="B1119">
            <v>702319608</v>
          </cell>
          <cell r="C1119" t="str">
            <v>Каталог</v>
          </cell>
          <cell r="D1119" t="str">
            <v>https://academia-moscow.ru/catalogue/5744/617473/</v>
          </cell>
        </row>
        <row r="1120">
          <cell r="A1120">
            <v>601119611</v>
          </cell>
          <cell r="B1120">
            <v>702319611</v>
          </cell>
          <cell r="C1120" t="str">
            <v>Каталог</v>
          </cell>
          <cell r="D1120" t="str">
            <v>https://academia-moscow.ru/catalogue/5744/617475/</v>
          </cell>
        </row>
        <row r="1121">
          <cell r="A1121">
            <v>601119613</v>
          </cell>
          <cell r="B1121">
            <v>702319613</v>
          </cell>
          <cell r="C1121" t="str">
            <v>Каталог</v>
          </cell>
          <cell r="D1121" t="str">
            <v>https://academia-moscow.ru/catalogue/5744/617484/</v>
          </cell>
        </row>
        <row r="1122">
          <cell r="A1122">
            <v>601119614</v>
          </cell>
          <cell r="B1122">
            <v>702319614</v>
          </cell>
          <cell r="C1122" t="str">
            <v>Каталог</v>
          </cell>
          <cell r="D1122" t="str">
            <v>https://academia-moscow.ru/catalogue/5744/617486/</v>
          </cell>
        </row>
        <row r="1123">
          <cell r="A1123">
            <v>601119615</v>
          </cell>
          <cell r="B1123">
            <v>702319615</v>
          </cell>
          <cell r="C1123" t="str">
            <v>Каталог</v>
          </cell>
          <cell r="D1123" t="str">
            <v>https://academia-moscow.ru/catalogue/5744/617488/</v>
          </cell>
        </row>
        <row r="1124">
          <cell r="A1124">
            <v>601119616</v>
          </cell>
          <cell r="B1124">
            <v>702319616</v>
          </cell>
          <cell r="C1124" t="str">
            <v>Каталог</v>
          </cell>
          <cell r="D1124" t="str">
            <v>https://academia-moscow.ru/catalogue/5744/617490/</v>
          </cell>
        </row>
        <row r="1125">
          <cell r="A1125">
            <v>601119657</v>
          </cell>
          <cell r="B1125">
            <v>702319657</v>
          </cell>
          <cell r="C1125" t="str">
            <v>Каталог</v>
          </cell>
          <cell r="D1125" t="str">
            <v>https://academia-moscow.ru/catalogue/5744/617525/</v>
          </cell>
        </row>
        <row r="1126">
          <cell r="A1126">
            <v>601119658</v>
          </cell>
          <cell r="B1126">
            <v>702319658</v>
          </cell>
          <cell r="C1126" t="str">
            <v>Каталог</v>
          </cell>
          <cell r="D1126" t="str">
            <v>https://academia-moscow.ru/catalogue/5744/617527/</v>
          </cell>
        </row>
        <row r="1127">
          <cell r="A1127">
            <v>601119663</v>
          </cell>
          <cell r="B1127">
            <v>702319663</v>
          </cell>
          <cell r="C1127" t="str">
            <v>Каталог</v>
          </cell>
          <cell r="D1127" t="str">
            <v>https://academia-moscow.ru/catalogue/5744/617529/</v>
          </cell>
        </row>
        <row r="1128">
          <cell r="A1128">
            <v>601119664</v>
          </cell>
          <cell r="B1128">
            <v>702319664</v>
          </cell>
          <cell r="C1128" t="str">
            <v>Каталог</v>
          </cell>
          <cell r="D1128" t="str">
            <v>https://academia-moscow.ru/catalogue/5744/617576/</v>
          </cell>
        </row>
        <row r="1129">
          <cell r="A1129">
            <v>601119667</v>
          </cell>
          <cell r="B1129">
            <v>702319667</v>
          </cell>
          <cell r="C1129" t="str">
            <v>Каталог</v>
          </cell>
          <cell r="D1129" t="str">
            <v>https://academia-moscow.ru/catalogue/5744/617578/</v>
          </cell>
        </row>
        <row r="1130">
          <cell r="A1130">
            <v>601119668</v>
          </cell>
          <cell r="B1130">
            <v>702319668</v>
          </cell>
          <cell r="C1130" t="str">
            <v>Каталог</v>
          </cell>
          <cell r="D1130" t="str">
            <v>https://academia-moscow.ru/catalogue/5744/617583/</v>
          </cell>
        </row>
        <row r="1131">
          <cell r="A1131">
            <v>601119669</v>
          </cell>
          <cell r="B1131">
            <v>702319669</v>
          </cell>
          <cell r="C1131" t="str">
            <v>Каталог</v>
          </cell>
          <cell r="D1131" t="str">
            <v>https://academia-moscow.ru/catalogue/5744/617585/</v>
          </cell>
        </row>
        <row r="1132">
          <cell r="A1132">
            <v>601119670</v>
          </cell>
          <cell r="B1132">
            <v>702319670</v>
          </cell>
          <cell r="C1132" t="str">
            <v>Каталог</v>
          </cell>
          <cell r="D1132" t="str">
            <v>https://academia-moscow.ru/catalogue/5744/617587/</v>
          </cell>
        </row>
        <row r="1133">
          <cell r="A1133">
            <v>601119577</v>
          </cell>
          <cell r="B1133">
            <v>702319577</v>
          </cell>
          <cell r="C1133" t="str">
            <v>Каталог</v>
          </cell>
          <cell r="D1133" t="str">
            <v>https://academia-moscow.ru/catalogue/5744/617738/</v>
          </cell>
        </row>
        <row r="1134">
          <cell r="A1134">
            <v>601119578</v>
          </cell>
          <cell r="B1134">
            <v>702319578</v>
          </cell>
          <cell r="C1134" t="str">
            <v>Каталог</v>
          </cell>
          <cell r="D1134" t="str">
            <v>https://academia-moscow.ru/catalogue/5744/617743/</v>
          </cell>
        </row>
        <row r="1135">
          <cell r="A1135">
            <v>601119579</v>
          </cell>
          <cell r="B1135">
            <v>702319579</v>
          </cell>
          <cell r="C1135" t="str">
            <v>Каталог</v>
          </cell>
          <cell r="D1135" t="str">
            <v>https://academia-moscow.ru/catalogue/5744/617779/</v>
          </cell>
        </row>
        <row r="1136">
          <cell r="A1136">
            <v>601119618</v>
          </cell>
          <cell r="B1136">
            <v>702319618</v>
          </cell>
          <cell r="C1136" t="str">
            <v>Каталог</v>
          </cell>
          <cell r="D1136" t="str">
            <v>https://academia-moscow.ru/catalogue/5744/617787/</v>
          </cell>
        </row>
        <row r="1137">
          <cell r="A1137">
            <v>601119619</v>
          </cell>
          <cell r="B1137">
            <v>702319619</v>
          </cell>
          <cell r="C1137" t="str">
            <v>Каталог</v>
          </cell>
          <cell r="D1137" t="str">
            <v>https://academia-moscow.ru/catalogue/5744/617790/</v>
          </cell>
        </row>
        <row r="1138">
          <cell r="A1138">
            <v>601119628</v>
          </cell>
          <cell r="B1138">
            <v>702319628</v>
          </cell>
          <cell r="C1138" t="str">
            <v>Каталог</v>
          </cell>
          <cell r="D1138" t="str">
            <v>https://academia-moscow.ru/catalogue/5744/617798/</v>
          </cell>
        </row>
        <row r="1139">
          <cell r="A1139">
            <v>601119629</v>
          </cell>
          <cell r="B1139">
            <v>702319629</v>
          </cell>
          <cell r="C1139" t="str">
            <v>Каталог</v>
          </cell>
          <cell r="D1139" t="str">
            <v>https://academia-moscow.ru/catalogue/5744/617801/</v>
          </cell>
        </row>
        <row r="1140">
          <cell r="A1140">
            <v>601119630</v>
          </cell>
          <cell r="B1140">
            <v>702319630</v>
          </cell>
          <cell r="C1140" t="str">
            <v>Каталог</v>
          </cell>
          <cell r="D1140" t="str">
            <v>https://academia-moscow.ru/catalogue/5744/617803/</v>
          </cell>
        </row>
        <row r="1141">
          <cell r="A1141">
            <v>601119639</v>
          </cell>
          <cell r="B1141">
            <v>702319639</v>
          </cell>
          <cell r="C1141" t="str">
            <v>Каталог</v>
          </cell>
          <cell r="D1141" t="str">
            <v>https://academia-moscow.ru/catalogue/5744/617806/</v>
          </cell>
        </row>
        <row r="1142">
          <cell r="A1142">
            <v>601119716</v>
          </cell>
          <cell r="B1142">
            <v>702319716</v>
          </cell>
          <cell r="C1142" t="str">
            <v>Каталог</v>
          </cell>
          <cell r="D1142" t="str">
            <v>https://academia-moscow.ru/catalogue/5744/617827/</v>
          </cell>
        </row>
        <row r="1143">
          <cell r="A1143">
            <v>601119717</v>
          </cell>
          <cell r="B1143">
            <v>702319717</v>
          </cell>
          <cell r="C1143" t="str">
            <v>Каталог</v>
          </cell>
          <cell r="D1143" t="str">
            <v>https://academia-moscow.ru/catalogue/5744/617836/</v>
          </cell>
        </row>
        <row r="1144">
          <cell r="A1144">
            <v>601119589</v>
          </cell>
          <cell r="B1144">
            <v>702319589</v>
          </cell>
          <cell r="C1144" t="str">
            <v>Каталог</v>
          </cell>
          <cell r="D1144" t="str">
            <v>https://academia-moscow.ru/catalogue/5744/617955/</v>
          </cell>
        </row>
        <row r="1145">
          <cell r="A1145">
            <v>601119590</v>
          </cell>
          <cell r="B1145">
            <v>702319590</v>
          </cell>
          <cell r="C1145" t="str">
            <v>Каталог</v>
          </cell>
          <cell r="D1145" t="str">
            <v>https://academia-moscow.ru/catalogue/5744/617959/</v>
          </cell>
        </row>
        <row r="1146">
          <cell r="A1146">
            <v>601119627</v>
          </cell>
          <cell r="B1146">
            <v>702319627</v>
          </cell>
          <cell r="C1146" t="str">
            <v>Каталог</v>
          </cell>
          <cell r="D1146" t="str">
            <v>https://academia-moscow.ru/catalogue/5744/617972/</v>
          </cell>
        </row>
        <row r="1147">
          <cell r="A1147">
            <v>601119721</v>
          </cell>
          <cell r="B1147">
            <v>702319721</v>
          </cell>
          <cell r="C1147" t="str">
            <v>Каталог</v>
          </cell>
          <cell r="D1147" t="str">
            <v>https://academia-moscow.ru/catalogue/5744/618145/</v>
          </cell>
        </row>
        <row r="1148">
          <cell r="A1148">
            <v>601119722</v>
          </cell>
          <cell r="B1148">
            <v>702319722</v>
          </cell>
          <cell r="C1148" t="str">
            <v>Каталог</v>
          </cell>
          <cell r="D1148" t="str">
            <v>https://academia-moscow.ru/catalogue/5744/618147/</v>
          </cell>
        </row>
        <row r="1149">
          <cell r="A1149">
            <v>601119723</v>
          </cell>
          <cell r="B1149">
            <v>702319723</v>
          </cell>
          <cell r="C1149" t="str">
            <v>Каталог</v>
          </cell>
          <cell r="D1149" t="str">
            <v>https://academia-moscow.ru/catalogue/5744/618176/</v>
          </cell>
        </row>
        <row r="1150">
          <cell r="A1150">
            <v>601119626</v>
          </cell>
          <cell r="B1150">
            <v>702319626</v>
          </cell>
          <cell r="C1150" t="str">
            <v>Каталог</v>
          </cell>
          <cell r="D1150" t="str">
            <v>https://academia-moscow.ru/catalogue/5744/646067/</v>
          </cell>
        </row>
        <row r="1151">
          <cell r="A1151">
            <v>601119625</v>
          </cell>
          <cell r="B1151">
            <v>702319625</v>
          </cell>
          <cell r="C1151" t="str">
            <v>Каталог</v>
          </cell>
          <cell r="D1151" t="str">
            <v>https://academia-moscow.ru/catalogue/5744/646071/</v>
          </cell>
        </row>
        <row r="1152">
          <cell r="A1152">
            <v>601119753</v>
          </cell>
          <cell r="B1152">
            <v>702319753</v>
          </cell>
          <cell r="C1152" t="str">
            <v>Каталог</v>
          </cell>
          <cell r="D1152" t="str">
            <v>https://academia-moscow.ru/catalogue/5744/646113/</v>
          </cell>
        </row>
        <row r="1153">
          <cell r="A1153">
            <v>601119604</v>
          </cell>
          <cell r="B1153">
            <v>702319604</v>
          </cell>
          <cell r="C1153" t="str">
            <v>Каталог</v>
          </cell>
          <cell r="D1153" t="str">
            <v>https://academia-moscow.ru/catalogue/5744/646122/</v>
          </cell>
        </row>
        <row r="1154">
          <cell r="A1154">
            <v>601119754</v>
          </cell>
          <cell r="B1154">
            <v>702319754</v>
          </cell>
          <cell r="C1154" t="str">
            <v>Каталог</v>
          </cell>
          <cell r="D1154" t="str">
            <v>https://academia-moscow.ru/catalogue/5744/646126/</v>
          </cell>
        </row>
        <row r="1155">
          <cell r="A1155">
            <v>601119591</v>
          </cell>
          <cell r="B1155">
            <v>702319591</v>
          </cell>
          <cell r="C1155" t="str">
            <v>Каталог</v>
          </cell>
          <cell r="D1155" t="str">
            <v>https://academia-moscow.ru/catalogue/5744/646141/</v>
          </cell>
        </row>
        <row r="1156">
          <cell r="A1156">
            <v>601119592</v>
          </cell>
          <cell r="B1156">
            <v>702319592</v>
          </cell>
          <cell r="C1156" t="str">
            <v>Каталог</v>
          </cell>
          <cell r="D1156" t="str">
            <v>https://academia-moscow.ru/catalogue/5744/646144/</v>
          </cell>
        </row>
        <row r="1157">
          <cell r="A1157">
            <v>601119672</v>
          </cell>
          <cell r="B1157">
            <v>702319672</v>
          </cell>
          <cell r="C1157" t="str">
            <v>Каталог</v>
          </cell>
          <cell r="D1157" t="str">
            <v>https://academia-moscow.ru/catalogue/5744/646147/</v>
          </cell>
        </row>
        <row r="1158">
          <cell r="A1158">
            <v>601119731</v>
          </cell>
          <cell r="B1158">
            <v>702319731</v>
          </cell>
          <cell r="C1158" t="str">
            <v>Каталог</v>
          </cell>
          <cell r="D1158" t="str">
            <v>https://academia-moscow.ru/catalogue/5744/646150/</v>
          </cell>
        </row>
        <row r="1159">
          <cell r="A1159">
            <v>601119683</v>
          </cell>
          <cell r="B1159">
            <v>702319683</v>
          </cell>
          <cell r="C1159" t="str">
            <v>Каталог</v>
          </cell>
          <cell r="D1159" t="str">
            <v>https://academia-moscow.ru/catalogue/5744/671545/</v>
          </cell>
        </row>
        <row r="1160">
          <cell r="A1160">
            <v>601119748</v>
          </cell>
          <cell r="B1160">
            <v>702319748</v>
          </cell>
          <cell r="C1160" t="str">
            <v>Каталог</v>
          </cell>
          <cell r="D1160" t="str">
            <v>https://academia-moscow.ru/catalogue/5744/675036/</v>
          </cell>
        </row>
        <row r="1161">
          <cell r="A1161">
            <v>103114063</v>
          </cell>
          <cell r="B1161">
            <v>704114063</v>
          </cell>
          <cell r="C1161" t="str">
            <v>Каталог</v>
          </cell>
          <cell r="D1161" t="str">
            <v>https://academia-moscow.ru/catalogue/5744/38108/</v>
          </cell>
        </row>
        <row r="1162">
          <cell r="A1162">
            <v>102116779</v>
          </cell>
          <cell r="B1162">
            <v>704116779</v>
          </cell>
          <cell r="C1162" t="str">
            <v>Каталог</v>
          </cell>
          <cell r="D1162" t="str">
            <v>https://academia-moscow.ru/catalogue/5744/227429/</v>
          </cell>
        </row>
        <row r="1163">
          <cell r="A1163">
            <v>102117213</v>
          </cell>
          <cell r="B1163">
            <v>704117213</v>
          </cell>
          <cell r="C1163" t="str">
            <v>Каталог</v>
          </cell>
          <cell r="D1163" t="str">
            <v>https://academia-moscow.ru/catalogue/5744/227446/</v>
          </cell>
        </row>
        <row r="1164">
          <cell r="A1164">
            <v>102117216</v>
          </cell>
          <cell r="B1164">
            <v>702117216</v>
          </cell>
          <cell r="C1164" t="str">
            <v>Каталог</v>
          </cell>
          <cell r="D1164" t="str">
            <v>https://academia-moscow.ru/catalogue/5744/227464/</v>
          </cell>
        </row>
        <row r="1165">
          <cell r="A1165">
            <v>101119387</v>
          </cell>
          <cell r="B1165">
            <v>702119387</v>
          </cell>
          <cell r="C1165" t="str">
            <v>Каталог</v>
          </cell>
          <cell r="D1165" t="str">
            <v>https://academia-moscow.ru/catalogue/5744/345896/</v>
          </cell>
        </row>
        <row r="1166">
          <cell r="A1166">
            <v>101119111</v>
          </cell>
          <cell r="B1166">
            <v>703119111</v>
          </cell>
          <cell r="C1166" t="str">
            <v>Каталог</v>
          </cell>
          <cell r="D1166" t="str">
            <v>https://academia-moscow.ru/catalogue/5744/345917/</v>
          </cell>
        </row>
        <row r="1167">
          <cell r="A1167">
            <v>101119076</v>
          </cell>
          <cell r="B1167">
            <v>702119076</v>
          </cell>
          <cell r="C1167" t="str">
            <v>Каталог</v>
          </cell>
          <cell r="D1167" t="str">
            <v>https://academia-moscow.ru/catalogue/5744/346796/</v>
          </cell>
        </row>
        <row r="1168">
          <cell r="A1168">
            <v>102115910</v>
          </cell>
          <cell r="B1168">
            <v>706115910</v>
          </cell>
          <cell r="C1168" t="str">
            <v>Каталог</v>
          </cell>
          <cell r="D1168" t="str">
            <v>https://academia-moscow.ru/catalogue/5744/363155/</v>
          </cell>
        </row>
        <row r="1169">
          <cell r="A1169">
            <v>102117103</v>
          </cell>
          <cell r="B1169">
            <v>705117103</v>
          </cell>
          <cell r="C1169" t="str">
            <v>Каталог</v>
          </cell>
          <cell r="D1169" t="str">
            <v>https://academia-moscow.ru/catalogue/5744/363304/</v>
          </cell>
        </row>
        <row r="1170">
          <cell r="A1170">
            <v>108108332</v>
          </cell>
          <cell r="B1170">
            <v>710108332</v>
          </cell>
          <cell r="C1170" t="str">
            <v>Каталог</v>
          </cell>
          <cell r="D1170" t="str">
            <v>https://academia-moscow.ru/catalogue/5744/365725/</v>
          </cell>
        </row>
        <row r="1171">
          <cell r="A1171">
            <v>101117707</v>
          </cell>
          <cell r="B1171">
            <v>702117707</v>
          </cell>
          <cell r="C1171" t="str">
            <v>Каталог</v>
          </cell>
          <cell r="D1171" t="str">
            <v>https://academia-moscow.ru/catalogue/5744/368484/</v>
          </cell>
        </row>
        <row r="1172">
          <cell r="A1172">
            <v>101117422</v>
          </cell>
          <cell r="B1172">
            <v>702117422</v>
          </cell>
          <cell r="C1172" t="str">
            <v>Каталог</v>
          </cell>
          <cell r="D1172" t="str">
            <v>https://academia-moscow.ru/catalogue/5744/368891/</v>
          </cell>
        </row>
        <row r="1173">
          <cell r="A1173">
            <v>102116899</v>
          </cell>
          <cell r="B1173">
            <v>703116899</v>
          </cell>
          <cell r="C1173" t="str">
            <v>Каталог</v>
          </cell>
          <cell r="D1173" t="str">
            <v>https://academia-moscow.ru/catalogue/5744/368976/</v>
          </cell>
        </row>
        <row r="1174">
          <cell r="A1174">
            <v>103116932</v>
          </cell>
          <cell r="B1174">
            <v>705116932</v>
          </cell>
          <cell r="C1174" t="str">
            <v>Каталог</v>
          </cell>
          <cell r="D1174" t="str">
            <v>https://academia-moscow.ru/catalogue/5744/369483/</v>
          </cell>
        </row>
        <row r="1175">
          <cell r="A1175">
            <v>103116610</v>
          </cell>
          <cell r="B1175">
            <v>706116610</v>
          </cell>
          <cell r="C1175" t="str">
            <v>Каталог</v>
          </cell>
          <cell r="D1175" t="str">
            <v>https://academia-moscow.ru/catalogue/5744/369508/</v>
          </cell>
        </row>
        <row r="1176">
          <cell r="A1176">
            <v>102116868</v>
          </cell>
          <cell r="B1176">
            <v>705116868</v>
          </cell>
          <cell r="C1176" t="str">
            <v>Каталог</v>
          </cell>
          <cell r="D1176" t="str">
            <v>https://academia-moscow.ru/catalogue/5744/369512/</v>
          </cell>
        </row>
        <row r="1177">
          <cell r="A1177">
            <v>102116730</v>
          </cell>
          <cell r="B1177">
            <v>703116730</v>
          </cell>
          <cell r="C1177" t="str">
            <v>Каталог</v>
          </cell>
          <cell r="D1177" t="str">
            <v>https://academia-moscow.ru/catalogue/5744/369516/</v>
          </cell>
        </row>
        <row r="1178">
          <cell r="A1178">
            <v>105113140</v>
          </cell>
          <cell r="B1178">
            <v>705113140</v>
          </cell>
          <cell r="C1178" t="str">
            <v>Каталог</v>
          </cell>
          <cell r="D1178" t="str">
            <v>https://academia-moscow.ru/catalogue/5744/369540/</v>
          </cell>
        </row>
        <row r="1179">
          <cell r="A1179">
            <v>107115876</v>
          </cell>
          <cell r="B1179">
            <v>709115876</v>
          </cell>
          <cell r="C1179" t="str">
            <v>Каталог</v>
          </cell>
          <cell r="D1179" t="str">
            <v>https://academia-moscow.ru/catalogue/5744/369547/</v>
          </cell>
        </row>
        <row r="1180">
          <cell r="A1180">
            <v>109106923</v>
          </cell>
          <cell r="B1180">
            <v>710106923</v>
          </cell>
          <cell r="C1180" t="str">
            <v>Каталог</v>
          </cell>
          <cell r="D1180" t="str">
            <v>https://academia-moscow.ru/catalogue/5744/369553/</v>
          </cell>
        </row>
        <row r="1181">
          <cell r="A1181">
            <v>103116824</v>
          </cell>
          <cell r="B1181">
            <v>705116824</v>
          </cell>
          <cell r="C1181" t="str">
            <v>Каталог</v>
          </cell>
          <cell r="D1181" t="str">
            <v>https://academia-moscow.ru/catalogue/5744/370135/</v>
          </cell>
        </row>
        <row r="1182">
          <cell r="A1182">
            <v>107108165</v>
          </cell>
          <cell r="B1182">
            <v>712108165</v>
          </cell>
          <cell r="C1182" t="str">
            <v>Каталог</v>
          </cell>
          <cell r="D1182" t="str">
            <v>https://academia-moscow.ru/catalogue/5744/370166/</v>
          </cell>
        </row>
        <row r="1183">
          <cell r="A1183">
            <v>114106080</v>
          </cell>
          <cell r="B1183">
            <v>718106080</v>
          </cell>
          <cell r="C1183" t="str">
            <v>Каталог</v>
          </cell>
          <cell r="D1183" t="str">
            <v>https://academia-moscow.ru/catalogue/5744/370174/</v>
          </cell>
        </row>
        <row r="1184">
          <cell r="A1184">
            <v>103116776</v>
          </cell>
          <cell r="B1184">
            <v>704116776</v>
          </cell>
          <cell r="C1184" t="str">
            <v>Каталог</v>
          </cell>
          <cell r="D1184" t="str">
            <v>https://academia-moscow.ru/catalogue/5744/370180/</v>
          </cell>
        </row>
        <row r="1185">
          <cell r="A1185">
            <v>110100841</v>
          </cell>
          <cell r="B1185">
            <v>712100841</v>
          </cell>
          <cell r="C1185" t="str">
            <v>Каталог</v>
          </cell>
          <cell r="D1185" t="str">
            <v>https://academia-moscow.ru/catalogue/5744/370262/</v>
          </cell>
        </row>
        <row r="1186">
          <cell r="A1186">
            <v>111103498</v>
          </cell>
          <cell r="B1186">
            <v>713103498</v>
          </cell>
          <cell r="C1186" t="str">
            <v>Каталог</v>
          </cell>
          <cell r="D1186" t="str">
            <v>https://academia-moscow.ru/catalogue/5744/372004/</v>
          </cell>
        </row>
        <row r="1187">
          <cell r="A1187">
            <v>117100806</v>
          </cell>
          <cell r="B1187">
            <v>717100806</v>
          </cell>
          <cell r="C1187" t="str">
            <v>Каталог</v>
          </cell>
          <cell r="D1187" t="str">
            <v>https://academia-moscow.ru/catalogue/5744/372107/</v>
          </cell>
        </row>
        <row r="1188">
          <cell r="A1188">
            <v>103114272</v>
          </cell>
          <cell r="B1188">
            <v>706114272</v>
          </cell>
          <cell r="C1188" t="str">
            <v>Каталог</v>
          </cell>
          <cell r="D1188" t="str">
            <v>https://academia-moscow.ru/catalogue/5744/372241/</v>
          </cell>
        </row>
        <row r="1189">
          <cell r="A1189">
            <v>108113907</v>
          </cell>
          <cell r="B1189">
            <v>711113907</v>
          </cell>
          <cell r="C1189" t="str">
            <v>Каталог</v>
          </cell>
          <cell r="D1189" t="str">
            <v>https://academia-moscow.ru/catalogue/5744/373220/</v>
          </cell>
        </row>
        <row r="1190">
          <cell r="A1190">
            <v>103116653</v>
          </cell>
          <cell r="B1190">
            <v>705116653</v>
          </cell>
          <cell r="C1190" t="str">
            <v>Каталог</v>
          </cell>
          <cell r="D1190" t="str">
            <v>https://academia-moscow.ru/catalogue/5744/377044/</v>
          </cell>
        </row>
        <row r="1191">
          <cell r="A1191">
            <v>103116290</v>
          </cell>
          <cell r="B1191">
            <v>705116290</v>
          </cell>
          <cell r="C1191" t="str">
            <v>Каталог</v>
          </cell>
          <cell r="D1191" t="str">
            <v>https://academia-moscow.ru/catalogue/5744/377048/</v>
          </cell>
        </row>
        <row r="1192">
          <cell r="A1192">
            <v>106113621</v>
          </cell>
          <cell r="B1192">
            <v>707113621</v>
          </cell>
          <cell r="C1192" t="str">
            <v>Каталог</v>
          </cell>
          <cell r="D1192" t="str">
            <v>https://academia-moscow.ru/catalogue/5744/377051/</v>
          </cell>
        </row>
        <row r="1193">
          <cell r="A1193">
            <v>106107370</v>
          </cell>
          <cell r="B1193">
            <v>707107370</v>
          </cell>
          <cell r="C1193" t="str">
            <v>Каталог</v>
          </cell>
          <cell r="D1193" t="str">
            <v>https://academia-moscow.ru/catalogue/5744/377941/</v>
          </cell>
        </row>
        <row r="1194">
          <cell r="A1194">
            <v>102116654</v>
          </cell>
          <cell r="B1194">
            <v>704116654</v>
          </cell>
          <cell r="C1194" t="str">
            <v>Каталог</v>
          </cell>
          <cell r="D1194" t="str">
            <v>https://academia-moscow.ru/catalogue/5744/377960/</v>
          </cell>
        </row>
        <row r="1195">
          <cell r="A1195">
            <v>103116291</v>
          </cell>
          <cell r="B1195">
            <v>705116291</v>
          </cell>
          <cell r="C1195" t="str">
            <v>Каталог</v>
          </cell>
          <cell r="D1195" t="str">
            <v>https://academia-moscow.ru/catalogue/5744/377972/</v>
          </cell>
        </row>
        <row r="1196">
          <cell r="A1196">
            <v>103117310</v>
          </cell>
          <cell r="B1196">
            <v>705117310</v>
          </cell>
          <cell r="C1196" t="str">
            <v>Каталог</v>
          </cell>
          <cell r="D1196" t="str">
            <v>https://academia-moscow.ru/catalogue/5744/377978/</v>
          </cell>
        </row>
        <row r="1197">
          <cell r="A1197">
            <v>105113741</v>
          </cell>
          <cell r="B1197">
            <v>707113741</v>
          </cell>
          <cell r="C1197" t="str">
            <v>Каталог</v>
          </cell>
          <cell r="D1197" t="str">
            <v>https://academia-moscow.ru/catalogue/5744/377986/</v>
          </cell>
        </row>
        <row r="1198">
          <cell r="A1198">
            <v>102115236</v>
          </cell>
          <cell r="B1198">
            <v>705115236</v>
          </cell>
          <cell r="C1198" t="str">
            <v>Каталог</v>
          </cell>
          <cell r="D1198" t="str">
            <v>https://academia-moscow.ru/catalogue/5744/377989/</v>
          </cell>
        </row>
        <row r="1199">
          <cell r="A1199">
            <v>104115235</v>
          </cell>
          <cell r="B1199">
            <v>707115235</v>
          </cell>
          <cell r="C1199" t="str">
            <v>Каталог</v>
          </cell>
          <cell r="D1199" t="str">
            <v>https://academia-moscow.ru/catalogue/5744/377996/</v>
          </cell>
        </row>
        <row r="1200">
          <cell r="A1200">
            <v>103116294</v>
          </cell>
          <cell r="B1200">
            <v>706116294</v>
          </cell>
          <cell r="C1200" t="str">
            <v>Каталог</v>
          </cell>
          <cell r="D1200" t="str">
            <v>https://academia-moscow.ru/catalogue/5744/378203/</v>
          </cell>
        </row>
        <row r="1201">
          <cell r="A1201">
            <v>103119202</v>
          </cell>
          <cell r="B1201">
            <v>705119202</v>
          </cell>
          <cell r="C1201" t="str">
            <v>Каталог</v>
          </cell>
          <cell r="D1201" t="str">
            <v>https://academia-moscow.ru/catalogue/5744/400999/</v>
          </cell>
        </row>
        <row r="1202">
          <cell r="A1202">
            <v>101117101</v>
          </cell>
          <cell r="B1202">
            <v>702117101</v>
          </cell>
          <cell r="C1202" t="str">
            <v>Каталог</v>
          </cell>
          <cell r="D1202" t="str">
            <v>https://academia-moscow.ru/catalogue/5744/405615/</v>
          </cell>
        </row>
        <row r="1203">
          <cell r="A1203">
            <v>113119211</v>
          </cell>
          <cell r="B1203">
            <v>716119211</v>
          </cell>
          <cell r="C1203" t="str">
            <v>Каталог</v>
          </cell>
          <cell r="D1203" t="str">
            <v>https://academia-moscow.ru/catalogue/5744/405768/</v>
          </cell>
        </row>
        <row r="1204">
          <cell r="A1204">
            <v>101119028</v>
          </cell>
          <cell r="B1204">
            <v>703119028</v>
          </cell>
          <cell r="C1204" t="str">
            <v>Каталог</v>
          </cell>
          <cell r="D1204" t="str">
            <v>https://academia-moscow.ru/catalogue/5744/406450/</v>
          </cell>
        </row>
        <row r="1205">
          <cell r="A1205">
            <v>101117511</v>
          </cell>
          <cell r="B1205">
            <v>701117511</v>
          </cell>
          <cell r="C1205" t="str">
            <v>Каталог</v>
          </cell>
          <cell r="D1205" t="str">
            <v>https://academia-moscow.ru/catalogue/5744/407866/</v>
          </cell>
        </row>
        <row r="1206">
          <cell r="A1206">
            <v>102119234</v>
          </cell>
          <cell r="B1206">
            <v>704119234</v>
          </cell>
          <cell r="C1206" t="str">
            <v>Каталог</v>
          </cell>
          <cell r="D1206" t="str">
            <v>https://academia-moscow.ru/catalogue/5744/408564/</v>
          </cell>
        </row>
        <row r="1207">
          <cell r="A1207">
            <v>101117366</v>
          </cell>
          <cell r="B1207">
            <v>702117366</v>
          </cell>
          <cell r="C1207" t="str">
            <v>Каталог</v>
          </cell>
          <cell r="D1207" t="str">
            <v>https://academia-moscow.ru/catalogue/5744/408638/</v>
          </cell>
        </row>
        <row r="1208">
          <cell r="A1208">
            <v>103117442</v>
          </cell>
          <cell r="B1208">
            <v>708117442</v>
          </cell>
          <cell r="C1208" t="str">
            <v>Каталог</v>
          </cell>
          <cell r="D1208" t="str">
            <v>https://academia-moscow.ru/catalogue/5744/408728/</v>
          </cell>
        </row>
        <row r="1209">
          <cell r="A1209">
            <v>101117367</v>
          </cell>
          <cell r="B1209">
            <v>702117367</v>
          </cell>
          <cell r="C1209" t="str">
            <v>Каталог</v>
          </cell>
          <cell r="D1209" t="str">
            <v>https://academia-moscow.ru/catalogue/5744/409571/</v>
          </cell>
        </row>
        <row r="1210">
          <cell r="A1210">
            <v>102119454</v>
          </cell>
          <cell r="B1210">
            <v>706119454</v>
          </cell>
          <cell r="C1210" t="str">
            <v>Каталог</v>
          </cell>
          <cell r="D1210" t="str">
            <v>https://academia-moscow.ru/catalogue/5744/410362/</v>
          </cell>
        </row>
        <row r="1211">
          <cell r="A1211">
            <v>102116716</v>
          </cell>
          <cell r="B1211">
            <v>702116716</v>
          </cell>
          <cell r="C1211" t="str">
            <v>Каталог</v>
          </cell>
          <cell r="D1211" t="str">
            <v>https://academia-moscow.ru/catalogue/5744/410386/</v>
          </cell>
        </row>
        <row r="1212">
          <cell r="A1212">
            <v>101119455</v>
          </cell>
          <cell r="B1212">
            <v>703119455</v>
          </cell>
          <cell r="C1212" t="str">
            <v>Каталог</v>
          </cell>
          <cell r="D1212" t="str">
            <v>https://academia-moscow.ru/catalogue/5744/411155/</v>
          </cell>
        </row>
        <row r="1213">
          <cell r="A1213">
            <v>101117433</v>
          </cell>
          <cell r="B1213">
            <v>701117433</v>
          </cell>
          <cell r="C1213" t="str">
            <v>Каталог</v>
          </cell>
          <cell r="D1213" t="str">
            <v>https://academia-moscow.ru/catalogue/5744/411214/</v>
          </cell>
        </row>
        <row r="1214">
          <cell r="A1214">
            <v>102119205</v>
          </cell>
          <cell r="B1214">
            <v>704119205</v>
          </cell>
          <cell r="C1214" t="str">
            <v>Каталог</v>
          </cell>
          <cell r="D1214" t="str">
            <v>https://academia-moscow.ru/catalogue/5744/411969/</v>
          </cell>
        </row>
        <row r="1215">
          <cell r="A1215">
            <v>102119204</v>
          </cell>
          <cell r="B1215">
            <v>704119204</v>
          </cell>
          <cell r="C1215" t="str">
            <v>Каталог</v>
          </cell>
          <cell r="D1215" t="str">
            <v>https://academia-moscow.ru/catalogue/5744/412324/</v>
          </cell>
        </row>
        <row r="1216">
          <cell r="A1216">
            <v>101119622</v>
          </cell>
          <cell r="B1216">
            <v>702119622</v>
          </cell>
          <cell r="C1216" t="str">
            <v>Каталог</v>
          </cell>
          <cell r="D1216" t="str">
            <v>https://academia-moscow.ru/catalogue/5744/412327/</v>
          </cell>
        </row>
        <row r="1217">
          <cell r="A1217">
            <v>101117513</v>
          </cell>
          <cell r="B1217">
            <v>703117513</v>
          </cell>
          <cell r="C1217" t="str">
            <v>Каталог</v>
          </cell>
          <cell r="D1217" t="str">
            <v>https://academia-moscow.ru/catalogue/5744/412936/</v>
          </cell>
        </row>
        <row r="1218">
          <cell r="A1218">
            <v>103119263</v>
          </cell>
          <cell r="B1218">
            <v>706119263</v>
          </cell>
          <cell r="C1218" t="str">
            <v>Каталог</v>
          </cell>
          <cell r="D1218" t="str">
            <v>https://academia-moscow.ru/catalogue/5744/412955/</v>
          </cell>
        </row>
        <row r="1219">
          <cell r="A1219">
            <v>103119264</v>
          </cell>
          <cell r="B1219">
            <v>705119264</v>
          </cell>
          <cell r="C1219" t="str">
            <v>Каталог</v>
          </cell>
          <cell r="D1219" t="str">
            <v>https://academia-moscow.ru/catalogue/5744/412957/</v>
          </cell>
        </row>
        <row r="1220">
          <cell r="A1220">
            <v>101119646</v>
          </cell>
          <cell r="B1220">
            <v>703119646</v>
          </cell>
          <cell r="C1220" t="str">
            <v>Каталог</v>
          </cell>
          <cell r="D1220" t="str">
            <v>https://academia-moscow.ru/catalogue/5744/413050/</v>
          </cell>
        </row>
        <row r="1221">
          <cell r="A1221">
            <v>101119572</v>
          </cell>
          <cell r="B1221">
            <v>702119572</v>
          </cell>
          <cell r="C1221" t="str">
            <v>Каталог</v>
          </cell>
          <cell r="D1221" t="str">
            <v>https://academia-moscow.ru/catalogue/5744/413153/</v>
          </cell>
        </row>
        <row r="1222">
          <cell r="A1222">
            <v>101117410</v>
          </cell>
          <cell r="B1222">
            <v>701117410</v>
          </cell>
          <cell r="C1222" t="str">
            <v>Каталог</v>
          </cell>
          <cell r="D1222" t="str">
            <v>https://academia-moscow.ru/catalogue/5744/413197/</v>
          </cell>
        </row>
        <row r="1223">
          <cell r="A1223">
            <v>101119093</v>
          </cell>
          <cell r="B1223">
            <v>702119093</v>
          </cell>
          <cell r="C1223" t="str">
            <v>Каталог</v>
          </cell>
          <cell r="D1223" t="str">
            <v>https://academia-moscow.ru/catalogue/5744/413203/</v>
          </cell>
        </row>
        <row r="1224">
          <cell r="A1224">
            <v>103119277</v>
          </cell>
          <cell r="B1224">
            <v>706119277</v>
          </cell>
          <cell r="C1224" t="str">
            <v>Каталог</v>
          </cell>
          <cell r="D1224" t="str">
            <v>https://academia-moscow.ru/catalogue/5744/413451/</v>
          </cell>
        </row>
        <row r="1225">
          <cell r="A1225">
            <v>103117440</v>
          </cell>
          <cell r="B1225">
            <v>707117440</v>
          </cell>
          <cell r="C1225" t="str">
            <v>Каталог</v>
          </cell>
          <cell r="D1225" t="str">
            <v>https://academia-moscow.ru/catalogue/5744/413623/</v>
          </cell>
        </row>
        <row r="1226">
          <cell r="A1226">
            <v>103119272</v>
          </cell>
          <cell r="B1226">
            <v>706119272</v>
          </cell>
          <cell r="C1226" t="str">
            <v>Каталог</v>
          </cell>
          <cell r="D1226" t="str">
            <v>https://academia-moscow.ru/catalogue/5744/413911/</v>
          </cell>
        </row>
        <row r="1227">
          <cell r="A1227">
            <v>103117402</v>
          </cell>
          <cell r="B1227">
            <v>706117402</v>
          </cell>
          <cell r="C1227" t="str">
            <v>Каталог</v>
          </cell>
          <cell r="D1227" t="str">
            <v>https://academia-moscow.ru/catalogue/5744/413916/</v>
          </cell>
        </row>
        <row r="1228">
          <cell r="A1228">
            <v>101119638</v>
          </cell>
          <cell r="B1228">
            <v>701119638</v>
          </cell>
          <cell r="C1228" t="str">
            <v>Каталог</v>
          </cell>
          <cell r="D1228" t="str">
            <v>https://academia-moscow.ru/catalogue/5744/413919/</v>
          </cell>
        </row>
        <row r="1229">
          <cell r="A1229">
            <v>110108664</v>
          </cell>
          <cell r="B1229">
            <v>711108664</v>
          </cell>
          <cell r="C1229" t="str">
            <v>Каталог</v>
          </cell>
          <cell r="D1229" t="str">
            <v>https://academia-moscow.ru/catalogue/5744/413921/</v>
          </cell>
        </row>
        <row r="1230">
          <cell r="A1230">
            <v>103119149</v>
          </cell>
          <cell r="B1230">
            <v>707119149</v>
          </cell>
          <cell r="C1230" t="str">
            <v>Каталог</v>
          </cell>
          <cell r="D1230" t="str">
            <v>https://academia-moscow.ru/catalogue/5744/413924/</v>
          </cell>
        </row>
        <row r="1231">
          <cell r="A1231">
            <v>117107101</v>
          </cell>
          <cell r="B1231">
            <v>723107101</v>
          </cell>
          <cell r="C1231" t="str">
            <v>Каталог</v>
          </cell>
          <cell r="D1231" t="str">
            <v>https://academia-moscow.ru/catalogue/5744/413929/</v>
          </cell>
        </row>
        <row r="1232">
          <cell r="A1232">
            <v>103119200</v>
          </cell>
          <cell r="B1232">
            <v>706119200</v>
          </cell>
          <cell r="C1232" t="str">
            <v>Каталог</v>
          </cell>
          <cell r="D1232" t="str">
            <v>https://academia-moscow.ru/catalogue/5744/414006/</v>
          </cell>
        </row>
        <row r="1233">
          <cell r="A1233">
            <v>101119544</v>
          </cell>
          <cell r="B1233">
            <v>704119544</v>
          </cell>
          <cell r="C1233" t="str">
            <v>Каталог</v>
          </cell>
          <cell r="D1233" t="str">
            <v>https://academia-moscow.ru/catalogue/5744/414068/</v>
          </cell>
        </row>
        <row r="1234">
          <cell r="A1234">
            <v>108113323</v>
          </cell>
          <cell r="B1234">
            <v>711113323</v>
          </cell>
          <cell r="C1234" t="str">
            <v>Каталог</v>
          </cell>
          <cell r="D1234" t="str">
            <v>https://academia-moscow.ru/catalogue/5744/414081/</v>
          </cell>
        </row>
        <row r="1235">
          <cell r="A1235">
            <v>103119176</v>
          </cell>
          <cell r="B1235">
            <v>706119176</v>
          </cell>
          <cell r="C1235" t="str">
            <v>Каталог</v>
          </cell>
          <cell r="D1235" t="str">
            <v>https://academia-moscow.ru/catalogue/5744/414086/</v>
          </cell>
        </row>
        <row r="1236">
          <cell r="A1236">
            <v>101119035</v>
          </cell>
          <cell r="B1236">
            <v>703119035</v>
          </cell>
          <cell r="C1236" t="str">
            <v>Каталог</v>
          </cell>
          <cell r="D1236" t="str">
            <v>https://academia-moscow.ru/catalogue/5744/414486/</v>
          </cell>
        </row>
        <row r="1237">
          <cell r="A1237">
            <v>113101553</v>
          </cell>
          <cell r="B1237">
            <v>716101553</v>
          </cell>
          <cell r="C1237" t="str">
            <v>Каталог</v>
          </cell>
          <cell r="D1237" t="str">
            <v>https://academia-moscow.ru/catalogue/5744/414504/</v>
          </cell>
        </row>
        <row r="1238">
          <cell r="A1238">
            <v>101119067</v>
          </cell>
          <cell r="B1238">
            <v>703119067</v>
          </cell>
          <cell r="C1238" t="str">
            <v>Каталог</v>
          </cell>
          <cell r="D1238" t="str">
            <v>https://academia-moscow.ru/catalogue/5744/414509/</v>
          </cell>
        </row>
        <row r="1239">
          <cell r="A1239">
            <v>112104084</v>
          </cell>
          <cell r="B1239">
            <v>712104084</v>
          </cell>
          <cell r="C1239" t="str">
            <v>Каталог</v>
          </cell>
          <cell r="D1239" t="str">
            <v>https://academia-moscow.ru/catalogue/5744/414598/</v>
          </cell>
        </row>
        <row r="1240">
          <cell r="A1240">
            <v>103116781</v>
          </cell>
          <cell r="B1240">
            <v>706116781</v>
          </cell>
          <cell r="C1240" t="str">
            <v>Каталог</v>
          </cell>
          <cell r="D1240" t="str">
            <v>https://academia-moscow.ru/catalogue/5744/414693/</v>
          </cell>
        </row>
        <row r="1241">
          <cell r="A1241">
            <v>104116649</v>
          </cell>
          <cell r="B1241">
            <v>707116649</v>
          </cell>
          <cell r="C1241" t="str">
            <v>Каталог</v>
          </cell>
          <cell r="D1241" t="str">
            <v>https://academia-moscow.ru/catalogue/5744/414714/</v>
          </cell>
        </row>
        <row r="1242">
          <cell r="A1242">
            <v>103119187</v>
          </cell>
          <cell r="B1242">
            <v>707119187</v>
          </cell>
          <cell r="C1242" t="str">
            <v>Каталог</v>
          </cell>
          <cell r="D1242" t="str">
            <v>https://academia-moscow.ru/catalogue/5744/414733/</v>
          </cell>
        </row>
        <row r="1243">
          <cell r="A1243">
            <v>102119485</v>
          </cell>
          <cell r="B1243">
            <v>704119485</v>
          </cell>
          <cell r="C1243" t="str">
            <v>Каталог</v>
          </cell>
          <cell r="D1243" t="str">
            <v>https://academia-moscow.ru/catalogue/5744/414737/</v>
          </cell>
        </row>
        <row r="1244">
          <cell r="A1244">
            <v>107113501</v>
          </cell>
          <cell r="B1244">
            <v>711113501</v>
          </cell>
          <cell r="C1244" t="str">
            <v>Каталог</v>
          </cell>
          <cell r="D1244" t="str">
            <v>https://academia-moscow.ru/catalogue/5744/414869/</v>
          </cell>
        </row>
        <row r="1245">
          <cell r="A1245">
            <v>101117306</v>
          </cell>
          <cell r="B1245">
            <v>702117306</v>
          </cell>
          <cell r="C1245" t="str">
            <v>Каталог</v>
          </cell>
          <cell r="D1245" t="str">
            <v>https://academia-moscow.ru/catalogue/5744/415010/</v>
          </cell>
        </row>
        <row r="1246">
          <cell r="A1246">
            <v>102119449</v>
          </cell>
          <cell r="B1246">
            <v>707119449</v>
          </cell>
          <cell r="C1246" t="str">
            <v>Каталог</v>
          </cell>
          <cell r="D1246" t="str">
            <v>https://academia-moscow.ru/catalogue/5744/415019/</v>
          </cell>
        </row>
        <row r="1247">
          <cell r="A1247">
            <v>104119378</v>
          </cell>
          <cell r="B1247">
            <v>707119378</v>
          </cell>
          <cell r="C1247" t="str">
            <v>Каталог</v>
          </cell>
          <cell r="D1247" t="str">
            <v>https://academia-moscow.ru/catalogue/5744/415022/</v>
          </cell>
        </row>
        <row r="1248">
          <cell r="A1248">
            <v>101119031</v>
          </cell>
          <cell r="B1248">
            <v>702119031</v>
          </cell>
          <cell r="C1248" t="str">
            <v>Каталог</v>
          </cell>
          <cell r="D1248" t="str">
            <v>https://academia-moscow.ru/catalogue/5744/415228/</v>
          </cell>
        </row>
        <row r="1249">
          <cell r="A1249">
            <v>102119492</v>
          </cell>
          <cell r="B1249">
            <v>706119492</v>
          </cell>
          <cell r="C1249" t="str">
            <v>Каталог</v>
          </cell>
          <cell r="D1249" t="str">
            <v>https://academia-moscow.ru/catalogue/5744/415505/</v>
          </cell>
        </row>
        <row r="1250">
          <cell r="A1250">
            <v>101119446</v>
          </cell>
          <cell r="B1250">
            <v>703119446</v>
          </cell>
          <cell r="C1250" t="str">
            <v>Каталог</v>
          </cell>
          <cell r="D1250" t="str">
            <v>https://academia-moscow.ru/catalogue/5744/415650/</v>
          </cell>
        </row>
        <row r="1251">
          <cell r="A1251">
            <v>104119379</v>
          </cell>
          <cell r="B1251">
            <v>709119379</v>
          </cell>
          <cell r="C1251" t="str">
            <v>Каталог</v>
          </cell>
          <cell r="D1251" t="str">
            <v>https://academia-moscow.ru/catalogue/5744/415764/</v>
          </cell>
        </row>
        <row r="1252">
          <cell r="A1252">
            <v>101119003</v>
          </cell>
          <cell r="B1252">
            <v>704119003</v>
          </cell>
          <cell r="C1252" t="str">
            <v>Каталог</v>
          </cell>
          <cell r="D1252" t="str">
            <v>https://academia-moscow.ru/catalogue/5744/415767/</v>
          </cell>
        </row>
        <row r="1253">
          <cell r="A1253">
            <v>103117441</v>
          </cell>
          <cell r="B1253">
            <v>707117441</v>
          </cell>
          <cell r="C1253" t="str">
            <v>Каталог</v>
          </cell>
          <cell r="D1253" t="str">
            <v>https://academia-moscow.ru/catalogue/5744/415777/</v>
          </cell>
        </row>
        <row r="1254">
          <cell r="A1254">
            <v>101119476</v>
          </cell>
          <cell r="B1254">
            <v>703119476</v>
          </cell>
          <cell r="C1254" t="str">
            <v>Каталог</v>
          </cell>
          <cell r="D1254" t="str">
            <v>https://academia-moscow.ru/catalogue/5744/415779/</v>
          </cell>
        </row>
        <row r="1255">
          <cell r="A1255">
            <v>104119249</v>
          </cell>
          <cell r="B1255">
            <v>708119249</v>
          </cell>
          <cell r="C1255" t="str">
            <v>Каталог</v>
          </cell>
          <cell r="D1255" t="str">
            <v>https://academia-moscow.ru/catalogue/5744/415782/</v>
          </cell>
        </row>
        <row r="1256">
          <cell r="A1256">
            <v>101119999</v>
          </cell>
          <cell r="B1256">
            <v>703119999</v>
          </cell>
          <cell r="C1256" t="str">
            <v>Каталог</v>
          </cell>
          <cell r="D1256" t="str">
            <v>https://academia-moscow.ru/catalogue/5744/416125/</v>
          </cell>
        </row>
        <row r="1257">
          <cell r="A1257">
            <v>104119376</v>
          </cell>
          <cell r="B1257">
            <v>707119376</v>
          </cell>
          <cell r="C1257" t="str">
            <v>Каталог</v>
          </cell>
          <cell r="D1257" t="str">
            <v>https://academia-moscow.ru/catalogue/5744/416137/</v>
          </cell>
        </row>
        <row r="1258">
          <cell r="A1258">
            <v>103119019</v>
          </cell>
          <cell r="B1258">
            <v>706119019</v>
          </cell>
          <cell r="C1258" t="str">
            <v>Каталог</v>
          </cell>
          <cell r="D1258" t="str">
            <v>https://academia-moscow.ru/catalogue/5744/416145/</v>
          </cell>
        </row>
        <row r="1259">
          <cell r="A1259">
            <v>101119730</v>
          </cell>
          <cell r="B1259">
            <v>702119730</v>
          </cell>
          <cell r="C1259" t="str">
            <v>Каталог</v>
          </cell>
          <cell r="D1259" t="str">
            <v>https://academia-moscow.ru/catalogue/5744/416198/</v>
          </cell>
        </row>
        <row r="1260">
          <cell r="A1260">
            <v>101117325</v>
          </cell>
          <cell r="B1260">
            <v>702117325</v>
          </cell>
          <cell r="C1260" t="str">
            <v>Каталог</v>
          </cell>
          <cell r="D1260" t="str">
            <v>https://academia-moscow.ru/catalogue/5744/416201/</v>
          </cell>
        </row>
        <row r="1261">
          <cell r="A1261">
            <v>101119549</v>
          </cell>
          <cell r="B1261">
            <v>701119549</v>
          </cell>
          <cell r="C1261" t="str">
            <v>Каталог</v>
          </cell>
          <cell r="D1261" t="str">
            <v>https://academia-moscow.ru/catalogue/5744/416212/</v>
          </cell>
        </row>
        <row r="1262">
          <cell r="A1262">
            <v>102119465</v>
          </cell>
          <cell r="B1262">
            <v>705119465</v>
          </cell>
          <cell r="C1262" t="str">
            <v>Каталог</v>
          </cell>
          <cell r="D1262" t="str">
            <v>https://academia-moscow.ru/catalogue/5744/416221/</v>
          </cell>
        </row>
        <row r="1263">
          <cell r="A1263">
            <v>112103627</v>
          </cell>
          <cell r="B1263">
            <v>714103627</v>
          </cell>
          <cell r="C1263" t="str">
            <v>Каталог</v>
          </cell>
          <cell r="D1263" t="str">
            <v>https://academia-moscow.ru/catalogue/5744/416224/</v>
          </cell>
        </row>
        <row r="1264">
          <cell r="A1264">
            <v>103119449</v>
          </cell>
          <cell r="B1264">
            <v>707119449</v>
          </cell>
          <cell r="C1264" t="str">
            <v>Каталог</v>
          </cell>
          <cell r="D1264" t="str">
            <v>https://academia-moscow.ru/catalogue/5744/416303/</v>
          </cell>
        </row>
        <row r="1265">
          <cell r="A1265">
            <v>101119565</v>
          </cell>
          <cell r="B1265">
            <v>701119565</v>
          </cell>
          <cell r="C1265" t="str">
            <v>Каталог</v>
          </cell>
          <cell r="D1265" t="str">
            <v>https://academia-moscow.ru/catalogue/5744/416309/</v>
          </cell>
        </row>
        <row r="1266">
          <cell r="A1266">
            <v>104119368</v>
          </cell>
          <cell r="B1266">
            <v>707119368</v>
          </cell>
          <cell r="C1266" t="str">
            <v>Каталог</v>
          </cell>
          <cell r="D1266" t="str">
            <v>https://academia-moscow.ru/catalogue/5744/416556/</v>
          </cell>
        </row>
        <row r="1267">
          <cell r="A1267">
            <v>103119177</v>
          </cell>
          <cell r="B1267">
            <v>706119177</v>
          </cell>
          <cell r="C1267" t="str">
            <v>Каталог</v>
          </cell>
          <cell r="D1267" t="str">
            <v>https://academia-moscow.ru/catalogue/5744/416568/</v>
          </cell>
        </row>
        <row r="1268">
          <cell r="A1268">
            <v>102117654</v>
          </cell>
          <cell r="B1268">
            <v>704117654</v>
          </cell>
          <cell r="C1268" t="str">
            <v>Каталог</v>
          </cell>
          <cell r="D1268" t="str">
            <v>https://academia-moscow.ru/catalogue/5744/416570/</v>
          </cell>
        </row>
        <row r="1269">
          <cell r="A1269">
            <v>104119189</v>
          </cell>
          <cell r="B1269">
            <v>706119189</v>
          </cell>
          <cell r="C1269" t="str">
            <v>Каталог</v>
          </cell>
          <cell r="D1269" t="str">
            <v>https://academia-moscow.ru/catalogue/5744/416572/</v>
          </cell>
        </row>
        <row r="1270">
          <cell r="A1270">
            <v>101119573</v>
          </cell>
          <cell r="B1270">
            <v>701119573</v>
          </cell>
          <cell r="C1270" t="str">
            <v>Каталог</v>
          </cell>
          <cell r="D1270" t="str">
            <v>https://academia-moscow.ru/catalogue/5744/416574/</v>
          </cell>
        </row>
        <row r="1271">
          <cell r="A1271">
            <v>101119077</v>
          </cell>
          <cell r="B1271">
            <v>702119077</v>
          </cell>
          <cell r="C1271" t="str">
            <v>Каталог</v>
          </cell>
          <cell r="D1271" t="str">
            <v>https://academia-moscow.ru/catalogue/5744/416576/</v>
          </cell>
        </row>
        <row r="1272">
          <cell r="A1272">
            <v>101119682</v>
          </cell>
          <cell r="B1272">
            <v>702119682</v>
          </cell>
          <cell r="C1272" t="str">
            <v>Каталог</v>
          </cell>
          <cell r="D1272" t="str">
            <v>https://academia-moscow.ru/catalogue/5744/416579/</v>
          </cell>
        </row>
        <row r="1273">
          <cell r="A1273">
            <v>101119649</v>
          </cell>
          <cell r="B1273">
            <v>701119649</v>
          </cell>
          <cell r="C1273" t="str">
            <v>Каталог</v>
          </cell>
          <cell r="D1273" t="str">
            <v>https://academia-moscow.ru/catalogue/5744/416587/</v>
          </cell>
        </row>
        <row r="1274">
          <cell r="A1274">
            <v>101119637</v>
          </cell>
          <cell r="B1274">
            <v>702119637</v>
          </cell>
          <cell r="C1274" t="str">
            <v>Каталог</v>
          </cell>
          <cell r="D1274" t="str">
            <v>https://academia-moscow.ru/catalogue/5744/416594/</v>
          </cell>
        </row>
        <row r="1275">
          <cell r="A1275">
            <v>101117425</v>
          </cell>
          <cell r="B1275">
            <v>701117425</v>
          </cell>
          <cell r="C1275" t="str">
            <v>Каталог</v>
          </cell>
          <cell r="D1275" t="str">
            <v>https://academia-moscow.ru/catalogue/5744/416603/</v>
          </cell>
        </row>
        <row r="1276">
          <cell r="A1276">
            <v>101119574</v>
          </cell>
          <cell r="B1276">
            <v>702119574</v>
          </cell>
          <cell r="C1276" t="str">
            <v>Каталог</v>
          </cell>
          <cell r="D1276" t="str">
            <v>https://academia-moscow.ru/catalogue/5744/416807/</v>
          </cell>
        </row>
        <row r="1277">
          <cell r="A1277">
            <v>103119218</v>
          </cell>
          <cell r="B1277">
            <v>706119218</v>
          </cell>
          <cell r="C1277" t="str">
            <v>Каталог</v>
          </cell>
          <cell r="D1277" t="str">
            <v>https://academia-moscow.ru/catalogue/5744/416913/</v>
          </cell>
        </row>
        <row r="1278">
          <cell r="A1278">
            <v>104119365</v>
          </cell>
          <cell r="B1278">
            <v>709119365</v>
          </cell>
          <cell r="C1278" t="str">
            <v>Каталог</v>
          </cell>
          <cell r="D1278" t="str">
            <v>https://academia-moscow.ru/catalogue/5744/416915/</v>
          </cell>
        </row>
        <row r="1279">
          <cell r="A1279">
            <v>104117440</v>
          </cell>
          <cell r="B1279">
            <v>707117440</v>
          </cell>
          <cell r="C1279" t="str">
            <v>Каталог</v>
          </cell>
          <cell r="D1279" t="str">
            <v>https://academia-moscow.ru/catalogue/5744/416917/</v>
          </cell>
        </row>
        <row r="1280">
          <cell r="A1280">
            <v>103119174</v>
          </cell>
          <cell r="B1280">
            <v>707119174</v>
          </cell>
          <cell r="C1280" t="str">
            <v>Каталог</v>
          </cell>
          <cell r="D1280" t="str">
            <v>https://academia-moscow.ru/catalogue/5744/416920/</v>
          </cell>
        </row>
        <row r="1281">
          <cell r="A1281">
            <v>103117309</v>
          </cell>
          <cell r="B1281">
            <v>705117309</v>
          </cell>
          <cell r="C1281" t="str">
            <v>Каталог</v>
          </cell>
          <cell r="D1281" t="str">
            <v>https://academia-moscow.ru/catalogue/5744/416934/</v>
          </cell>
        </row>
        <row r="1282">
          <cell r="A1282">
            <v>111112442</v>
          </cell>
          <cell r="B1282">
            <v>715112442</v>
          </cell>
          <cell r="C1282" t="str">
            <v>Каталог</v>
          </cell>
          <cell r="D1282" t="str">
            <v>https://academia-moscow.ru/catalogue/5744/416944/</v>
          </cell>
        </row>
        <row r="1283">
          <cell r="A1283">
            <v>105119378</v>
          </cell>
          <cell r="B1283">
            <v>707119378</v>
          </cell>
          <cell r="C1283" t="str">
            <v>Каталог</v>
          </cell>
          <cell r="D1283" t="str">
            <v>https://academia-moscow.ru/catalogue/5744/416946/</v>
          </cell>
        </row>
        <row r="1284">
          <cell r="A1284">
            <v>101119586</v>
          </cell>
          <cell r="B1284">
            <v>701119586</v>
          </cell>
          <cell r="C1284" t="str">
            <v>Каталог</v>
          </cell>
          <cell r="D1284" t="str">
            <v>https://academia-moscow.ru/catalogue/5744/417165/</v>
          </cell>
        </row>
        <row r="1285">
          <cell r="A1285">
            <v>101119583</v>
          </cell>
          <cell r="B1285">
            <v>701119583</v>
          </cell>
          <cell r="C1285" t="str">
            <v>Каталог</v>
          </cell>
          <cell r="D1285" t="str">
            <v>https://academia-moscow.ru/catalogue/5744/417168/</v>
          </cell>
        </row>
        <row r="1286">
          <cell r="A1286">
            <v>101119022</v>
          </cell>
          <cell r="B1286">
            <v>701119022</v>
          </cell>
          <cell r="C1286" t="str">
            <v>Каталог</v>
          </cell>
          <cell r="D1286" t="str">
            <v>https://academia-moscow.ru/catalogue/5744/417171/</v>
          </cell>
        </row>
        <row r="1287">
          <cell r="A1287">
            <v>101119021</v>
          </cell>
          <cell r="B1287">
            <v>701119021</v>
          </cell>
          <cell r="C1287" t="str">
            <v>Каталог</v>
          </cell>
          <cell r="D1287" t="str">
            <v>https://academia-moscow.ru/catalogue/5744/417184/</v>
          </cell>
        </row>
        <row r="1288">
          <cell r="A1288">
            <v>101120022</v>
          </cell>
          <cell r="B1288">
            <v>702120022</v>
          </cell>
          <cell r="C1288" t="str">
            <v>Каталог</v>
          </cell>
          <cell r="D1288" t="str">
            <v>https://academia-moscow.ru/catalogue/5744/417186/</v>
          </cell>
        </row>
        <row r="1289">
          <cell r="A1289">
            <v>101119585</v>
          </cell>
          <cell r="B1289">
            <v>702119585</v>
          </cell>
          <cell r="C1289" t="str">
            <v>Каталог</v>
          </cell>
          <cell r="D1289" t="str">
            <v>https://academia-moscow.ru/catalogue/5744/417192/</v>
          </cell>
        </row>
        <row r="1290">
          <cell r="A1290">
            <v>101119634</v>
          </cell>
          <cell r="B1290">
            <v>702119634</v>
          </cell>
          <cell r="C1290" t="str">
            <v>Каталог</v>
          </cell>
          <cell r="D1290" t="str">
            <v>https://academia-moscow.ru/catalogue/5744/417213/</v>
          </cell>
        </row>
        <row r="1291">
          <cell r="A1291">
            <v>117100402</v>
          </cell>
          <cell r="B1291">
            <v>720100402</v>
          </cell>
          <cell r="C1291" t="str">
            <v>Каталог</v>
          </cell>
          <cell r="D1291" t="str">
            <v>https://academia-moscow.ru/catalogue/5744/417251/</v>
          </cell>
        </row>
        <row r="1292">
          <cell r="A1292">
            <v>103117398</v>
          </cell>
          <cell r="B1292">
            <v>705117398</v>
          </cell>
          <cell r="C1292" t="str">
            <v>Каталог</v>
          </cell>
          <cell r="D1292" t="str">
            <v>https://academia-moscow.ru/catalogue/5744/417253/</v>
          </cell>
        </row>
        <row r="1293">
          <cell r="A1293">
            <v>103119092</v>
          </cell>
          <cell r="B1293">
            <v>705119092</v>
          </cell>
          <cell r="C1293" t="str">
            <v>Каталог</v>
          </cell>
          <cell r="D1293" t="str">
            <v>https://academia-moscow.ru/catalogue/5744/417256/</v>
          </cell>
        </row>
        <row r="1294">
          <cell r="A1294">
            <v>101119403</v>
          </cell>
          <cell r="B1294">
            <v>702119403</v>
          </cell>
          <cell r="C1294" t="str">
            <v>Каталог</v>
          </cell>
          <cell r="D1294" t="str">
            <v>https://academia-moscow.ru/catalogue/5744/417263/</v>
          </cell>
        </row>
        <row r="1295">
          <cell r="A1295">
            <v>105114074</v>
          </cell>
          <cell r="B1295">
            <v>709114074</v>
          </cell>
          <cell r="C1295" t="str">
            <v>Каталог</v>
          </cell>
          <cell r="D1295" t="str">
            <v>https://academia-moscow.ru/catalogue/5744/417565/</v>
          </cell>
        </row>
        <row r="1296">
          <cell r="A1296">
            <v>105117330</v>
          </cell>
          <cell r="B1296">
            <v>708117330</v>
          </cell>
          <cell r="C1296" t="str">
            <v>Каталог</v>
          </cell>
          <cell r="D1296" t="str">
            <v>https://academia-moscow.ru/catalogue/5744/418071/</v>
          </cell>
        </row>
        <row r="1297">
          <cell r="A1297">
            <v>103119179</v>
          </cell>
          <cell r="B1297">
            <v>707119179</v>
          </cell>
          <cell r="C1297" t="str">
            <v>Каталог</v>
          </cell>
          <cell r="D1297" t="str">
            <v>https://academia-moscow.ru/catalogue/5744/418074/</v>
          </cell>
        </row>
        <row r="1298">
          <cell r="A1298">
            <v>103119242</v>
          </cell>
          <cell r="B1298">
            <v>706119242</v>
          </cell>
          <cell r="C1298" t="str">
            <v>Каталог</v>
          </cell>
          <cell r="D1298" t="str">
            <v>https://academia-moscow.ru/catalogue/5744/421366/</v>
          </cell>
        </row>
        <row r="1299">
          <cell r="A1299">
            <v>104117155</v>
          </cell>
          <cell r="B1299">
            <v>706117155</v>
          </cell>
          <cell r="C1299" t="str">
            <v>Каталог</v>
          </cell>
          <cell r="D1299" t="str">
            <v>https://academia-moscow.ru/catalogue/5744/423476/</v>
          </cell>
        </row>
        <row r="1300">
          <cell r="A1300">
            <v>102119185</v>
          </cell>
          <cell r="B1300">
            <v>704119185</v>
          </cell>
          <cell r="C1300" t="str">
            <v>Каталог</v>
          </cell>
          <cell r="D1300" t="str">
            <v>https://academia-moscow.ru/catalogue/5744/427789/</v>
          </cell>
        </row>
        <row r="1301">
          <cell r="A1301">
            <v>104119191</v>
          </cell>
          <cell r="B1301">
            <v>706119191</v>
          </cell>
          <cell r="C1301" t="str">
            <v>Каталог</v>
          </cell>
          <cell r="D1301" t="str">
            <v>https://academia-moscow.ru/catalogue/5744/427805/</v>
          </cell>
        </row>
        <row r="1302">
          <cell r="A1302">
            <v>103119171</v>
          </cell>
          <cell r="B1302">
            <v>708119171</v>
          </cell>
          <cell r="C1302" t="str">
            <v>Каталог</v>
          </cell>
          <cell r="D1302" t="str">
            <v>https://academia-moscow.ru/catalogue/5744/427851/</v>
          </cell>
        </row>
        <row r="1303">
          <cell r="A1303">
            <v>103119243</v>
          </cell>
          <cell r="B1303">
            <v>707119243</v>
          </cell>
          <cell r="C1303" t="str">
            <v>Каталог</v>
          </cell>
          <cell r="D1303" t="str">
            <v>https://academia-moscow.ru/catalogue/5744/427881/</v>
          </cell>
        </row>
        <row r="1304">
          <cell r="A1304">
            <v>103119197</v>
          </cell>
          <cell r="B1304">
            <v>706119197</v>
          </cell>
          <cell r="C1304" t="str">
            <v>Каталог</v>
          </cell>
          <cell r="D1304" t="str">
            <v>https://academia-moscow.ru/catalogue/5744/427886/</v>
          </cell>
        </row>
        <row r="1305">
          <cell r="A1305">
            <v>103119196</v>
          </cell>
          <cell r="B1305">
            <v>705119196</v>
          </cell>
          <cell r="C1305" t="str">
            <v>Каталог</v>
          </cell>
          <cell r="D1305" t="str">
            <v>https://academia-moscow.ru/catalogue/5744/428894/</v>
          </cell>
        </row>
        <row r="1306">
          <cell r="A1306">
            <v>103119246</v>
          </cell>
          <cell r="B1306">
            <v>706119246</v>
          </cell>
          <cell r="C1306" t="str">
            <v>Каталог</v>
          </cell>
          <cell r="D1306" t="str">
            <v>https://academia-moscow.ru/catalogue/5744/428897/</v>
          </cell>
        </row>
        <row r="1307">
          <cell r="A1307">
            <v>104119370</v>
          </cell>
          <cell r="B1307">
            <v>708119370</v>
          </cell>
          <cell r="C1307" t="str">
            <v>Каталог</v>
          </cell>
          <cell r="D1307" t="str">
            <v>https://academia-moscow.ru/catalogue/5744/428901/</v>
          </cell>
        </row>
        <row r="1308">
          <cell r="A1308">
            <v>103119271</v>
          </cell>
          <cell r="B1308">
            <v>705119271</v>
          </cell>
          <cell r="C1308" t="str">
            <v>Каталог</v>
          </cell>
          <cell r="D1308" t="str">
            <v>https://academia-moscow.ru/catalogue/5744/428907/</v>
          </cell>
        </row>
        <row r="1309">
          <cell r="A1309">
            <v>103119172</v>
          </cell>
          <cell r="B1309">
            <v>705119172</v>
          </cell>
          <cell r="C1309" t="str">
            <v>Каталог</v>
          </cell>
          <cell r="D1309" t="str">
            <v>https://academia-moscow.ru/catalogue/5744/428909/</v>
          </cell>
        </row>
        <row r="1310">
          <cell r="A1310">
            <v>103119173</v>
          </cell>
          <cell r="B1310">
            <v>705119173</v>
          </cell>
          <cell r="C1310" t="str">
            <v>Каталог</v>
          </cell>
          <cell r="D1310" t="str">
            <v>https://academia-moscow.ru/catalogue/5744/428911/</v>
          </cell>
        </row>
        <row r="1311">
          <cell r="A1311">
            <v>103119375</v>
          </cell>
          <cell r="B1311">
            <v>707119375</v>
          </cell>
          <cell r="C1311" t="str">
            <v>Каталог</v>
          </cell>
          <cell r="D1311" t="str">
            <v>https://academia-moscow.ru/catalogue/5744/428933/</v>
          </cell>
        </row>
        <row r="1312">
          <cell r="A1312">
            <v>103119241</v>
          </cell>
          <cell r="B1312">
            <v>704119241</v>
          </cell>
          <cell r="C1312" t="str">
            <v>Каталог</v>
          </cell>
          <cell r="D1312" t="str">
            <v>https://academia-moscow.ru/catalogue/5744/428937/</v>
          </cell>
        </row>
        <row r="1313">
          <cell r="A1313">
            <v>103119267</v>
          </cell>
          <cell r="B1313">
            <v>705119267</v>
          </cell>
          <cell r="C1313" t="str">
            <v>Каталог</v>
          </cell>
          <cell r="D1313" t="str">
            <v>https://academia-moscow.ru/catalogue/5744/428944/</v>
          </cell>
        </row>
        <row r="1314">
          <cell r="A1314">
            <v>115103243</v>
          </cell>
          <cell r="B1314">
            <v>717103243</v>
          </cell>
          <cell r="C1314" t="str">
            <v>Каталог</v>
          </cell>
          <cell r="D1314" t="str">
            <v>https://academia-moscow.ru/catalogue/5744/428953/</v>
          </cell>
        </row>
        <row r="1315">
          <cell r="A1315">
            <v>103119201</v>
          </cell>
          <cell r="B1315">
            <v>705119201</v>
          </cell>
          <cell r="C1315" t="str">
            <v>Каталог</v>
          </cell>
          <cell r="D1315" t="str">
            <v>https://academia-moscow.ru/catalogue/5744/428955/</v>
          </cell>
        </row>
        <row r="1316">
          <cell r="A1316">
            <v>102119493</v>
          </cell>
          <cell r="B1316">
            <v>705119493</v>
          </cell>
          <cell r="C1316" t="str">
            <v>Каталог</v>
          </cell>
          <cell r="D1316" t="str">
            <v>https://academia-moscow.ru/catalogue/5744/428957/</v>
          </cell>
        </row>
        <row r="1317">
          <cell r="A1317">
            <v>112104179</v>
          </cell>
          <cell r="B1317">
            <v>717104179</v>
          </cell>
          <cell r="C1317" t="str">
            <v>Каталог</v>
          </cell>
          <cell r="D1317" t="str">
            <v>https://academia-moscow.ru/catalogue/5744/428960/</v>
          </cell>
        </row>
        <row r="1318">
          <cell r="A1318">
            <v>103117021</v>
          </cell>
          <cell r="B1318">
            <v>705117021</v>
          </cell>
          <cell r="C1318" t="str">
            <v>Каталог</v>
          </cell>
          <cell r="D1318" t="str">
            <v>https://academia-moscow.ru/catalogue/5744/428964/</v>
          </cell>
        </row>
        <row r="1319">
          <cell r="A1319">
            <v>102117399</v>
          </cell>
          <cell r="B1319">
            <v>706117399</v>
          </cell>
          <cell r="C1319" t="str">
            <v>Каталог</v>
          </cell>
          <cell r="D1319" t="str">
            <v>https://academia-moscow.ru/catalogue/5744/428968/</v>
          </cell>
        </row>
        <row r="1320">
          <cell r="A1320">
            <v>103119258</v>
          </cell>
          <cell r="B1320">
            <v>705119258</v>
          </cell>
          <cell r="C1320" t="str">
            <v>Каталог</v>
          </cell>
          <cell r="D1320" t="str">
            <v>https://academia-moscow.ru/catalogue/5744/429125/</v>
          </cell>
        </row>
        <row r="1321">
          <cell r="A1321">
            <v>103119188</v>
          </cell>
          <cell r="B1321">
            <v>705119188</v>
          </cell>
          <cell r="C1321" t="str">
            <v>Каталог</v>
          </cell>
          <cell r="D1321" t="str">
            <v>https://academia-moscow.ru/catalogue/5744/429129/</v>
          </cell>
        </row>
        <row r="1322">
          <cell r="A1322">
            <v>102119226</v>
          </cell>
          <cell r="B1322">
            <v>706119226</v>
          </cell>
          <cell r="C1322" t="str">
            <v>Каталог</v>
          </cell>
          <cell r="D1322" t="str">
            <v>https://academia-moscow.ru/catalogue/5744/429136/</v>
          </cell>
        </row>
        <row r="1323">
          <cell r="A1323">
            <v>103119254</v>
          </cell>
          <cell r="B1323">
            <v>705119254</v>
          </cell>
          <cell r="C1323" t="str">
            <v>Каталог</v>
          </cell>
          <cell r="D1323" t="str">
            <v>https://academia-moscow.ru/catalogue/5744/429206/</v>
          </cell>
        </row>
        <row r="1324">
          <cell r="A1324">
            <v>103116797</v>
          </cell>
          <cell r="B1324">
            <v>706116797</v>
          </cell>
          <cell r="C1324" t="str">
            <v>Каталог</v>
          </cell>
          <cell r="D1324" t="str">
            <v>https://academia-moscow.ru/catalogue/5744/429209/</v>
          </cell>
        </row>
        <row r="1325">
          <cell r="A1325">
            <v>101119098</v>
          </cell>
          <cell r="B1325">
            <v>702119098</v>
          </cell>
          <cell r="C1325" t="str">
            <v>Каталог</v>
          </cell>
          <cell r="D1325" t="str">
            <v>https://academia-moscow.ru/catalogue/5744/429213/</v>
          </cell>
        </row>
        <row r="1326">
          <cell r="A1326">
            <v>101117405</v>
          </cell>
          <cell r="B1326">
            <v>703117405</v>
          </cell>
          <cell r="C1326" t="str">
            <v>Каталог</v>
          </cell>
          <cell r="D1326" t="str">
            <v>https://academia-moscow.ru/catalogue/5744/429223/</v>
          </cell>
        </row>
        <row r="1327">
          <cell r="A1327">
            <v>103119259</v>
          </cell>
          <cell r="B1327">
            <v>705119259</v>
          </cell>
          <cell r="C1327" t="str">
            <v>Каталог</v>
          </cell>
          <cell r="D1327" t="str">
            <v>https://academia-moscow.ru/catalogue/5744/429233/</v>
          </cell>
        </row>
        <row r="1328">
          <cell r="A1328">
            <v>102117401</v>
          </cell>
          <cell r="B1328">
            <v>704117401</v>
          </cell>
          <cell r="C1328" t="str">
            <v>Каталог</v>
          </cell>
          <cell r="D1328" t="str">
            <v>https://academia-moscow.ru/catalogue/5744/429237/</v>
          </cell>
        </row>
        <row r="1329">
          <cell r="A1329">
            <v>101117460</v>
          </cell>
          <cell r="B1329">
            <v>703117460</v>
          </cell>
          <cell r="C1329" t="str">
            <v>Каталог</v>
          </cell>
          <cell r="D1329" t="str">
            <v>https://academia-moscow.ru/catalogue/5744/433841/</v>
          </cell>
        </row>
        <row r="1330">
          <cell r="A1330">
            <v>101119833</v>
          </cell>
          <cell r="B1330">
            <v>703119833</v>
          </cell>
          <cell r="C1330" t="str">
            <v>Каталог</v>
          </cell>
          <cell r="D1330" t="str">
            <v>https://academia-moscow.ru/catalogue/5744/433865/</v>
          </cell>
        </row>
        <row r="1331">
          <cell r="A1331">
            <v>103119270</v>
          </cell>
          <cell r="B1331">
            <v>706119270</v>
          </cell>
          <cell r="C1331" t="str">
            <v>Каталог</v>
          </cell>
          <cell r="D1331" t="str">
            <v>https://academia-moscow.ru/catalogue/5744/434276/</v>
          </cell>
        </row>
        <row r="1332">
          <cell r="A1332">
            <v>101119451</v>
          </cell>
          <cell r="B1332">
            <v>705119451</v>
          </cell>
          <cell r="C1332" t="str">
            <v>Каталог</v>
          </cell>
          <cell r="D1332" t="str">
            <v>https://academia-moscow.ru/catalogue/5744/434792/</v>
          </cell>
        </row>
        <row r="1333">
          <cell r="A1333">
            <v>103116647</v>
          </cell>
          <cell r="B1333">
            <v>705116647</v>
          </cell>
          <cell r="C1333" t="str">
            <v>Каталог</v>
          </cell>
          <cell r="D1333" t="str">
            <v>https://academia-moscow.ru/catalogue/5744/434985/</v>
          </cell>
        </row>
        <row r="1334">
          <cell r="A1334">
            <v>103119273</v>
          </cell>
          <cell r="B1334">
            <v>706119273</v>
          </cell>
          <cell r="C1334" t="str">
            <v>Каталог</v>
          </cell>
          <cell r="D1334" t="str">
            <v>https://academia-moscow.ru/catalogue/5744/435242/</v>
          </cell>
        </row>
        <row r="1335">
          <cell r="A1335">
            <v>103119282</v>
          </cell>
          <cell r="B1335">
            <v>707119282</v>
          </cell>
          <cell r="C1335" t="str">
            <v>Каталог</v>
          </cell>
          <cell r="D1335" t="str">
            <v>https://academia-moscow.ru/catalogue/5744/435244/</v>
          </cell>
        </row>
        <row r="1336">
          <cell r="A1336">
            <v>102119469</v>
          </cell>
          <cell r="B1336">
            <v>707319469</v>
          </cell>
          <cell r="C1336" t="str">
            <v>Каталог</v>
          </cell>
          <cell r="D1336" t="str">
            <v>https://academia-moscow.ru/catalogue/5744/435246/</v>
          </cell>
        </row>
        <row r="1337">
          <cell r="A1337">
            <v>102119462</v>
          </cell>
          <cell r="B1337">
            <v>705119462</v>
          </cell>
          <cell r="C1337" t="str">
            <v>Каталог</v>
          </cell>
          <cell r="D1337" t="str">
            <v>https://academia-moscow.ru/catalogue/5744/435250/</v>
          </cell>
        </row>
        <row r="1338">
          <cell r="A1338">
            <v>101119477</v>
          </cell>
          <cell r="B1338">
            <v>701119477</v>
          </cell>
          <cell r="C1338" t="str">
            <v>Каталог</v>
          </cell>
          <cell r="D1338" t="str">
            <v>https://academia-moscow.ru/catalogue/5744/435253/</v>
          </cell>
        </row>
        <row r="1339">
          <cell r="A1339">
            <v>103119232</v>
          </cell>
          <cell r="B1339">
            <v>707119232</v>
          </cell>
          <cell r="C1339" t="str">
            <v>Каталог</v>
          </cell>
          <cell r="D1339" t="str">
            <v>https://academia-moscow.ru/catalogue/5744/436905/</v>
          </cell>
        </row>
        <row r="1340">
          <cell r="A1340">
            <v>101117100</v>
          </cell>
          <cell r="B1340">
            <v>703117100</v>
          </cell>
          <cell r="C1340" t="str">
            <v>Каталог</v>
          </cell>
          <cell r="D1340" t="str">
            <v>https://academia-moscow.ru/catalogue/5744/438162/</v>
          </cell>
        </row>
        <row r="1341">
          <cell r="A1341">
            <v>101119688</v>
          </cell>
          <cell r="B1341">
            <v>703119688</v>
          </cell>
          <cell r="C1341" t="str">
            <v>Каталог</v>
          </cell>
          <cell r="D1341" t="str">
            <v>https://academia-moscow.ru/catalogue/5744/438177/</v>
          </cell>
        </row>
        <row r="1342">
          <cell r="A1342">
            <v>101117453</v>
          </cell>
          <cell r="B1342">
            <v>702117453</v>
          </cell>
          <cell r="C1342" t="str">
            <v>Каталог</v>
          </cell>
          <cell r="D1342" t="str">
            <v>https://academia-moscow.ru/catalogue/5744/438671/</v>
          </cell>
        </row>
        <row r="1343">
          <cell r="A1343">
            <v>101117454</v>
          </cell>
          <cell r="B1343">
            <v>702117454</v>
          </cell>
          <cell r="C1343" t="str">
            <v>Каталог</v>
          </cell>
          <cell r="D1343" t="str">
            <v>https://academia-moscow.ru/catalogue/5744/438687/</v>
          </cell>
        </row>
        <row r="1344">
          <cell r="A1344">
            <v>101119507</v>
          </cell>
          <cell r="B1344">
            <v>701119507</v>
          </cell>
          <cell r="C1344" t="str">
            <v>Каталог</v>
          </cell>
          <cell r="D1344" t="str">
            <v>https://academia-moscow.ru/catalogue/5744/438701/</v>
          </cell>
        </row>
        <row r="1345">
          <cell r="A1345">
            <v>101119053</v>
          </cell>
          <cell r="B1345">
            <v>702119053</v>
          </cell>
          <cell r="C1345" t="str">
            <v>Каталог</v>
          </cell>
          <cell r="D1345" t="str">
            <v>https://academia-moscow.ru/catalogue/5744/438703/</v>
          </cell>
        </row>
        <row r="1346">
          <cell r="A1346">
            <v>101119030</v>
          </cell>
          <cell r="B1346">
            <v>703119030</v>
          </cell>
          <cell r="C1346" t="str">
            <v>Каталог</v>
          </cell>
          <cell r="D1346" t="str">
            <v>https://academia-moscow.ru/catalogue/5744/438710/</v>
          </cell>
        </row>
        <row r="1347">
          <cell r="A1347">
            <v>102119421</v>
          </cell>
          <cell r="B1347">
            <v>707119421</v>
          </cell>
          <cell r="C1347" t="str">
            <v>Каталог</v>
          </cell>
          <cell r="D1347" t="str">
            <v>https://academia-moscow.ru/catalogue/5744/439035/</v>
          </cell>
        </row>
        <row r="1348">
          <cell r="A1348">
            <v>101119508</v>
          </cell>
          <cell r="B1348">
            <v>703119508</v>
          </cell>
          <cell r="C1348" t="str">
            <v>Каталог</v>
          </cell>
          <cell r="D1348" t="str">
            <v>https://academia-moscow.ru/catalogue/5744/439161/</v>
          </cell>
        </row>
        <row r="1349">
          <cell r="A1349">
            <v>101120021</v>
          </cell>
          <cell r="B1349">
            <v>702120021</v>
          </cell>
          <cell r="C1349" t="str">
            <v>Каталог</v>
          </cell>
          <cell r="D1349" t="str">
            <v>https://academia-moscow.ru/catalogue/5744/439205/</v>
          </cell>
        </row>
        <row r="1350">
          <cell r="A1350">
            <v>102119424</v>
          </cell>
          <cell r="B1350">
            <v>705119424</v>
          </cell>
          <cell r="C1350" t="str">
            <v>Каталог</v>
          </cell>
          <cell r="D1350" t="str">
            <v>https://academia-moscow.ru/catalogue/5744/439208/</v>
          </cell>
        </row>
        <row r="1351">
          <cell r="A1351">
            <v>103119215</v>
          </cell>
          <cell r="B1351">
            <v>706119215</v>
          </cell>
          <cell r="C1351" t="str">
            <v>Каталог</v>
          </cell>
          <cell r="D1351" t="str">
            <v>https://academia-moscow.ru/catalogue/5744/439210/</v>
          </cell>
        </row>
        <row r="1352">
          <cell r="A1352">
            <v>103119225</v>
          </cell>
          <cell r="B1352">
            <v>708119225</v>
          </cell>
          <cell r="C1352" t="str">
            <v>Каталог</v>
          </cell>
          <cell r="D1352" t="str">
            <v>https://academia-moscow.ru/catalogue/5744/439212/</v>
          </cell>
        </row>
        <row r="1353">
          <cell r="A1353">
            <v>103119260</v>
          </cell>
          <cell r="B1353">
            <v>705119260</v>
          </cell>
          <cell r="C1353" t="str">
            <v>Каталог</v>
          </cell>
          <cell r="D1353" t="str">
            <v>https://academia-moscow.ru/catalogue/5744/439214/</v>
          </cell>
        </row>
        <row r="1354">
          <cell r="A1354">
            <v>106116576</v>
          </cell>
          <cell r="B1354">
            <v>710116576</v>
          </cell>
          <cell r="C1354" t="str">
            <v>Каталог</v>
          </cell>
          <cell r="D1354" t="str">
            <v>https://academia-moscow.ru/catalogue/5744/439218/</v>
          </cell>
        </row>
        <row r="1355">
          <cell r="A1355">
            <v>102119526</v>
          </cell>
          <cell r="B1355">
            <v>705119526</v>
          </cell>
          <cell r="C1355" t="str">
            <v>Каталог</v>
          </cell>
          <cell r="D1355" t="str">
            <v>https://academia-moscow.ru/catalogue/5744/440560/</v>
          </cell>
        </row>
        <row r="1356">
          <cell r="A1356">
            <v>120105184</v>
          </cell>
          <cell r="B1356">
            <v>723105184</v>
          </cell>
          <cell r="C1356" t="str">
            <v>Каталог</v>
          </cell>
          <cell r="D1356" t="str">
            <v>https://academia-moscow.ru/catalogue/5744/440564/</v>
          </cell>
        </row>
        <row r="1357">
          <cell r="A1357">
            <v>103119369</v>
          </cell>
          <cell r="B1357">
            <v>707119369</v>
          </cell>
          <cell r="C1357" t="str">
            <v>Каталог</v>
          </cell>
          <cell r="D1357" t="str">
            <v>https://academia-moscow.ru/catalogue/5744/440566/</v>
          </cell>
        </row>
        <row r="1358">
          <cell r="A1358">
            <v>102116551</v>
          </cell>
          <cell r="B1358">
            <v>705116551</v>
          </cell>
          <cell r="C1358" t="str">
            <v>Каталог</v>
          </cell>
          <cell r="D1358" t="str">
            <v>https://academia-moscow.ru/catalogue/5744/440568/</v>
          </cell>
        </row>
        <row r="1359">
          <cell r="A1359">
            <v>112108371</v>
          </cell>
          <cell r="B1359">
            <v>715108371</v>
          </cell>
          <cell r="C1359" t="str">
            <v>Каталог</v>
          </cell>
          <cell r="D1359" t="str">
            <v>https://academia-moscow.ru/catalogue/5744/443581/</v>
          </cell>
        </row>
        <row r="1360">
          <cell r="A1360">
            <v>108109267</v>
          </cell>
          <cell r="B1360">
            <v>709109267</v>
          </cell>
          <cell r="C1360" t="str">
            <v>Каталог</v>
          </cell>
          <cell r="D1360" t="str">
            <v>https://academia-moscow.ru/catalogue/5744/443584/</v>
          </cell>
        </row>
        <row r="1361">
          <cell r="A1361">
            <v>102117498</v>
          </cell>
          <cell r="B1361">
            <v>705117498</v>
          </cell>
          <cell r="C1361" t="str">
            <v>Каталог</v>
          </cell>
          <cell r="D1361" t="str">
            <v>https://academia-moscow.ru/catalogue/5744/443748/</v>
          </cell>
        </row>
        <row r="1362">
          <cell r="A1362">
            <v>104119377</v>
          </cell>
          <cell r="B1362">
            <v>707119377</v>
          </cell>
          <cell r="C1362" t="str">
            <v>Каталог</v>
          </cell>
          <cell r="D1362" t="str">
            <v>https://academia-moscow.ru/catalogue/5744/443751/</v>
          </cell>
        </row>
        <row r="1363">
          <cell r="A1363">
            <v>103119210</v>
          </cell>
          <cell r="B1363">
            <v>705119210</v>
          </cell>
          <cell r="C1363" t="str">
            <v>Каталог</v>
          </cell>
          <cell r="D1363" t="str">
            <v>https://academia-moscow.ru/catalogue/5744/443760/</v>
          </cell>
        </row>
        <row r="1364">
          <cell r="A1364">
            <v>103116777</v>
          </cell>
          <cell r="B1364">
            <v>704116777</v>
          </cell>
          <cell r="C1364" t="str">
            <v>Каталог</v>
          </cell>
          <cell r="D1364" t="str">
            <v>https://academia-moscow.ru/catalogue/5744/443767/</v>
          </cell>
        </row>
        <row r="1365">
          <cell r="A1365">
            <v>104116651</v>
          </cell>
          <cell r="B1365">
            <v>706116651</v>
          </cell>
          <cell r="C1365" t="str">
            <v>Каталог</v>
          </cell>
          <cell r="D1365" t="str">
            <v>https://academia-moscow.ru/catalogue/5744/443776/</v>
          </cell>
        </row>
        <row r="1366">
          <cell r="A1366">
            <v>103119192</v>
          </cell>
          <cell r="B1366">
            <v>705119192</v>
          </cell>
          <cell r="C1366" t="str">
            <v>Каталог</v>
          </cell>
          <cell r="D1366" t="str">
            <v>https://academia-moscow.ru/catalogue/5744/443970/</v>
          </cell>
        </row>
        <row r="1367">
          <cell r="A1367">
            <v>101119571</v>
          </cell>
          <cell r="B1367">
            <v>702119571</v>
          </cell>
          <cell r="C1367" t="str">
            <v>Каталог</v>
          </cell>
          <cell r="D1367" t="str">
            <v>https://academia-moscow.ru/catalogue/5744/444123/</v>
          </cell>
        </row>
        <row r="1368">
          <cell r="A1368">
            <v>101120079</v>
          </cell>
          <cell r="B1368">
            <v>704120079</v>
          </cell>
          <cell r="C1368" t="str">
            <v>Каталог</v>
          </cell>
          <cell r="D1368" t="str">
            <v>https://academia-moscow.ru/catalogue/5744/444142/</v>
          </cell>
        </row>
        <row r="1369">
          <cell r="A1369">
            <v>101119859</v>
          </cell>
          <cell r="B1369">
            <v>701119859</v>
          </cell>
          <cell r="C1369" t="str">
            <v>Каталог</v>
          </cell>
          <cell r="D1369" t="str">
            <v>https://academia-moscow.ru/catalogue/5744/444391/</v>
          </cell>
        </row>
        <row r="1370">
          <cell r="A1370">
            <v>101119523</v>
          </cell>
          <cell r="B1370">
            <v>701119523</v>
          </cell>
          <cell r="C1370" t="str">
            <v>Каталог</v>
          </cell>
          <cell r="D1370" t="str">
            <v>https://academia-moscow.ru/catalogue/5744/444513/</v>
          </cell>
        </row>
        <row r="1371">
          <cell r="A1371">
            <v>101119621</v>
          </cell>
          <cell r="B1371">
            <v>703119621</v>
          </cell>
          <cell r="C1371" t="str">
            <v>Каталог</v>
          </cell>
          <cell r="D1371" t="str">
            <v>https://academia-moscow.ru/catalogue/5744/445218/</v>
          </cell>
        </row>
        <row r="1372">
          <cell r="A1372">
            <v>101117149</v>
          </cell>
          <cell r="B1372">
            <v>703117149</v>
          </cell>
          <cell r="C1372" t="str">
            <v>Каталог</v>
          </cell>
          <cell r="D1372" t="str">
            <v>https://academia-moscow.ru/catalogue/5744/445959/</v>
          </cell>
        </row>
        <row r="1373">
          <cell r="A1373">
            <v>101119747</v>
          </cell>
          <cell r="B1373">
            <v>706119747</v>
          </cell>
          <cell r="C1373" t="str">
            <v>Каталог</v>
          </cell>
          <cell r="D1373" t="str">
            <v>https://academia-moscow.ru/catalogue/5744/449971/</v>
          </cell>
        </row>
        <row r="1374">
          <cell r="A1374">
            <v>101119830</v>
          </cell>
          <cell r="B1374">
            <v>702119830</v>
          </cell>
          <cell r="C1374" t="str">
            <v>Каталог</v>
          </cell>
          <cell r="D1374" t="str">
            <v>https://academia-moscow.ru/catalogue/5744/450142/</v>
          </cell>
        </row>
        <row r="1375">
          <cell r="A1375">
            <v>101119570</v>
          </cell>
          <cell r="B1375">
            <v>702119570</v>
          </cell>
          <cell r="C1375" t="str">
            <v>Каталог</v>
          </cell>
          <cell r="D1375" t="str">
            <v>https://academia-moscow.ru/catalogue/5744/450144/</v>
          </cell>
        </row>
        <row r="1376">
          <cell r="A1376">
            <v>101119124</v>
          </cell>
          <cell r="B1376">
            <v>702119124</v>
          </cell>
          <cell r="C1376" t="str">
            <v>Каталог</v>
          </cell>
          <cell r="D1376" t="str">
            <v>https://academia-moscow.ru/catalogue/5744/452507/</v>
          </cell>
        </row>
        <row r="1377">
          <cell r="A1377">
            <v>106116650</v>
          </cell>
          <cell r="B1377">
            <v>708116650</v>
          </cell>
          <cell r="C1377" t="str">
            <v>Каталог</v>
          </cell>
          <cell r="D1377" t="str">
            <v>https://academia-moscow.ru/catalogue/5744/453481/</v>
          </cell>
        </row>
        <row r="1378">
          <cell r="A1378">
            <v>601820002</v>
          </cell>
          <cell r="B1378">
            <v>702320002</v>
          </cell>
          <cell r="C1378" t="str">
            <v>Каталог</v>
          </cell>
          <cell r="D1378" t="str">
            <v>https://academia-moscow.ru/catalogue/5744/471831/</v>
          </cell>
        </row>
        <row r="1379">
          <cell r="A1379">
            <v>601820114</v>
          </cell>
          <cell r="B1379">
            <v>701320114</v>
          </cell>
          <cell r="C1379" t="str">
            <v>Каталог</v>
          </cell>
          <cell r="D1379" t="str">
            <v>https://academia-moscow.ru/catalogue/5744/477930/</v>
          </cell>
        </row>
        <row r="1380">
          <cell r="A1380">
            <v>601820033</v>
          </cell>
          <cell r="B1380">
            <v>702320033</v>
          </cell>
          <cell r="C1380" t="str">
            <v>Каталог</v>
          </cell>
          <cell r="D1380" t="str">
            <v>https://academia-moscow.ru/catalogue/5744/478108/</v>
          </cell>
        </row>
        <row r="1381">
          <cell r="A1381">
            <v>601820255</v>
          </cell>
          <cell r="B1381">
            <v>702320255</v>
          </cell>
          <cell r="C1381" t="str">
            <v>Каталог</v>
          </cell>
          <cell r="D1381" t="str">
            <v>https://academia-moscow.ru/catalogue/5744/478340/</v>
          </cell>
        </row>
        <row r="1382">
          <cell r="A1382">
            <v>601820031</v>
          </cell>
          <cell r="B1382">
            <v>702320031</v>
          </cell>
          <cell r="C1382" t="str">
            <v>Каталог</v>
          </cell>
          <cell r="D1382" t="str">
            <v>https://academia-moscow.ru/catalogue/5744/478342/</v>
          </cell>
        </row>
        <row r="1383">
          <cell r="A1383">
            <v>103119248</v>
          </cell>
          <cell r="B1383">
            <v>706119248</v>
          </cell>
          <cell r="C1383" t="str">
            <v>Каталог</v>
          </cell>
          <cell r="D1383" t="str">
            <v>https://academia-moscow.ru/catalogue/5744/478465/</v>
          </cell>
        </row>
        <row r="1384">
          <cell r="A1384">
            <v>601820066</v>
          </cell>
          <cell r="B1384">
            <v>702320066</v>
          </cell>
          <cell r="C1384" t="str">
            <v>Каталог</v>
          </cell>
          <cell r="D1384" t="str">
            <v>https://academia-moscow.ru/catalogue/5744/478554/</v>
          </cell>
        </row>
        <row r="1385">
          <cell r="A1385">
            <v>601819757</v>
          </cell>
          <cell r="B1385">
            <v>702319757</v>
          </cell>
          <cell r="C1385" t="str">
            <v>Каталог</v>
          </cell>
          <cell r="D1385" t="str">
            <v>https://academia-moscow.ru/catalogue/5744/478560/</v>
          </cell>
        </row>
        <row r="1386">
          <cell r="A1386">
            <v>601819715</v>
          </cell>
          <cell r="B1386">
            <v>702319715</v>
          </cell>
          <cell r="C1386" t="str">
            <v>Каталог</v>
          </cell>
          <cell r="D1386" t="str">
            <v>https://academia-moscow.ru/catalogue/5744/478564/</v>
          </cell>
        </row>
        <row r="1387">
          <cell r="A1387">
            <v>601819736</v>
          </cell>
          <cell r="B1387">
            <v>702319736</v>
          </cell>
          <cell r="C1387" t="str">
            <v>Каталог</v>
          </cell>
          <cell r="D1387" t="str">
            <v>https://academia-moscow.ru/catalogue/5744/478575/</v>
          </cell>
        </row>
        <row r="1388">
          <cell r="A1388">
            <v>601819943</v>
          </cell>
          <cell r="B1388">
            <v>701319943</v>
          </cell>
          <cell r="C1388" t="str">
            <v>Каталог</v>
          </cell>
          <cell r="D1388" t="str">
            <v>https://academia-moscow.ru/catalogue/5744/478577/</v>
          </cell>
        </row>
        <row r="1389">
          <cell r="A1389">
            <v>601819681</v>
          </cell>
          <cell r="B1389">
            <v>701319681</v>
          </cell>
          <cell r="C1389" t="str">
            <v>Каталог</v>
          </cell>
          <cell r="D1389" t="str">
            <v>https://academia-moscow.ru/catalogue/5744/478580/</v>
          </cell>
        </row>
        <row r="1390">
          <cell r="A1390">
            <v>601819556</v>
          </cell>
          <cell r="B1390">
            <v>701319556</v>
          </cell>
          <cell r="C1390" t="str">
            <v>Каталог</v>
          </cell>
          <cell r="D1390" t="str">
            <v>https://academia-moscow.ru/catalogue/5744/478582/</v>
          </cell>
        </row>
        <row r="1391">
          <cell r="A1391">
            <v>601820027</v>
          </cell>
          <cell r="B1391">
            <v>702320027</v>
          </cell>
          <cell r="C1391" t="str">
            <v>Каталог</v>
          </cell>
          <cell r="D1391" t="str">
            <v>https://academia-moscow.ru/catalogue/5744/478588/</v>
          </cell>
        </row>
        <row r="1392">
          <cell r="A1392">
            <v>601819979</v>
          </cell>
          <cell r="B1392">
            <v>701319979</v>
          </cell>
          <cell r="C1392" t="str">
            <v>Каталог</v>
          </cell>
          <cell r="D1392" t="str">
            <v>https://academia-moscow.ru/catalogue/5744/478646/</v>
          </cell>
        </row>
        <row r="1393">
          <cell r="A1393">
            <v>601819557</v>
          </cell>
          <cell r="B1393">
            <v>702319557</v>
          </cell>
          <cell r="C1393" t="str">
            <v>Каталог</v>
          </cell>
          <cell r="D1393" t="str">
            <v>https://academia-moscow.ru/catalogue/5744/478651/</v>
          </cell>
        </row>
        <row r="1394">
          <cell r="A1394">
            <v>601819712</v>
          </cell>
          <cell r="B1394">
            <v>702319712</v>
          </cell>
          <cell r="C1394" t="str">
            <v>Каталог</v>
          </cell>
          <cell r="D1394" t="str">
            <v>https://academia-moscow.ru/catalogue/5744/478679/</v>
          </cell>
        </row>
        <row r="1395">
          <cell r="A1395">
            <v>601819972</v>
          </cell>
          <cell r="B1395">
            <v>702319972</v>
          </cell>
          <cell r="C1395" t="str">
            <v>Каталог</v>
          </cell>
          <cell r="D1395" t="str">
            <v>https://academia-moscow.ru/catalogue/5744/478692/</v>
          </cell>
        </row>
        <row r="1396">
          <cell r="A1396">
            <v>601820028</v>
          </cell>
          <cell r="B1396">
            <v>702320028</v>
          </cell>
          <cell r="C1396" t="str">
            <v>Каталог</v>
          </cell>
          <cell r="D1396" t="str">
            <v>https://academia-moscow.ru/catalogue/5744/478698/</v>
          </cell>
        </row>
        <row r="1397">
          <cell r="A1397">
            <v>601819982</v>
          </cell>
          <cell r="B1397">
            <v>702319982</v>
          </cell>
          <cell r="C1397" t="str">
            <v>Каталог</v>
          </cell>
          <cell r="D1397" t="str">
            <v>https://academia-moscow.ru/catalogue/5744/478700/</v>
          </cell>
        </row>
        <row r="1398">
          <cell r="A1398">
            <v>601819841</v>
          </cell>
          <cell r="B1398">
            <v>702319841</v>
          </cell>
          <cell r="C1398" t="str">
            <v>Каталог</v>
          </cell>
          <cell r="D1398" t="str">
            <v>https://academia-moscow.ru/catalogue/5744/478702/</v>
          </cell>
        </row>
        <row r="1399">
          <cell r="A1399">
            <v>601819702</v>
          </cell>
          <cell r="B1399">
            <v>702319702</v>
          </cell>
          <cell r="C1399" t="str">
            <v>Каталог</v>
          </cell>
          <cell r="D1399" t="str">
            <v>https://academia-moscow.ru/catalogue/5744/478722/</v>
          </cell>
        </row>
        <row r="1400">
          <cell r="A1400">
            <v>601819740</v>
          </cell>
          <cell r="B1400">
            <v>702319740</v>
          </cell>
          <cell r="C1400" t="str">
            <v>Каталог</v>
          </cell>
          <cell r="D1400" t="str">
            <v>https://academia-moscow.ru/catalogue/5744/478724/</v>
          </cell>
        </row>
        <row r="1401">
          <cell r="A1401">
            <v>601819713</v>
          </cell>
          <cell r="B1401">
            <v>702319713</v>
          </cell>
          <cell r="C1401" t="str">
            <v>Каталог</v>
          </cell>
          <cell r="D1401" t="str">
            <v>https://academia-moscow.ru/catalogue/5744/478726/</v>
          </cell>
        </row>
        <row r="1402">
          <cell r="A1402">
            <v>601819986</v>
          </cell>
          <cell r="B1402">
            <v>702319986</v>
          </cell>
          <cell r="C1402" t="str">
            <v>Каталог</v>
          </cell>
          <cell r="D1402" t="str">
            <v>https://academia-moscow.ru/catalogue/5744/478728/</v>
          </cell>
        </row>
        <row r="1403">
          <cell r="A1403">
            <v>601819985</v>
          </cell>
          <cell r="B1403">
            <v>702319985</v>
          </cell>
          <cell r="C1403" t="str">
            <v>Каталог</v>
          </cell>
          <cell r="D1403" t="str">
            <v>https://academia-moscow.ru/catalogue/5744/478730/</v>
          </cell>
        </row>
        <row r="1404">
          <cell r="A1404">
            <v>601819701</v>
          </cell>
          <cell r="B1404">
            <v>701319701</v>
          </cell>
          <cell r="C1404" t="str">
            <v>Каталог</v>
          </cell>
          <cell r="D1404" t="str">
            <v>https://academia-moscow.ru/catalogue/5744/478732/</v>
          </cell>
        </row>
        <row r="1405">
          <cell r="A1405">
            <v>601819703</v>
          </cell>
          <cell r="B1405">
            <v>702319703</v>
          </cell>
          <cell r="C1405" t="str">
            <v>Каталог</v>
          </cell>
          <cell r="D1405" t="str">
            <v>https://academia-moscow.ru/catalogue/5744/478734/</v>
          </cell>
        </row>
        <row r="1406">
          <cell r="A1406">
            <v>601819478</v>
          </cell>
          <cell r="B1406">
            <v>702319478</v>
          </cell>
          <cell r="C1406" t="str">
            <v>Каталог</v>
          </cell>
          <cell r="D1406" t="str">
            <v>https://academia-moscow.ru/catalogue/5744/478736/</v>
          </cell>
        </row>
        <row r="1407">
          <cell r="A1407">
            <v>601819581</v>
          </cell>
          <cell r="B1407">
            <v>702319581</v>
          </cell>
          <cell r="C1407" t="str">
            <v>Каталог</v>
          </cell>
          <cell r="D1407" t="str">
            <v>https://academia-moscow.ru/catalogue/5744/478889/</v>
          </cell>
        </row>
        <row r="1408">
          <cell r="A1408">
            <v>601820091</v>
          </cell>
          <cell r="B1408">
            <v>701320091</v>
          </cell>
          <cell r="C1408" t="str">
            <v>Каталог</v>
          </cell>
          <cell r="D1408" t="str">
            <v>https://academia-moscow.ru/catalogue/5744/478954/</v>
          </cell>
        </row>
        <row r="1409">
          <cell r="A1409">
            <v>601819580</v>
          </cell>
          <cell r="B1409">
            <v>702319580</v>
          </cell>
          <cell r="C1409" t="str">
            <v>Каталог</v>
          </cell>
          <cell r="D1409" t="str">
            <v>https://academia-moscow.ru/catalogue/5744/479024/</v>
          </cell>
        </row>
        <row r="1410">
          <cell r="A1410">
            <v>107116535</v>
          </cell>
          <cell r="B1410">
            <v>709116535</v>
          </cell>
          <cell r="C1410" t="str">
            <v>Каталог</v>
          </cell>
          <cell r="D1410" t="str">
            <v>https://academia-moscow.ru/catalogue/5744/483652/</v>
          </cell>
        </row>
        <row r="1411">
          <cell r="A1411">
            <v>601120137</v>
          </cell>
          <cell r="B1411">
            <v>702320137</v>
          </cell>
          <cell r="C1411" t="str">
            <v>Каталог</v>
          </cell>
          <cell r="D1411" t="str">
            <v>https://academia-moscow.ru/catalogue/5744/551253/</v>
          </cell>
        </row>
        <row r="1412">
          <cell r="A1412">
            <v>601120186</v>
          </cell>
          <cell r="B1412">
            <v>702320186</v>
          </cell>
          <cell r="C1412" t="str">
            <v>Каталог</v>
          </cell>
          <cell r="D1412" t="str">
            <v>https://academia-moscow.ru/catalogue/5744/551264/</v>
          </cell>
        </row>
        <row r="1413">
          <cell r="A1413">
            <v>601120187</v>
          </cell>
          <cell r="B1413">
            <v>702320187</v>
          </cell>
          <cell r="C1413" t="str">
            <v>Каталог</v>
          </cell>
          <cell r="D1413" t="str">
            <v>https://academia-moscow.ru/catalogue/5744/551272/</v>
          </cell>
        </row>
        <row r="1414">
          <cell r="A1414">
            <v>601120096</v>
          </cell>
          <cell r="B1414">
            <v>702320096</v>
          </cell>
          <cell r="C1414" t="str">
            <v>Каталог</v>
          </cell>
          <cell r="D1414" t="str">
            <v>https://academia-moscow.ru/catalogue/5744/551279/</v>
          </cell>
        </row>
        <row r="1415">
          <cell r="A1415">
            <v>601120145</v>
          </cell>
          <cell r="B1415">
            <v>702320145</v>
          </cell>
          <cell r="C1415" t="str">
            <v>Каталог</v>
          </cell>
          <cell r="D1415" t="str">
            <v>https://academia-moscow.ru/catalogue/5744/551281/</v>
          </cell>
        </row>
        <row r="1416">
          <cell r="A1416">
            <v>601120093</v>
          </cell>
          <cell r="B1416">
            <v>702320093</v>
          </cell>
          <cell r="C1416" t="str">
            <v>Каталог</v>
          </cell>
          <cell r="D1416" t="str">
            <v>https://academia-moscow.ru/catalogue/5744/551285/</v>
          </cell>
        </row>
        <row r="1417">
          <cell r="A1417">
            <v>601120095</v>
          </cell>
          <cell r="B1417">
            <v>702320095</v>
          </cell>
          <cell r="C1417" t="str">
            <v>Каталог</v>
          </cell>
          <cell r="D1417" t="str">
            <v>https://academia-moscow.ru/catalogue/5744/551287/</v>
          </cell>
        </row>
        <row r="1418">
          <cell r="A1418">
            <v>601119962</v>
          </cell>
          <cell r="B1418">
            <v>702319962</v>
          </cell>
          <cell r="C1418" t="str">
            <v>Каталог</v>
          </cell>
          <cell r="D1418" t="str">
            <v>https://academia-moscow.ru/catalogue/5744/551293/</v>
          </cell>
        </row>
        <row r="1419">
          <cell r="A1419">
            <v>601120388</v>
          </cell>
          <cell r="B1419">
            <v>702320388</v>
          </cell>
          <cell r="C1419" t="str">
            <v>Каталог</v>
          </cell>
          <cell r="D1419" t="str">
            <v>https://academia-moscow.ru/catalogue/5744/551295/</v>
          </cell>
        </row>
        <row r="1420">
          <cell r="A1420">
            <v>602119154</v>
          </cell>
          <cell r="B1420">
            <v>703319154</v>
          </cell>
          <cell r="C1420" t="str">
            <v>Каталог</v>
          </cell>
          <cell r="D1420" t="str">
            <v>https://academia-moscow.ru/catalogue/5744/551304/</v>
          </cell>
        </row>
        <row r="1421">
          <cell r="A1421">
            <v>602119290</v>
          </cell>
          <cell r="B1421">
            <v>703319290</v>
          </cell>
          <cell r="C1421" t="str">
            <v>Каталог</v>
          </cell>
          <cell r="D1421" t="str">
            <v>https://academia-moscow.ru/catalogue/5744/551307/</v>
          </cell>
        </row>
        <row r="1422">
          <cell r="A1422">
            <v>602119292</v>
          </cell>
          <cell r="B1422">
            <v>703319292</v>
          </cell>
          <cell r="C1422" t="str">
            <v>Каталог</v>
          </cell>
          <cell r="D1422" t="str">
            <v>https://academia-moscow.ru/catalogue/5744/597338/</v>
          </cell>
        </row>
        <row r="1423">
          <cell r="A1423">
            <v>601120043</v>
          </cell>
          <cell r="B1423">
            <v>702320043</v>
          </cell>
          <cell r="C1423" t="str">
            <v>Каталог</v>
          </cell>
          <cell r="D1423" t="str">
            <v>https://academia-moscow.ru/catalogue/5744/597340/</v>
          </cell>
        </row>
        <row r="1424">
          <cell r="A1424">
            <v>601120058</v>
          </cell>
          <cell r="B1424">
            <v>702320058</v>
          </cell>
          <cell r="C1424" t="str">
            <v>Каталог</v>
          </cell>
          <cell r="D1424" t="str">
            <v>https://academia-moscow.ru/catalogue/5744/598405/</v>
          </cell>
        </row>
        <row r="1425">
          <cell r="A1425">
            <v>601120057</v>
          </cell>
          <cell r="B1425">
            <v>703320057</v>
          </cell>
          <cell r="C1425" t="str">
            <v>Каталог</v>
          </cell>
          <cell r="D1425" t="str">
            <v>https://academia-moscow.ru/catalogue/5744/598409/</v>
          </cell>
        </row>
        <row r="1426">
          <cell r="A1426">
            <v>601120056</v>
          </cell>
          <cell r="B1426">
            <v>702320056</v>
          </cell>
          <cell r="C1426" t="str">
            <v>Каталог</v>
          </cell>
          <cell r="D1426" t="str">
            <v>https://academia-moscow.ru/catalogue/5744/598412/</v>
          </cell>
        </row>
        <row r="1427">
          <cell r="A1427">
            <v>602119409</v>
          </cell>
          <cell r="B1427">
            <v>703319409</v>
          </cell>
          <cell r="C1427" t="str">
            <v>Каталог</v>
          </cell>
          <cell r="D1427" t="str">
            <v>https://academia-moscow.ru/catalogue/5744/598524/</v>
          </cell>
        </row>
        <row r="1428">
          <cell r="A1428">
            <v>601120059</v>
          </cell>
          <cell r="B1428">
            <v>702320059</v>
          </cell>
          <cell r="C1428" t="str">
            <v>Каталог</v>
          </cell>
          <cell r="D1428" t="str">
            <v>https://academia-moscow.ru/catalogue/5744/616687/</v>
          </cell>
        </row>
        <row r="1429">
          <cell r="A1429">
            <v>601120013</v>
          </cell>
          <cell r="B1429">
            <v>702320013</v>
          </cell>
          <cell r="C1429" t="str">
            <v>Каталог</v>
          </cell>
          <cell r="D1429" t="str">
            <v>https://academia-moscow.ru/catalogue/5744/617187/</v>
          </cell>
        </row>
        <row r="1430">
          <cell r="A1430">
            <v>601120072</v>
          </cell>
          <cell r="B1430">
            <v>701320072</v>
          </cell>
          <cell r="C1430" t="str">
            <v>Каталог</v>
          </cell>
          <cell r="D1430" t="str">
            <v>https://academia-moscow.ru/catalogue/5744/618344/</v>
          </cell>
        </row>
        <row r="1431">
          <cell r="A1431">
            <v>601120024</v>
          </cell>
          <cell r="B1431">
            <v>701320024</v>
          </cell>
          <cell r="C1431" t="str">
            <v>Каталог</v>
          </cell>
          <cell r="D1431" t="str">
            <v>https://academia-moscow.ru/catalogue/5744/618346/</v>
          </cell>
        </row>
        <row r="1432">
          <cell r="A1432">
            <v>601120129</v>
          </cell>
          <cell r="B1432">
            <v>701320129</v>
          </cell>
          <cell r="C1432" t="str">
            <v>Каталог</v>
          </cell>
          <cell r="D1432" t="str">
            <v>https://academia-moscow.ru/catalogue/5744/618352/</v>
          </cell>
        </row>
        <row r="1433">
          <cell r="A1433">
            <v>601120045</v>
          </cell>
          <cell r="B1433">
            <v>701320045</v>
          </cell>
          <cell r="C1433" t="str">
            <v>Каталог</v>
          </cell>
          <cell r="D1433" t="str">
            <v>https://academia-moscow.ru/catalogue/5744/618367/</v>
          </cell>
        </row>
        <row r="1434">
          <cell r="A1434">
            <v>601120128</v>
          </cell>
          <cell r="B1434">
            <v>701320128</v>
          </cell>
          <cell r="C1434" t="str">
            <v>Каталог</v>
          </cell>
          <cell r="D1434" t="str">
            <v>https://academia-moscow.ru/catalogue/5744/618391/</v>
          </cell>
        </row>
        <row r="1435">
          <cell r="A1435">
            <v>601120046</v>
          </cell>
          <cell r="B1435">
            <v>701320046</v>
          </cell>
          <cell r="C1435" t="str">
            <v>Каталог</v>
          </cell>
          <cell r="D1435" t="str">
            <v>https://academia-moscow.ru/catalogue/5744/618393/</v>
          </cell>
        </row>
        <row r="1436">
          <cell r="A1436">
            <v>601120116</v>
          </cell>
          <cell r="B1436">
            <v>701320116</v>
          </cell>
          <cell r="C1436" t="str">
            <v>Каталог</v>
          </cell>
          <cell r="D1436" t="str">
            <v>https://academia-moscow.ru/catalogue/5744/618395/</v>
          </cell>
        </row>
        <row r="1437">
          <cell r="A1437">
            <v>601120127</v>
          </cell>
          <cell r="B1437">
            <v>701320127</v>
          </cell>
          <cell r="C1437" t="str">
            <v>Каталог</v>
          </cell>
          <cell r="D1437" t="str">
            <v>https://academia-moscow.ru/catalogue/5744/618397/</v>
          </cell>
        </row>
        <row r="1438">
          <cell r="A1438">
            <v>601120123</v>
          </cell>
          <cell r="B1438">
            <v>701320123</v>
          </cell>
          <cell r="C1438" t="str">
            <v>Каталог</v>
          </cell>
          <cell r="D1438" t="str">
            <v>https://academia-moscow.ru/catalogue/5744/618400/</v>
          </cell>
        </row>
        <row r="1439">
          <cell r="A1439">
            <v>601120122</v>
          </cell>
          <cell r="B1439">
            <v>701320122</v>
          </cell>
          <cell r="C1439" t="str">
            <v>Каталог</v>
          </cell>
          <cell r="D1439" t="str">
            <v>https://academia-moscow.ru/catalogue/5744/618407/</v>
          </cell>
        </row>
        <row r="1440">
          <cell r="A1440">
            <v>602119394</v>
          </cell>
          <cell r="B1440">
            <v>703319394</v>
          </cell>
          <cell r="C1440" t="str">
            <v>Каталог</v>
          </cell>
          <cell r="D1440" t="str">
            <v>https://academia-moscow.ru/catalogue/5744/631500/</v>
          </cell>
        </row>
        <row r="1441">
          <cell r="A1441">
            <v>601119863</v>
          </cell>
          <cell r="B1441">
            <v>701319863</v>
          </cell>
          <cell r="C1441" t="str">
            <v>Каталог</v>
          </cell>
          <cell r="D1441" t="str">
            <v>https://academia-moscow.ru/catalogue/5744/639668/</v>
          </cell>
        </row>
        <row r="1442">
          <cell r="A1442">
            <v>601119959</v>
          </cell>
          <cell r="B1442">
            <v>702319959</v>
          </cell>
          <cell r="C1442" t="str">
            <v>Каталог</v>
          </cell>
          <cell r="D1442" t="str">
            <v>https://academia-moscow.ru/catalogue/5744/646779/</v>
          </cell>
        </row>
        <row r="1443">
          <cell r="A1443">
            <v>601120047</v>
          </cell>
          <cell r="B1443">
            <v>702320047</v>
          </cell>
          <cell r="C1443" t="str">
            <v>Каталог</v>
          </cell>
          <cell r="D1443" t="str">
            <v>https://academia-moscow.ru/catalogue/5744/648510/</v>
          </cell>
        </row>
        <row r="1444">
          <cell r="A1444">
            <v>601120011</v>
          </cell>
          <cell r="B1444">
            <v>702320011</v>
          </cell>
          <cell r="C1444" t="str">
            <v>Каталог</v>
          </cell>
          <cell r="D1444" t="str">
            <v>https://academia-moscow.ru/catalogue/5744/648913/</v>
          </cell>
        </row>
        <row r="1445">
          <cell r="A1445">
            <v>601120010</v>
          </cell>
          <cell r="B1445">
            <v>702320010</v>
          </cell>
          <cell r="C1445" t="str">
            <v>Каталог</v>
          </cell>
          <cell r="D1445" t="str">
            <v>https://academia-moscow.ru/catalogue/5744/648927/</v>
          </cell>
        </row>
        <row r="1446">
          <cell r="A1446">
            <v>601119996</v>
          </cell>
          <cell r="B1446">
            <v>702319996</v>
          </cell>
          <cell r="C1446" t="str">
            <v>Каталог</v>
          </cell>
          <cell r="D1446" t="str">
            <v>https://academia-moscow.ru/catalogue/5744/648941/</v>
          </cell>
        </row>
        <row r="1447">
          <cell r="A1447">
            <v>601119977</v>
          </cell>
          <cell r="B1447">
            <v>702319977</v>
          </cell>
          <cell r="C1447" t="str">
            <v>Каталог</v>
          </cell>
          <cell r="D1447" t="str">
            <v>https://academia-moscow.ru/catalogue/5744/648955/</v>
          </cell>
        </row>
        <row r="1448">
          <cell r="A1448">
            <v>601119970</v>
          </cell>
          <cell r="B1448">
            <v>702319970</v>
          </cell>
          <cell r="C1448" t="str">
            <v>Каталог</v>
          </cell>
          <cell r="D1448" t="str">
            <v>https://academia-moscow.ru/catalogue/5744/648957/</v>
          </cell>
        </row>
        <row r="1449">
          <cell r="A1449">
            <v>601119969</v>
          </cell>
          <cell r="B1449">
            <v>702319969</v>
          </cell>
          <cell r="C1449" t="str">
            <v>Каталог</v>
          </cell>
          <cell r="D1449" t="str">
            <v>https://academia-moscow.ru/catalogue/5744/648959/</v>
          </cell>
        </row>
        <row r="1450">
          <cell r="A1450">
            <v>601120188</v>
          </cell>
          <cell r="B1450">
            <v>702320188</v>
          </cell>
          <cell r="C1450" t="str">
            <v>Каталог</v>
          </cell>
          <cell r="D1450" t="str">
            <v>https://academia-moscow.ru/catalogue/5744/650673/</v>
          </cell>
        </row>
        <row r="1451">
          <cell r="A1451">
            <v>601119961</v>
          </cell>
          <cell r="B1451">
            <v>702319961</v>
          </cell>
          <cell r="C1451" t="str">
            <v>Каталог</v>
          </cell>
          <cell r="D1451" t="str">
            <v>https://academia-moscow.ru/catalogue/5744/668776/</v>
          </cell>
        </row>
        <row r="1452">
          <cell r="A1452">
            <v>601120110</v>
          </cell>
          <cell r="B1452">
            <v>702320110</v>
          </cell>
          <cell r="C1452" t="str">
            <v>Каталог</v>
          </cell>
          <cell r="D1452" t="str">
            <v>https://academia-moscow.ru/catalogue/5744/668780/</v>
          </cell>
        </row>
        <row r="1453">
          <cell r="A1453">
            <v>601120109</v>
          </cell>
          <cell r="B1453">
            <v>702320109</v>
          </cell>
          <cell r="C1453" t="str">
            <v>Каталог</v>
          </cell>
          <cell r="D1453" t="str">
            <v>https://academia-moscow.ru/catalogue/5744/668799/</v>
          </cell>
        </row>
        <row r="1454">
          <cell r="A1454">
            <v>601120151</v>
          </cell>
          <cell r="B1454">
            <v>702320151</v>
          </cell>
          <cell r="C1454" t="str">
            <v>Каталог</v>
          </cell>
          <cell r="D1454" t="str">
            <v>https://academia-moscow.ru/catalogue/5744/671377/</v>
          </cell>
        </row>
        <row r="1455">
          <cell r="A1455">
            <v>601120120</v>
          </cell>
          <cell r="B1455">
            <v>702320120</v>
          </cell>
          <cell r="C1455" t="str">
            <v>Каталог</v>
          </cell>
          <cell r="D1455" t="str">
            <v>https://academia-moscow.ru/catalogue/5744/671381/</v>
          </cell>
        </row>
        <row r="1456">
          <cell r="A1456">
            <v>601120243</v>
          </cell>
          <cell r="B1456">
            <v>702320243</v>
          </cell>
          <cell r="C1456" t="str">
            <v>Каталог</v>
          </cell>
          <cell r="D1456" t="str">
            <v>https://academia-moscow.ru/catalogue/5744/671387/</v>
          </cell>
        </row>
        <row r="1457">
          <cell r="A1457">
            <v>601120119</v>
          </cell>
          <cell r="B1457">
            <v>702320119</v>
          </cell>
          <cell r="C1457" t="str">
            <v>Каталог</v>
          </cell>
          <cell r="D1457" t="str">
            <v>https://academia-moscow.ru/catalogue/5744/671389/</v>
          </cell>
        </row>
        <row r="1458">
          <cell r="A1458">
            <v>601120121</v>
          </cell>
          <cell r="B1458">
            <v>702320121</v>
          </cell>
          <cell r="C1458" t="str">
            <v>Каталог</v>
          </cell>
          <cell r="D1458" t="str">
            <v>https://academia-moscow.ru/catalogue/5744/671536/</v>
          </cell>
        </row>
        <row r="1459">
          <cell r="A1459">
            <v>601120171</v>
          </cell>
          <cell r="B1459">
            <v>702320171</v>
          </cell>
          <cell r="C1459" t="str">
            <v>Каталог</v>
          </cell>
          <cell r="D1459" t="str">
            <v>https://academia-moscow.ru/catalogue/5744/671538/</v>
          </cell>
        </row>
        <row r="1460">
          <cell r="A1460">
            <v>601120170</v>
          </cell>
          <cell r="B1460">
            <v>702320170</v>
          </cell>
          <cell r="C1460" t="str">
            <v>Каталог</v>
          </cell>
          <cell r="D1460" t="str">
            <v>https://academia-moscow.ru/catalogue/5744/671543/</v>
          </cell>
        </row>
        <row r="1461">
          <cell r="A1461">
            <v>601120161</v>
          </cell>
          <cell r="B1461">
            <v>702320161</v>
          </cell>
          <cell r="C1461" t="str">
            <v>Каталог</v>
          </cell>
          <cell r="D1461" t="str">
            <v>https://academia-moscow.ru/catalogue/5744/675965/</v>
          </cell>
        </row>
        <row r="1462">
          <cell r="A1462">
            <v>601120185</v>
          </cell>
          <cell r="B1462">
            <v>702320185</v>
          </cell>
          <cell r="C1462" t="str">
            <v>Каталог</v>
          </cell>
          <cell r="D1462" t="str">
            <v>https://academia-moscow.ru/catalogue/5744/675970/</v>
          </cell>
        </row>
        <row r="1463">
          <cell r="A1463">
            <v>601120118</v>
          </cell>
          <cell r="B1463">
            <v>702320118</v>
          </cell>
          <cell r="C1463" t="str">
            <v>Каталог</v>
          </cell>
          <cell r="D1463" t="str">
            <v>https://academia-moscow.ru/catalogue/5744/705205/</v>
          </cell>
        </row>
        <row r="1464">
          <cell r="A1464">
            <v>601120146</v>
          </cell>
          <cell r="B1464">
            <v>702320146</v>
          </cell>
          <cell r="C1464" t="str">
            <v>Каталог</v>
          </cell>
          <cell r="D1464" t="str">
            <v>https://academia-moscow.ru/catalogue/5744/705212/</v>
          </cell>
        </row>
        <row r="1465">
          <cell r="A1465">
            <v>601120153</v>
          </cell>
          <cell r="B1465">
            <v>702320153</v>
          </cell>
          <cell r="C1465" t="str">
            <v>Каталог</v>
          </cell>
          <cell r="D1465" t="str">
            <v>https://academia-moscow.ru/catalogue/5744/705214/</v>
          </cell>
        </row>
        <row r="1466">
          <cell r="A1466">
            <v>601120098</v>
          </cell>
          <cell r="B1466">
            <v>702320098</v>
          </cell>
          <cell r="C1466" t="str">
            <v>Каталог</v>
          </cell>
          <cell r="D1466" t="str">
            <v>https://academia-moscow.ru/catalogue/5744/705216/</v>
          </cell>
        </row>
        <row r="1467">
          <cell r="A1467">
            <v>601120233</v>
          </cell>
          <cell r="B1467">
            <v>702320233</v>
          </cell>
          <cell r="C1467" t="str">
            <v>Каталог</v>
          </cell>
          <cell r="D1467" t="str">
            <v>https://academia-moscow.ru/catalogue/5744/705218/</v>
          </cell>
        </row>
        <row r="1468">
          <cell r="A1468">
            <v>601120111</v>
          </cell>
          <cell r="B1468">
            <v>702320111</v>
          </cell>
          <cell r="C1468" t="str">
            <v>Каталог</v>
          </cell>
          <cell r="D1468" t="str">
            <v>https://academia-moscow.ru/catalogue/5744/705220/</v>
          </cell>
        </row>
        <row r="1469">
          <cell r="A1469">
            <v>601120256</v>
          </cell>
          <cell r="B1469">
            <v>702320256</v>
          </cell>
          <cell r="C1469" t="str">
            <v>Каталог</v>
          </cell>
          <cell r="D1469" t="str">
            <v>https://academia-moscow.ru/catalogue/5744/705222/</v>
          </cell>
        </row>
        <row r="1470">
          <cell r="A1470">
            <v>601120099</v>
          </cell>
          <cell r="B1470">
            <v>702320099</v>
          </cell>
          <cell r="C1470" t="str">
            <v>Каталог</v>
          </cell>
          <cell r="D1470" t="str">
            <v>https://academia-moscow.ru/catalogue/5744/705224/</v>
          </cell>
        </row>
        <row r="1471">
          <cell r="A1471">
            <v>601120189</v>
          </cell>
          <cell r="B1471">
            <v>702320189</v>
          </cell>
          <cell r="C1471" t="str">
            <v>Каталог</v>
          </cell>
          <cell r="D1471" t="str">
            <v>https://academia-moscow.ru/catalogue/5744/705226/</v>
          </cell>
        </row>
        <row r="1472">
          <cell r="A1472">
            <v>601120258</v>
          </cell>
          <cell r="B1472">
            <v>702320258</v>
          </cell>
          <cell r="C1472" t="str">
            <v>Каталог</v>
          </cell>
          <cell r="D1472" t="str">
            <v>https://academia-moscow.ru/catalogue/5744/705228/</v>
          </cell>
        </row>
        <row r="1473">
          <cell r="A1473">
            <v>601120150</v>
          </cell>
          <cell r="B1473">
            <v>702320150</v>
          </cell>
          <cell r="C1473" t="str">
            <v>Каталог</v>
          </cell>
          <cell r="D1473" t="str">
            <v>https://academia-moscow.ru/catalogue/5744/705516/</v>
          </cell>
        </row>
        <row r="1474">
          <cell r="A1474">
            <v>601120102</v>
          </cell>
          <cell r="B1474">
            <v>702320102</v>
          </cell>
          <cell r="C1474" t="str">
            <v>Каталог</v>
          </cell>
          <cell r="D1474" t="str">
            <v>https://academia-moscow.ru/catalogue/5744/705519/</v>
          </cell>
        </row>
        <row r="1475">
          <cell r="A1475">
            <v>601120257</v>
          </cell>
          <cell r="B1475">
            <v>702320257</v>
          </cell>
          <cell r="C1475" t="str">
            <v>Каталог</v>
          </cell>
          <cell r="D1475" t="str">
            <v>https://academia-moscow.ru/catalogue/5744/709701/</v>
          </cell>
        </row>
        <row r="1476">
          <cell r="A1476">
            <v>601120160</v>
          </cell>
          <cell r="B1476">
            <v>701320160</v>
          </cell>
          <cell r="C1476" t="str">
            <v>Каталог</v>
          </cell>
          <cell r="D1476" t="str">
            <v>https://academia-moscow.ru/catalogue/5744/709705/</v>
          </cell>
        </row>
        <row r="1477">
          <cell r="A1477">
            <v>602120042</v>
          </cell>
          <cell r="B1477">
            <v>703320042</v>
          </cell>
          <cell r="C1477" t="str">
            <v>Каталог</v>
          </cell>
          <cell r="D1477" t="str">
            <v>https://academia-moscow.ru/catalogue/5744/709803/</v>
          </cell>
        </row>
        <row r="1478">
          <cell r="A1478">
            <v>601120054</v>
          </cell>
          <cell r="B1478">
            <v>702320054</v>
          </cell>
          <cell r="C1478" t="str">
            <v>Каталог</v>
          </cell>
          <cell r="D1478" t="str">
            <v>https://academia-moscow.ru/catalogue/5744/709809/</v>
          </cell>
        </row>
        <row r="1479">
          <cell r="A1479">
            <v>601119964</v>
          </cell>
          <cell r="B1479">
            <v>702319964</v>
          </cell>
          <cell r="C1479" t="str">
            <v>Каталог</v>
          </cell>
          <cell r="D1479" t="str">
            <v>https://academia-moscow.ru/catalogue/5744/709833/</v>
          </cell>
        </row>
        <row r="1480">
          <cell r="A1480">
            <v>601120014</v>
          </cell>
          <cell r="B1480">
            <v>702320014</v>
          </cell>
          <cell r="C1480" t="str">
            <v>Каталог</v>
          </cell>
          <cell r="D1480" t="str">
            <v>https://academia-moscow.ru/catalogue/5744/709839/</v>
          </cell>
        </row>
        <row r="1481">
          <cell r="A1481">
            <v>601120012</v>
          </cell>
          <cell r="B1481">
            <v>702320012</v>
          </cell>
          <cell r="C1481" t="str">
            <v>Каталог</v>
          </cell>
          <cell r="D1481" t="str">
            <v>https://academia-moscow.ru/catalogue/5744/709841/</v>
          </cell>
        </row>
        <row r="1482">
          <cell r="A1482">
            <v>601119965</v>
          </cell>
          <cell r="B1482">
            <v>702319965</v>
          </cell>
          <cell r="C1482" t="str">
            <v>Каталог</v>
          </cell>
          <cell r="D1482" t="str">
            <v>https://academia-moscow.ru/catalogue/5744/709844/</v>
          </cell>
        </row>
        <row r="1483">
          <cell r="A1483">
            <v>601119966</v>
          </cell>
          <cell r="B1483">
            <v>702319966</v>
          </cell>
          <cell r="C1483" t="str">
            <v>Каталог</v>
          </cell>
          <cell r="D1483" t="str">
            <v>https://academia-moscow.ru/catalogue/5744/709848/</v>
          </cell>
        </row>
        <row r="1484">
          <cell r="A1484">
            <v>601119963</v>
          </cell>
          <cell r="B1484">
            <v>702319963</v>
          </cell>
          <cell r="C1484" t="str">
            <v>Каталог</v>
          </cell>
          <cell r="D1484" t="str">
            <v>https://academia-moscow.ru/catalogue/5744/709853/</v>
          </cell>
        </row>
        <row r="1485">
          <cell r="A1485">
            <v>602817580</v>
          </cell>
          <cell r="B1485">
            <v>703317580</v>
          </cell>
          <cell r="C1485" t="str">
            <v>Каталог</v>
          </cell>
          <cell r="D1485" t="str">
            <v>https://academia-moscow.ru/catalogue/5744/343003/</v>
          </cell>
        </row>
        <row r="1486">
          <cell r="A1486">
            <v>602819489</v>
          </cell>
          <cell r="B1486">
            <v>702319489</v>
          </cell>
          <cell r="C1486" t="str">
            <v>Каталог</v>
          </cell>
          <cell r="D1486" t="str">
            <v>https://academia-moscow.ru/catalogue/5744/346983/</v>
          </cell>
        </row>
        <row r="1487">
          <cell r="A1487">
            <v>602819490</v>
          </cell>
          <cell r="B1487">
            <v>703319490</v>
          </cell>
          <cell r="C1487" t="str">
            <v>Каталог</v>
          </cell>
          <cell r="D1487" t="str">
            <v>https://academia-moscow.ru/catalogue/5744/347747/</v>
          </cell>
        </row>
        <row r="1488">
          <cell r="A1488">
            <v>101119856</v>
          </cell>
          <cell r="B1488">
            <v>702119856</v>
          </cell>
          <cell r="C1488" t="str">
            <v>Каталог</v>
          </cell>
          <cell r="D1488" t="str">
            <v>https://academia-moscow.ru/catalogue/5744/417194/</v>
          </cell>
        </row>
        <row r="1489">
          <cell r="A1489">
            <v>101119855</v>
          </cell>
          <cell r="B1489">
            <v>702119855</v>
          </cell>
          <cell r="C1489" t="str">
            <v>Каталог</v>
          </cell>
          <cell r="D1489" t="str">
            <v>https://academia-moscow.ru/catalogue/5744/417203/</v>
          </cell>
        </row>
        <row r="1490">
          <cell r="A1490">
            <v>101119582</v>
          </cell>
          <cell r="B1490">
            <v>702119582</v>
          </cell>
          <cell r="C1490" t="str">
            <v>Каталог</v>
          </cell>
          <cell r="D1490" t="str">
            <v>https://academia-moscow.ru/catalogue/5744/417205/</v>
          </cell>
        </row>
        <row r="1491">
          <cell r="A1491">
            <v>101119854</v>
          </cell>
          <cell r="B1491">
            <v>702119854</v>
          </cell>
          <cell r="C1491" t="str">
            <v>Каталог</v>
          </cell>
          <cell r="D1491" t="str">
            <v>https://academia-moscow.ru/catalogue/5744/417207/</v>
          </cell>
        </row>
        <row r="1492">
          <cell r="A1492">
            <v>101119545</v>
          </cell>
          <cell r="B1492">
            <v>703119545</v>
          </cell>
          <cell r="C1492" t="str">
            <v>Каталог</v>
          </cell>
          <cell r="D1492" t="str">
            <v>https://academia-moscow.ru/catalogue/5744/437236/</v>
          </cell>
        </row>
        <row r="1493">
          <cell r="A1493">
            <v>101119957</v>
          </cell>
          <cell r="B1493">
            <v>702119957</v>
          </cell>
          <cell r="C1493" t="str">
            <v>Каталог</v>
          </cell>
          <cell r="D1493" t="str">
            <v>https://academia-moscow.ru/catalogue/5744/438693/</v>
          </cell>
        </row>
        <row r="1494">
          <cell r="A1494">
            <v>103117107</v>
          </cell>
          <cell r="B1494">
            <v>706117107</v>
          </cell>
          <cell r="C1494" t="str">
            <v>Каталог</v>
          </cell>
          <cell r="D1494" t="str">
            <v>https://academia-moscow.ru/catalogue/5744/443743/</v>
          </cell>
        </row>
        <row r="1495">
          <cell r="A1495">
            <v>101119535</v>
          </cell>
          <cell r="B1495">
            <v>702119535</v>
          </cell>
          <cell r="C1495" t="str">
            <v>Каталог</v>
          </cell>
          <cell r="D1495" t="str">
            <v>https://academia-moscow.ru/catalogue/5744/444518/</v>
          </cell>
        </row>
        <row r="1496">
          <cell r="A1496">
            <v>106103279</v>
          </cell>
          <cell r="B1496">
            <v>707103279</v>
          </cell>
          <cell r="C1496" t="str">
            <v>Каталог</v>
          </cell>
          <cell r="D1496" t="str">
            <v>https://academia-moscow.ru/catalogue/5744/444525/</v>
          </cell>
        </row>
        <row r="1497">
          <cell r="A1497">
            <v>101119636</v>
          </cell>
          <cell r="B1497">
            <v>703119636</v>
          </cell>
          <cell r="C1497" t="str">
            <v>Каталог</v>
          </cell>
          <cell r="D1497" t="str">
            <v>https://academia-moscow.ru/catalogue/5744/445491/</v>
          </cell>
        </row>
        <row r="1498">
          <cell r="A1498">
            <v>104119168</v>
          </cell>
          <cell r="B1498">
            <v>707119168</v>
          </cell>
          <cell r="C1498" t="str">
            <v>Каталог</v>
          </cell>
          <cell r="D1498" t="str">
            <v>https://academia-moscow.ru/catalogue/5744/445841/</v>
          </cell>
        </row>
        <row r="1499">
          <cell r="A1499">
            <v>115106461</v>
          </cell>
          <cell r="B1499">
            <v>718106461</v>
          </cell>
          <cell r="C1499" t="str">
            <v>Каталог</v>
          </cell>
          <cell r="D1499" t="str">
            <v>https://academia-moscow.ru/catalogue/5744/447038/</v>
          </cell>
        </row>
        <row r="1500">
          <cell r="A1500">
            <v>101119733</v>
          </cell>
          <cell r="B1500">
            <v>703119733</v>
          </cell>
          <cell r="C1500" t="str">
            <v>Каталог</v>
          </cell>
          <cell r="D1500" t="str">
            <v>https://academia-moscow.ru/catalogue/5744/447159/</v>
          </cell>
        </row>
        <row r="1501">
          <cell r="A1501">
            <v>101119734</v>
          </cell>
          <cell r="B1501">
            <v>703119734</v>
          </cell>
          <cell r="C1501" t="str">
            <v>Каталог</v>
          </cell>
          <cell r="D1501" t="str">
            <v>https://academia-moscow.ru/catalogue/5744/447182/</v>
          </cell>
        </row>
        <row r="1502">
          <cell r="A1502">
            <v>107116484</v>
          </cell>
          <cell r="B1502">
            <v>709116484</v>
          </cell>
          <cell r="C1502" t="str">
            <v>Каталог</v>
          </cell>
          <cell r="D1502" t="str">
            <v>https://academia-moscow.ru/catalogue/5744/451168/</v>
          </cell>
        </row>
        <row r="1503">
          <cell r="A1503">
            <v>103119469</v>
          </cell>
          <cell r="B1503">
            <v>707319469</v>
          </cell>
          <cell r="C1503" t="str">
            <v>Каталог</v>
          </cell>
          <cell r="D1503" t="str">
            <v>https://academia-moscow.ru/catalogue/5744/451248/</v>
          </cell>
        </row>
        <row r="1504">
          <cell r="A1504">
            <v>111100841</v>
          </cell>
          <cell r="B1504">
            <v>712100841</v>
          </cell>
          <cell r="C1504" t="str">
            <v>Каталог</v>
          </cell>
          <cell r="D1504" t="str">
            <v>https://academia-moscow.ru/catalogue/5744/452099/</v>
          </cell>
        </row>
        <row r="1505">
          <cell r="A1505">
            <v>101117307</v>
          </cell>
          <cell r="B1505">
            <v>702117307</v>
          </cell>
          <cell r="C1505" t="str">
            <v>Каталог</v>
          </cell>
          <cell r="D1505" t="str">
            <v>https://academia-moscow.ru/catalogue/5744/452458/</v>
          </cell>
        </row>
        <row r="1506">
          <cell r="A1506">
            <v>104117441</v>
          </cell>
          <cell r="B1506">
            <v>707117441</v>
          </cell>
          <cell r="C1506" t="str">
            <v>Каталог</v>
          </cell>
          <cell r="D1506" t="str">
            <v>https://academia-moscow.ru/catalogue/5744/452485/</v>
          </cell>
        </row>
        <row r="1507">
          <cell r="A1507">
            <v>103119280</v>
          </cell>
          <cell r="B1507">
            <v>705119280</v>
          </cell>
          <cell r="C1507" t="str">
            <v>Каталог</v>
          </cell>
          <cell r="D1507" t="str">
            <v>https://academia-moscow.ru/catalogue/5744/452489/</v>
          </cell>
        </row>
        <row r="1508">
          <cell r="A1508">
            <v>105116651</v>
          </cell>
          <cell r="B1508">
            <v>706116651</v>
          </cell>
          <cell r="C1508" t="str">
            <v>Каталог</v>
          </cell>
          <cell r="D1508" t="str">
            <v>https://academia-moscow.ru/catalogue/5744/452496/</v>
          </cell>
        </row>
        <row r="1509">
          <cell r="A1509">
            <v>102117423</v>
          </cell>
          <cell r="B1509">
            <v>706117423</v>
          </cell>
          <cell r="C1509" t="str">
            <v>Каталог</v>
          </cell>
          <cell r="D1509" t="str">
            <v>https://academia-moscow.ru/catalogue/5744/452498/</v>
          </cell>
        </row>
        <row r="1510">
          <cell r="A1510">
            <v>104119197</v>
          </cell>
          <cell r="B1510">
            <v>706119197</v>
          </cell>
          <cell r="C1510" t="str">
            <v>Каталог</v>
          </cell>
          <cell r="D1510" t="str">
            <v>https://academia-moscow.ru/catalogue/5744/452503/</v>
          </cell>
        </row>
        <row r="1511">
          <cell r="A1511">
            <v>113102184</v>
          </cell>
          <cell r="B1511">
            <v>714102184</v>
          </cell>
          <cell r="C1511" t="str">
            <v>Каталог</v>
          </cell>
          <cell r="D1511" t="str">
            <v>https://academia-moscow.ru/catalogue/5744/452505/</v>
          </cell>
        </row>
        <row r="1512">
          <cell r="A1512">
            <v>104119243</v>
          </cell>
          <cell r="B1512">
            <v>707119243</v>
          </cell>
          <cell r="C1512" t="str">
            <v>Каталог</v>
          </cell>
          <cell r="D1512" t="str">
            <v>https://academia-moscow.ru/catalogue/5744/453325/</v>
          </cell>
        </row>
        <row r="1513">
          <cell r="A1513">
            <v>104119200</v>
          </cell>
          <cell r="B1513">
            <v>706119200</v>
          </cell>
          <cell r="C1513" t="str">
            <v>Каталог</v>
          </cell>
          <cell r="D1513" t="str">
            <v>https://academia-moscow.ru/catalogue/5744/468041/</v>
          </cell>
        </row>
        <row r="1514">
          <cell r="A1514">
            <v>104119270</v>
          </cell>
          <cell r="B1514">
            <v>706119270</v>
          </cell>
          <cell r="C1514" t="str">
            <v>Каталог</v>
          </cell>
          <cell r="D1514" t="str">
            <v>https://academia-moscow.ru/catalogue/5744/468044/</v>
          </cell>
        </row>
        <row r="1515">
          <cell r="A1515">
            <v>102119467</v>
          </cell>
          <cell r="B1515">
            <v>704119467</v>
          </cell>
          <cell r="C1515" t="str">
            <v>Каталог</v>
          </cell>
          <cell r="D1515" t="str">
            <v>https://academia-moscow.ru/catalogue/5744/468047/</v>
          </cell>
        </row>
        <row r="1516">
          <cell r="A1516">
            <v>101119569</v>
          </cell>
          <cell r="B1516">
            <v>703119569</v>
          </cell>
          <cell r="C1516" t="str">
            <v>Каталог</v>
          </cell>
          <cell r="D1516" t="str">
            <v>https://academia-moscow.ru/catalogue/5744/471431/</v>
          </cell>
        </row>
        <row r="1517">
          <cell r="A1517">
            <v>114112374</v>
          </cell>
          <cell r="B1517">
            <v>717112374</v>
          </cell>
          <cell r="C1517" t="str">
            <v>Каталог</v>
          </cell>
          <cell r="D1517" t="str">
            <v>https://academia-moscow.ru/catalogue/5744/471474/</v>
          </cell>
        </row>
        <row r="1518">
          <cell r="A1518">
            <v>104119257</v>
          </cell>
          <cell r="B1518">
            <v>706119257</v>
          </cell>
          <cell r="C1518" t="str">
            <v>Каталог</v>
          </cell>
          <cell r="D1518" t="str">
            <v>https://academia-moscow.ru/catalogue/5744/471476/</v>
          </cell>
        </row>
        <row r="1519">
          <cell r="A1519">
            <v>104119263</v>
          </cell>
          <cell r="B1519">
            <v>706119263</v>
          </cell>
          <cell r="C1519" t="str">
            <v>Каталог</v>
          </cell>
          <cell r="D1519" t="str">
            <v>https://academia-moscow.ru/catalogue/5744/471483/</v>
          </cell>
        </row>
        <row r="1520">
          <cell r="A1520">
            <v>114119211</v>
          </cell>
          <cell r="B1520">
            <v>716119211</v>
          </cell>
          <cell r="C1520" t="str">
            <v>Каталог</v>
          </cell>
          <cell r="D1520" t="str">
            <v>https://academia-moscow.ru/catalogue/5744/471485/</v>
          </cell>
        </row>
        <row r="1521">
          <cell r="A1521">
            <v>104117442</v>
          </cell>
          <cell r="B1521">
            <v>708117442</v>
          </cell>
          <cell r="C1521" t="str">
            <v>Каталог</v>
          </cell>
          <cell r="D1521" t="str">
            <v>https://academia-moscow.ru/catalogue/5744/471490/</v>
          </cell>
        </row>
        <row r="1522">
          <cell r="A1522">
            <v>102119542</v>
          </cell>
          <cell r="B1522">
            <v>706119542</v>
          </cell>
          <cell r="C1522" t="str">
            <v>Каталог</v>
          </cell>
          <cell r="D1522" t="str">
            <v>https://academia-moscow.ru/catalogue/5744/471590/</v>
          </cell>
        </row>
        <row r="1523">
          <cell r="A1523">
            <v>103119205</v>
          </cell>
          <cell r="B1523">
            <v>704119205</v>
          </cell>
          <cell r="C1523" t="str">
            <v>Каталог</v>
          </cell>
          <cell r="D1523" t="str">
            <v>https://academia-moscow.ru/catalogue/5744/471592/</v>
          </cell>
        </row>
        <row r="1524">
          <cell r="A1524">
            <v>103119222</v>
          </cell>
          <cell r="B1524">
            <v>704119222</v>
          </cell>
          <cell r="C1524" t="str">
            <v>Каталог</v>
          </cell>
          <cell r="D1524" t="str">
            <v>https://academia-moscow.ru/catalogue/5744/471607/</v>
          </cell>
        </row>
        <row r="1525">
          <cell r="A1525">
            <v>102119445</v>
          </cell>
          <cell r="B1525">
            <v>704119445</v>
          </cell>
          <cell r="C1525" t="str">
            <v>Каталог</v>
          </cell>
          <cell r="D1525" t="str">
            <v>https://academia-moscow.ru/catalogue/5744/471611/</v>
          </cell>
        </row>
        <row r="1526">
          <cell r="A1526">
            <v>104119273</v>
          </cell>
          <cell r="B1526">
            <v>706119273</v>
          </cell>
          <cell r="C1526" t="str">
            <v>Каталог</v>
          </cell>
          <cell r="D1526" t="str">
            <v>https://academia-moscow.ru/catalogue/5744/471613/</v>
          </cell>
        </row>
        <row r="1527">
          <cell r="A1527">
            <v>103119485</v>
          </cell>
          <cell r="B1527">
            <v>704119485</v>
          </cell>
          <cell r="C1527" t="str">
            <v>Каталог</v>
          </cell>
          <cell r="D1527" t="str">
            <v>https://academia-moscow.ru/catalogue/5744/471722/</v>
          </cell>
        </row>
        <row r="1528">
          <cell r="A1528">
            <v>102119473</v>
          </cell>
          <cell r="B1528">
            <v>705119473</v>
          </cell>
          <cell r="C1528" t="str">
            <v>Каталог</v>
          </cell>
          <cell r="D1528" t="str">
            <v>https://academia-moscow.ru/catalogue/5744/471745/</v>
          </cell>
        </row>
        <row r="1529">
          <cell r="A1529">
            <v>103115910</v>
          </cell>
          <cell r="B1529">
            <v>706115910</v>
          </cell>
          <cell r="C1529" t="str">
            <v>Каталог</v>
          </cell>
          <cell r="D1529" t="str">
            <v>https://academia-moscow.ru/catalogue/5744/471750/</v>
          </cell>
        </row>
        <row r="1530">
          <cell r="A1530">
            <v>104119195</v>
          </cell>
          <cell r="B1530">
            <v>708119195</v>
          </cell>
          <cell r="C1530" t="str">
            <v>Каталог</v>
          </cell>
          <cell r="D1530" t="str">
            <v>https://academia-moscow.ru/catalogue/5744/471775/</v>
          </cell>
        </row>
        <row r="1531">
          <cell r="A1531">
            <v>103119214</v>
          </cell>
          <cell r="B1531">
            <v>706119214</v>
          </cell>
          <cell r="C1531" t="str">
            <v>Каталог</v>
          </cell>
          <cell r="D1531" t="str">
            <v>https://academia-moscow.ru/catalogue/5744/471778/</v>
          </cell>
        </row>
        <row r="1532">
          <cell r="A1532">
            <v>104119282</v>
          </cell>
          <cell r="B1532">
            <v>707119282</v>
          </cell>
          <cell r="C1532" t="str">
            <v>Каталог</v>
          </cell>
          <cell r="D1532" t="str">
            <v>https://academia-moscow.ru/catalogue/5744/471780/</v>
          </cell>
        </row>
        <row r="1533">
          <cell r="A1533">
            <v>102119548</v>
          </cell>
          <cell r="B1533">
            <v>705119548</v>
          </cell>
          <cell r="C1533" t="str">
            <v>Каталог</v>
          </cell>
          <cell r="D1533" t="str">
            <v>https://academia-moscow.ru/catalogue/5744/472271/</v>
          </cell>
        </row>
        <row r="1534">
          <cell r="A1534">
            <v>101119641</v>
          </cell>
          <cell r="B1534">
            <v>702119641</v>
          </cell>
          <cell r="C1534" t="str">
            <v>Каталог</v>
          </cell>
          <cell r="D1534" t="str">
            <v>https://academia-moscow.ru/catalogue/5744/472274/</v>
          </cell>
        </row>
        <row r="1535">
          <cell r="A1535">
            <v>119103578</v>
          </cell>
          <cell r="B1535">
            <v>722103578</v>
          </cell>
          <cell r="C1535" t="str">
            <v>Каталог</v>
          </cell>
          <cell r="D1535" t="str">
            <v>https://academia-moscow.ru/catalogue/5744/472590/</v>
          </cell>
        </row>
        <row r="1536">
          <cell r="A1536">
            <v>104119171</v>
          </cell>
          <cell r="B1536">
            <v>708119171</v>
          </cell>
          <cell r="C1536" t="str">
            <v>Каталог</v>
          </cell>
          <cell r="D1536" t="str">
            <v>https://academia-moscow.ru/catalogue/5744/472592/</v>
          </cell>
        </row>
        <row r="1537">
          <cell r="A1537">
            <v>101119642</v>
          </cell>
          <cell r="B1537">
            <v>702119642</v>
          </cell>
          <cell r="C1537" t="str">
            <v>Каталог</v>
          </cell>
          <cell r="D1537" t="str">
            <v>https://academia-moscow.ru/catalogue/5744/472777/</v>
          </cell>
        </row>
        <row r="1538">
          <cell r="A1538">
            <v>102119132</v>
          </cell>
          <cell r="B1538">
            <v>704119132</v>
          </cell>
          <cell r="C1538" t="str">
            <v>Каталог</v>
          </cell>
          <cell r="D1538" t="str">
            <v>https://academia-moscow.ru/catalogue/5744/472861/</v>
          </cell>
        </row>
        <row r="1539">
          <cell r="A1539">
            <v>119103426</v>
          </cell>
          <cell r="B1539">
            <v>722103426</v>
          </cell>
          <cell r="C1539" t="str">
            <v>Каталог</v>
          </cell>
          <cell r="D1539" t="str">
            <v>https://academia-moscow.ru/catalogue/5744/472875/</v>
          </cell>
        </row>
        <row r="1540">
          <cell r="A1540">
            <v>104119374</v>
          </cell>
          <cell r="B1540">
            <v>707119374</v>
          </cell>
          <cell r="C1540" t="str">
            <v>Каталог</v>
          </cell>
          <cell r="D1540" t="str">
            <v>https://academia-moscow.ru/catalogue/5744/472877/</v>
          </cell>
        </row>
        <row r="1541">
          <cell r="A1541">
            <v>104119278</v>
          </cell>
          <cell r="B1541">
            <v>706119278</v>
          </cell>
          <cell r="C1541" t="str">
            <v>Каталог</v>
          </cell>
          <cell r="D1541" t="str">
            <v>https://academia-moscow.ru/catalogue/5744/472882/</v>
          </cell>
        </row>
        <row r="1542">
          <cell r="A1542">
            <v>102119541</v>
          </cell>
          <cell r="B1542">
            <v>703119541</v>
          </cell>
          <cell r="C1542" t="str">
            <v>Каталог</v>
          </cell>
          <cell r="D1542" t="str">
            <v>https://academia-moscow.ru/catalogue/5744/472884/</v>
          </cell>
        </row>
        <row r="1543">
          <cell r="A1543">
            <v>115100135</v>
          </cell>
          <cell r="B1543">
            <v>718100135</v>
          </cell>
          <cell r="C1543" t="str">
            <v>Каталог</v>
          </cell>
          <cell r="D1543" t="str">
            <v>https://academia-moscow.ru/catalogue/5744/472889/</v>
          </cell>
        </row>
        <row r="1544">
          <cell r="A1544">
            <v>115104044</v>
          </cell>
          <cell r="B1544">
            <v>717104044</v>
          </cell>
          <cell r="C1544" t="str">
            <v>Каталог</v>
          </cell>
          <cell r="D1544" t="str">
            <v>https://academia-moscow.ru/catalogue/5744/472891/</v>
          </cell>
        </row>
        <row r="1545">
          <cell r="A1545">
            <v>102119483</v>
          </cell>
          <cell r="B1545">
            <v>703119483</v>
          </cell>
          <cell r="C1545" t="str">
            <v>Каталог</v>
          </cell>
          <cell r="D1545" t="str">
            <v>https://academia-moscow.ru/catalogue/5744/472902/</v>
          </cell>
        </row>
        <row r="1546">
          <cell r="A1546">
            <v>117100619</v>
          </cell>
          <cell r="B1546">
            <v>718100619</v>
          </cell>
          <cell r="C1546" t="str">
            <v>Каталог</v>
          </cell>
          <cell r="D1546" t="str">
            <v>https://academia-moscow.ru/catalogue/5744/472909/</v>
          </cell>
        </row>
        <row r="1547">
          <cell r="A1547">
            <v>118102776</v>
          </cell>
          <cell r="B1547">
            <v>720102776</v>
          </cell>
          <cell r="C1547" t="str">
            <v>Каталог</v>
          </cell>
          <cell r="D1547" t="str">
            <v>https://academia-moscow.ru/catalogue/5744/472916/</v>
          </cell>
        </row>
        <row r="1548">
          <cell r="A1548">
            <v>114106608</v>
          </cell>
          <cell r="B1548">
            <v>716106608</v>
          </cell>
          <cell r="C1548" t="str">
            <v>Каталог</v>
          </cell>
          <cell r="D1548" t="str">
            <v>https://academia-moscow.ru/catalogue/5744/472922/</v>
          </cell>
        </row>
        <row r="1549">
          <cell r="A1549">
            <v>103117103</v>
          </cell>
          <cell r="B1549">
            <v>705117103</v>
          </cell>
          <cell r="C1549" t="str">
            <v>Каталог</v>
          </cell>
          <cell r="D1549" t="str">
            <v>https://academia-moscow.ru/catalogue/5744/472927/</v>
          </cell>
        </row>
        <row r="1550">
          <cell r="A1550">
            <v>121105184</v>
          </cell>
          <cell r="B1550">
            <v>723105184</v>
          </cell>
          <cell r="C1550" t="str">
            <v>Каталог</v>
          </cell>
          <cell r="D1550" t="str">
            <v>https://academia-moscow.ru/catalogue/5744/472939/</v>
          </cell>
        </row>
        <row r="1551">
          <cell r="A1551">
            <v>103119178</v>
          </cell>
          <cell r="B1551">
            <v>704119178</v>
          </cell>
          <cell r="C1551" t="str">
            <v>Каталог</v>
          </cell>
          <cell r="D1551" t="str">
            <v>https://academia-moscow.ru/catalogue/5744/472943/</v>
          </cell>
        </row>
        <row r="1552">
          <cell r="A1552">
            <v>102119383</v>
          </cell>
          <cell r="B1552">
            <v>703119383</v>
          </cell>
          <cell r="C1552" t="str">
            <v>Каталог</v>
          </cell>
          <cell r="D1552" t="str">
            <v>https://academia-moscow.ru/catalogue/5744/472945/</v>
          </cell>
        </row>
        <row r="1553">
          <cell r="A1553">
            <v>102119506</v>
          </cell>
          <cell r="B1553">
            <v>703119506</v>
          </cell>
          <cell r="C1553" t="str">
            <v>Каталог</v>
          </cell>
          <cell r="D1553" t="str">
            <v>https://academia-moscow.ru/catalogue/5744/472948/</v>
          </cell>
        </row>
        <row r="1554">
          <cell r="A1554">
            <v>102119444</v>
          </cell>
          <cell r="B1554">
            <v>704119444</v>
          </cell>
          <cell r="C1554" t="str">
            <v>Каталог</v>
          </cell>
          <cell r="D1554" t="str">
            <v>https://academia-moscow.ru/catalogue/5744/472955/</v>
          </cell>
        </row>
        <row r="1555">
          <cell r="A1555">
            <v>107114648</v>
          </cell>
          <cell r="B1555">
            <v>708114648</v>
          </cell>
          <cell r="C1555" t="str">
            <v>Каталог</v>
          </cell>
          <cell r="D1555" t="str">
            <v>https://academia-moscow.ru/catalogue/5744/472957/</v>
          </cell>
        </row>
        <row r="1556">
          <cell r="A1556">
            <v>103117087</v>
          </cell>
          <cell r="B1556">
            <v>704117087</v>
          </cell>
          <cell r="C1556" t="str">
            <v>Каталог</v>
          </cell>
          <cell r="D1556" t="str">
            <v>https://academia-moscow.ru/catalogue/5744/473235/</v>
          </cell>
        </row>
        <row r="1557">
          <cell r="A1557">
            <v>106116919</v>
          </cell>
          <cell r="B1557">
            <v>708116919</v>
          </cell>
          <cell r="C1557" t="str">
            <v>Каталог</v>
          </cell>
          <cell r="D1557" t="str">
            <v>https://academia-moscow.ru/catalogue/5744/473237/</v>
          </cell>
        </row>
        <row r="1558">
          <cell r="A1558">
            <v>107112616</v>
          </cell>
          <cell r="B1558">
            <v>709112616</v>
          </cell>
          <cell r="C1558" t="str">
            <v>Каталог</v>
          </cell>
          <cell r="D1558" t="str">
            <v>https://academia-moscow.ru/catalogue/5744/473239/</v>
          </cell>
        </row>
        <row r="1559">
          <cell r="A1559">
            <v>105117040</v>
          </cell>
          <cell r="B1559">
            <v>707117040</v>
          </cell>
          <cell r="C1559" t="str">
            <v>Каталог</v>
          </cell>
          <cell r="D1559" t="str">
            <v>https://academia-moscow.ru/catalogue/5744/473241/</v>
          </cell>
        </row>
        <row r="1560">
          <cell r="A1560">
            <v>120106622</v>
          </cell>
          <cell r="B1560">
            <v>722106622</v>
          </cell>
          <cell r="C1560" t="str">
            <v>Каталог</v>
          </cell>
          <cell r="D1560" t="str">
            <v>https://academia-moscow.ru/catalogue/5744/473249/</v>
          </cell>
        </row>
        <row r="1561">
          <cell r="A1561">
            <v>102119198</v>
          </cell>
          <cell r="B1561">
            <v>704119198</v>
          </cell>
          <cell r="C1561" t="str">
            <v>Каталог</v>
          </cell>
          <cell r="D1561" t="str">
            <v>https://academia-moscow.ru/catalogue/5744/473253/</v>
          </cell>
        </row>
        <row r="1562">
          <cell r="A1562">
            <v>102119482</v>
          </cell>
          <cell r="B1562">
            <v>706119482</v>
          </cell>
          <cell r="C1562" t="str">
            <v>Каталог</v>
          </cell>
          <cell r="D1562" t="str">
            <v>https://academia-moscow.ru/catalogue/5744/473260/</v>
          </cell>
        </row>
        <row r="1563">
          <cell r="A1563">
            <v>102119623</v>
          </cell>
          <cell r="B1563">
            <v>705119623</v>
          </cell>
          <cell r="C1563" t="str">
            <v>Каталог</v>
          </cell>
          <cell r="D1563" t="str">
            <v>https://academia-moscow.ru/catalogue/5744/473263/</v>
          </cell>
        </row>
        <row r="1564">
          <cell r="A1564">
            <v>104119272</v>
          </cell>
          <cell r="B1564">
            <v>706119272</v>
          </cell>
          <cell r="C1564" t="str">
            <v>Каталог</v>
          </cell>
          <cell r="D1564" t="str">
            <v>https://academia-moscow.ru/catalogue/5744/473265/</v>
          </cell>
        </row>
        <row r="1565">
          <cell r="A1565">
            <v>103119279</v>
          </cell>
          <cell r="B1565">
            <v>706119279</v>
          </cell>
          <cell r="C1565" t="str">
            <v>Каталог</v>
          </cell>
          <cell r="D1565" t="str">
            <v>https://academia-moscow.ru/catalogue/5744/473773/</v>
          </cell>
        </row>
        <row r="1566">
          <cell r="A1566">
            <v>102119083</v>
          </cell>
          <cell r="B1566">
            <v>704119083</v>
          </cell>
          <cell r="C1566" t="str">
            <v>Каталог</v>
          </cell>
          <cell r="D1566" t="str">
            <v>https://academia-moscow.ru/catalogue/5744/473777/</v>
          </cell>
        </row>
        <row r="1567">
          <cell r="A1567">
            <v>102119017</v>
          </cell>
          <cell r="B1567">
            <v>703119017</v>
          </cell>
          <cell r="C1567" t="str">
            <v>Каталог</v>
          </cell>
          <cell r="D1567" t="str">
            <v>https://academia-moscow.ru/catalogue/5744/473787/</v>
          </cell>
        </row>
        <row r="1568">
          <cell r="A1568">
            <v>102119018</v>
          </cell>
          <cell r="B1568">
            <v>703119018</v>
          </cell>
          <cell r="C1568" t="str">
            <v>Каталог</v>
          </cell>
          <cell r="D1568" t="str">
            <v>https://academia-moscow.ru/catalogue/5744/473790/</v>
          </cell>
        </row>
        <row r="1569">
          <cell r="A1569">
            <v>110115816</v>
          </cell>
          <cell r="B1569">
            <v>712115816</v>
          </cell>
          <cell r="C1569" t="str">
            <v>Каталог</v>
          </cell>
          <cell r="D1569" t="str">
            <v>https://academia-moscow.ru/catalogue/5744/473792/</v>
          </cell>
        </row>
        <row r="1570">
          <cell r="A1570">
            <v>102119203</v>
          </cell>
          <cell r="B1570">
            <v>703119203</v>
          </cell>
          <cell r="C1570" t="str">
            <v>Каталог</v>
          </cell>
          <cell r="D1570" t="str">
            <v>https://academia-moscow.ru/catalogue/5744/473794/</v>
          </cell>
        </row>
        <row r="1571">
          <cell r="A1571">
            <v>101119633</v>
          </cell>
          <cell r="B1571">
            <v>702119633</v>
          </cell>
          <cell r="C1571" t="str">
            <v>Каталог</v>
          </cell>
          <cell r="D1571" t="str">
            <v>https://academia-moscow.ru/catalogue/5744/473798/</v>
          </cell>
        </row>
        <row r="1572">
          <cell r="A1572">
            <v>101119584</v>
          </cell>
          <cell r="B1572">
            <v>702119584</v>
          </cell>
          <cell r="C1572" t="str">
            <v>Каталог</v>
          </cell>
          <cell r="D1572" t="str">
            <v>https://academia-moscow.ru/catalogue/5744/473801/</v>
          </cell>
        </row>
        <row r="1573">
          <cell r="A1573">
            <v>101119566</v>
          </cell>
          <cell r="B1573">
            <v>702119566</v>
          </cell>
          <cell r="C1573" t="str">
            <v>Каталог</v>
          </cell>
          <cell r="D1573" t="str">
            <v>https://academia-moscow.ru/catalogue/5744/474065/</v>
          </cell>
        </row>
        <row r="1574">
          <cell r="A1574">
            <v>104119264</v>
          </cell>
          <cell r="B1574">
            <v>705119264</v>
          </cell>
          <cell r="C1574" t="str">
            <v>Каталог</v>
          </cell>
          <cell r="D1574" t="str">
            <v>https://academia-moscow.ru/catalogue/5744/474067/</v>
          </cell>
        </row>
        <row r="1575">
          <cell r="A1575">
            <v>115107199</v>
          </cell>
          <cell r="B1575">
            <v>718107199</v>
          </cell>
          <cell r="C1575" t="str">
            <v>Каталог</v>
          </cell>
          <cell r="D1575" t="str">
            <v>https://academia-moscow.ru/catalogue/5744/474271/</v>
          </cell>
        </row>
        <row r="1576">
          <cell r="A1576">
            <v>103119424</v>
          </cell>
          <cell r="B1576">
            <v>705119424</v>
          </cell>
          <cell r="C1576" t="str">
            <v>Каталог</v>
          </cell>
          <cell r="D1576" t="str">
            <v>https://academia-moscow.ru/catalogue/5744/474275/</v>
          </cell>
        </row>
        <row r="1577">
          <cell r="A1577">
            <v>103119265</v>
          </cell>
          <cell r="B1577">
            <v>706119265</v>
          </cell>
          <cell r="C1577" t="str">
            <v>Каталог</v>
          </cell>
          <cell r="D1577" t="str">
            <v>https://academia-moscow.ru/catalogue/5744/474277/</v>
          </cell>
        </row>
        <row r="1578">
          <cell r="A1578">
            <v>103119235</v>
          </cell>
          <cell r="B1578">
            <v>704119235</v>
          </cell>
          <cell r="C1578" t="str">
            <v>Каталог</v>
          </cell>
          <cell r="D1578" t="str">
            <v>https://academia-moscow.ru/catalogue/5744/474279/</v>
          </cell>
        </row>
        <row r="1579">
          <cell r="A1579">
            <v>103119245</v>
          </cell>
          <cell r="B1579">
            <v>704119245</v>
          </cell>
          <cell r="C1579" t="str">
            <v>Каталог</v>
          </cell>
          <cell r="D1579" t="str">
            <v>https://academia-moscow.ru/catalogue/5744/474281/</v>
          </cell>
        </row>
        <row r="1580">
          <cell r="A1580">
            <v>103119276</v>
          </cell>
          <cell r="B1580">
            <v>704119276</v>
          </cell>
          <cell r="C1580" t="str">
            <v>Каталог</v>
          </cell>
          <cell r="D1580" t="str">
            <v>https://academia-moscow.ru/catalogue/5744/474284/</v>
          </cell>
        </row>
        <row r="1581">
          <cell r="A1581">
            <v>104116610</v>
          </cell>
          <cell r="B1581">
            <v>706116610</v>
          </cell>
          <cell r="C1581" t="str">
            <v>Каталог</v>
          </cell>
          <cell r="D1581" t="str">
            <v>https://academia-moscow.ru/catalogue/5744/474701/</v>
          </cell>
        </row>
        <row r="1582">
          <cell r="A1582">
            <v>120107828</v>
          </cell>
          <cell r="B1582">
            <v>721107828</v>
          </cell>
          <cell r="C1582" t="str">
            <v>Каталог</v>
          </cell>
          <cell r="D1582" t="str">
            <v>https://academia-moscow.ru/catalogue/5744/474806/</v>
          </cell>
        </row>
        <row r="1583">
          <cell r="A1583">
            <v>115105893</v>
          </cell>
          <cell r="B1583">
            <v>717105893</v>
          </cell>
          <cell r="C1583" t="str">
            <v>Каталог</v>
          </cell>
          <cell r="D1583" t="str">
            <v>https://academia-moscow.ru/catalogue/5744/474843/</v>
          </cell>
        </row>
        <row r="1584">
          <cell r="A1584">
            <v>103119252</v>
          </cell>
          <cell r="B1584">
            <v>704119252</v>
          </cell>
          <cell r="C1584" t="str">
            <v>Каталог</v>
          </cell>
          <cell r="D1584" t="str">
            <v>https://academia-moscow.ru/catalogue/5744/474846/</v>
          </cell>
        </row>
        <row r="1585">
          <cell r="A1585">
            <v>104119192</v>
          </cell>
          <cell r="B1585">
            <v>705119192</v>
          </cell>
          <cell r="C1585" t="str">
            <v>Каталог</v>
          </cell>
          <cell r="D1585" t="str">
            <v>https://academia-moscow.ru/catalogue/5744/474848/</v>
          </cell>
        </row>
        <row r="1586">
          <cell r="A1586">
            <v>102119544</v>
          </cell>
          <cell r="B1586">
            <v>704119544</v>
          </cell>
          <cell r="C1586" t="str">
            <v>Каталог</v>
          </cell>
          <cell r="D1586" t="str">
            <v>https://academia-moscow.ru/catalogue/5744/474850/</v>
          </cell>
        </row>
        <row r="1587">
          <cell r="A1587">
            <v>103117423</v>
          </cell>
          <cell r="B1587">
            <v>706117423</v>
          </cell>
          <cell r="C1587" t="str">
            <v>Каталог</v>
          </cell>
          <cell r="D1587" t="str">
            <v>https://academia-moscow.ru/catalogue/5744/474852/</v>
          </cell>
        </row>
        <row r="1588">
          <cell r="A1588">
            <v>104116781</v>
          </cell>
          <cell r="B1588">
            <v>706116781</v>
          </cell>
          <cell r="C1588" t="str">
            <v>Каталог</v>
          </cell>
          <cell r="D1588" t="str">
            <v>https://academia-moscow.ru/catalogue/5744/474854/</v>
          </cell>
        </row>
        <row r="1589">
          <cell r="A1589">
            <v>104119190</v>
          </cell>
          <cell r="B1589">
            <v>705119190</v>
          </cell>
          <cell r="C1589" t="str">
            <v>Каталог</v>
          </cell>
          <cell r="D1589" t="str">
            <v>https://academia-moscow.ru/catalogue/5744/474856/</v>
          </cell>
        </row>
        <row r="1590">
          <cell r="A1590">
            <v>103119221</v>
          </cell>
          <cell r="B1590">
            <v>704119221</v>
          </cell>
          <cell r="C1590" t="str">
            <v>Каталог</v>
          </cell>
          <cell r="D1590" t="str">
            <v>https://academia-moscow.ru/catalogue/5744/477154/</v>
          </cell>
        </row>
        <row r="1591">
          <cell r="A1591">
            <v>103119269</v>
          </cell>
          <cell r="B1591">
            <v>705119269</v>
          </cell>
          <cell r="C1591" t="str">
            <v>Каталог</v>
          </cell>
          <cell r="D1591" t="str">
            <v>https://academia-moscow.ru/catalogue/5744/477159/</v>
          </cell>
        </row>
        <row r="1592">
          <cell r="A1592">
            <v>116102582</v>
          </cell>
          <cell r="B1592">
            <v>718102582</v>
          </cell>
          <cell r="C1592" t="str">
            <v>Каталог</v>
          </cell>
          <cell r="D1592" t="str">
            <v>https://academia-moscow.ru/catalogue/5744/477163/</v>
          </cell>
        </row>
        <row r="1593">
          <cell r="A1593">
            <v>101119768</v>
          </cell>
          <cell r="B1593">
            <v>702119768</v>
          </cell>
          <cell r="C1593" t="str">
            <v>Каталог</v>
          </cell>
          <cell r="D1593" t="str">
            <v>https://academia-moscow.ru/catalogue/5744/477190/</v>
          </cell>
        </row>
        <row r="1594">
          <cell r="A1594">
            <v>101119708</v>
          </cell>
          <cell r="B1594">
            <v>702119708</v>
          </cell>
          <cell r="C1594" t="str">
            <v>Каталог</v>
          </cell>
          <cell r="D1594" t="str">
            <v>https://academia-moscow.ru/catalogue/5744/477202/</v>
          </cell>
        </row>
        <row r="1595">
          <cell r="A1595">
            <v>112103498</v>
          </cell>
          <cell r="B1595">
            <v>713103498</v>
          </cell>
          <cell r="C1595" t="str">
            <v>Каталог</v>
          </cell>
          <cell r="D1595" t="str">
            <v>https://academia-moscow.ru/catalogue/5744/477298/</v>
          </cell>
        </row>
        <row r="1596">
          <cell r="A1596">
            <v>103119492</v>
          </cell>
          <cell r="B1596">
            <v>706119492</v>
          </cell>
          <cell r="C1596" t="str">
            <v>Каталог</v>
          </cell>
          <cell r="D1596" t="str">
            <v>https://academia-moscow.ru/catalogue/5744/477329/</v>
          </cell>
        </row>
        <row r="1597">
          <cell r="A1597">
            <v>104119231</v>
          </cell>
          <cell r="B1597">
            <v>708119231</v>
          </cell>
          <cell r="C1597" t="str">
            <v>Каталог</v>
          </cell>
          <cell r="D1597" t="str">
            <v>https://academia-moscow.ru/catalogue/5744/477389/</v>
          </cell>
        </row>
        <row r="1598">
          <cell r="A1598">
            <v>104116431</v>
          </cell>
          <cell r="B1598">
            <v>705116431</v>
          </cell>
          <cell r="C1598" t="str">
            <v>Каталог</v>
          </cell>
          <cell r="D1598" t="str">
            <v>https://academia-moscow.ru/catalogue/5744/477391/</v>
          </cell>
        </row>
        <row r="1599">
          <cell r="A1599">
            <v>103119181</v>
          </cell>
          <cell r="B1599">
            <v>704119181</v>
          </cell>
          <cell r="C1599" t="str">
            <v>Каталог</v>
          </cell>
          <cell r="D1599" t="str">
            <v>https://academia-moscow.ru/catalogue/5744/477595/</v>
          </cell>
        </row>
        <row r="1600">
          <cell r="A1600">
            <v>104119179</v>
          </cell>
          <cell r="B1600">
            <v>707119179</v>
          </cell>
          <cell r="C1600" t="str">
            <v>Каталог</v>
          </cell>
          <cell r="D1600" t="str">
            <v>https://academia-moscow.ru/catalogue/5744/477623/</v>
          </cell>
        </row>
        <row r="1601">
          <cell r="A1601">
            <v>601819760</v>
          </cell>
          <cell r="B1601">
            <v>702319760</v>
          </cell>
          <cell r="C1601" t="str">
            <v>Каталог</v>
          </cell>
          <cell r="D1601" t="str">
            <v>https://academia-moscow.ru/catalogue/5744/477945/</v>
          </cell>
        </row>
        <row r="1602">
          <cell r="A1602">
            <v>402120228</v>
          </cell>
          <cell r="B1602">
            <v>703320228</v>
          </cell>
          <cell r="C1602" t="str">
            <v>Каталог</v>
          </cell>
          <cell r="D1602" t="str">
            <v>https://academia-moscow.ru/catalogue/5744/478135/</v>
          </cell>
        </row>
        <row r="1603">
          <cell r="A1603">
            <v>402120227</v>
          </cell>
          <cell r="B1603">
            <v>703320227</v>
          </cell>
          <cell r="C1603" t="str">
            <v>Каталог</v>
          </cell>
          <cell r="D1603" t="str">
            <v>https://academia-moscow.ru/catalogue/5744/478142/</v>
          </cell>
        </row>
        <row r="1604">
          <cell r="A1604">
            <v>402120226</v>
          </cell>
          <cell r="B1604">
            <v>703320226</v>
          </cell>
          <cell r="C1604" t="str">
            <v>Каталог</v>
          </cell>
          <cell r="D1604" t="str">
            <v>https://academia-moscow.ru/catalogue/5744/478144/</v>
          </cell>
        </row>
        <row r="1605">
          <cell r="A1605">
            <v>402120225</v>
          </cell>
          <cell r="B1605">
            <v>703320225</v>
          </cell>
          <cell r="C1605" t="str">
            <v>Каталог</v>
          </cell>
          <cell r="D1605" t="str">
            <v>https://academia-moscow.ru/catalogue/5744/478168/</v>
          </cell>
        </row>
        <row r="1606">
          <cell r="A1606">
            <v>402120224</v>
          </cell>
          <cell r="B1606">
            <v>703320224</v>
          </cell>
          <cell r="C1606" t="str">
            <v>Каталог</v>
          </cell>
          <cell r="D1606" t="str">
            <v>https://academia-moscow.ru/catalogue/5744/478170/</v>
          </cell>
        </row>
        <row r="1607">
          <cell r="A1607">
            <v>402120223</v>
          </cell>
          <cell r="B1607">
            <v>703320223</v>
          </cell>
          <cell r="C1607" t="str">
            <v>Каталог</v>
          </cell>
          <cell r="D1607" t="str">
            <v>https://academia-moscow.ru/catalogue/5744/478174/</v>
          </cell>
        </row>
        <row r="1608">
          <cell r="A1608">
            <v>402120222</v>
          </cell>
          <cell r="B1608">
            <v>703320222</v>
          </cell>
          <cell r="C1608" t="str">
            <v>Каталог</v>
          </cell>
          <cell r="D1608" t="str">
            <v>https://academia-moscow.ru/catalogue/5744/478176/</v>
          </cell>
        </row>
        <row r="1609">
          <cell r="A1609">
            <v>402120221</v>
          </cell>
          <cell r="B1609">
            <v>703320221</v>
          </cell>
          <cell r="C1609" t="str">
            <v>Каталог</v>
          </cell>
          <cell r="D1609" t="str">
            <v>https://academia-moscow.ru/catalogue/5744/478179/</v>
          </cell>
        </row>
        <row r="1610">
          <cell r="A1610">
            <v>402120220</v>
          </cell>
          <cell r="B1610">
            <v>703320220</v>
          </cell>
          <cell r="C1610" t="str">
            <v>Каталог</v>
          </cell>
          <cell r="D1610" t="str">
            <v>https://academia-moscow.ru/catalogue/5744/478182/</v>
          </cell>
        </row>
        <row r="1611">
          <cell r="A1611">
            <v>402120219</v>
          </cell>
          <cell r="B1611">
            <v>702320219</v>
          </cell>
          <cell r="C1611" t="str">
            <v>Каталог</v>
          </cell>
          <cell r="D1611" t="str">
            <v>https://academia-moscow.ru/catalogue/5744/478199/</v>
          </cell>
        </row>
        <row r="1612">
          <cell r="A1612">
            <v>402120218</v>
          </cell>
          <cell r="B1612">
            <v>702320218</v>
          </cell>
          <cell r="C1612" t="str">
            <v>Каталог</v>
          </cell>
          <cell r="D1612" t="str">
            <v>https://academia-moscow.ru/catalogue/5744/478201/</v>
          </cell>
        </row>
        <row r="1613">
          <cell r="A1613">
            <v>402120217</v>
          </cell>
          <cell r="B1613">
            <v>702320217</v>
          </cell>
          <cell r="C1613" t="str">
            <v>Каталог</v>
          </cell>
          <cell r="D1613" t="str">
            <v>https://academia-moscow.ru/catalogue/5744/478203/</v>
          </cell>
        </row>
        <row r="1614">
          <cell r="A1614">
            <v>402120216</v>
          </cell>
          <cell r="B1614">
            <v>703320216</v>
          </cell>
          <cell r="C1614" t="str">
            <v>Каталог</v>
          </cell>
          <cell r="D1614" t="str">
            <v>https://academia-moscow.ru/catalogue/5744/478205/</v>
          </cell>
        </row>
        <row r="1615">
          <cell r="A1615">
            <v>402120215</v>
          </cell>
          <cell r="B1615">
            <v>703320215</v>
          </cell>
          <cell r="C1615" t="str">
            <v>Каталог</v>
          </cell>
          <cell r="D1615" t="str">
            <v>https://academia-moscow.ru/catalogue/5744/478208/</v>
          </cell>
        </row>
        <row r="1616">
          <cell r="A1616">
            <v>402120214</v>
          </cell>
          <cell r="B1616">
            <v>703320214</v>
          </cell>
          <cell r="C1616" t="str">
            <v>Каталог</v>
          </cell>
          <cell r="D1616" t="str">
            <v>https://academia-moscow.ru/catalogue/5744/478225/</v>
          </cell>
        </row>
        <row r="1617">
          <cell r="A1617">
            <v>402120213</v>
          </cell>
          <cell r="B1617">
            <v>703320213</v>
          </cell>
          <cell r="C1617" t="str">
            <v>Каталог</v>
          </cell>
          <cell r="D1617" t="str">
            <v>https://academia-moscow.ru/catalogue/5744/478227/</v>
          </cell>
        </row>
        <row r="1618">
          <cell r="A1618">
            <v>402120212</v>
          </cell>
          <cell r="B1618">
            <v>703320212</v>
          </cell>
          <cell r="C1618" t="str">
            <v>Каталог</v>
          </cell>
          <cell r="D1618" t="str">
            <v>https://academia-moscow.ru/catalogue/5744/478229/</v>
          </cell>
        </row>
        <row r="1619">
          <cell r="A1619">
            <v>402120211</v>
          </cell>
          <cell r="B1619">
            <v>703320211</v>
          </cell>
          <cell r="C1619" t="str">
            <v>Каталог</v>
          </cell>
          <cell r="D1619" t="str">
            <v>https://academia-moscow.ru/catalogue/5744/478231/</v>
          </cell>
        </row>
        <row r="1620">
          <cell r="A1620">
            <v>402120210</v>
          </cell>
          <cell r="B1620">
            <v>703320210</v>
          </cell>
          <cell r="C1620" t="str">
            <v>Каталог</v>
          </cell>
          <cell r="D1620" t="str">
            <v>https://academia-moscow.ru/catalogue/5744/478237/</v>
          </cell>
        </row>
        <row r="1621">
          <cell r="A1621">
            <v>402120209</v>
          </cell>
          <cell r="B1621">
            <v>703320209</v>
          </cell>
          <cell r="C1621" t="str">
            <v>Каталог</v>
          </cell>
          <cell r="D1621" t="str">
            <v>https://academia-moscow.ru/catalogue/5744/478239/</v>
          </cell>
        </row>
        <row r="1622">
          <cell r="A1622">
            <v>402120208</v>
          </cell>
          <cell r="B1622">
            <v>703320208</v>
          </cell>
          <cell r="C1622" t="str">
            <v>Каталог</v>
          </cell>
          <cell r="D1622" t="str">
            <v>https://academia-moscow.ru/catalogue/5744/478241/</v>
          </cell>
        </row>
        <row r="1623">
          <cell r="A1623">
            <v>402120207</v>
          </cell>
          <cell r="B1623">
            <v>703320207</v>
          </cell>
          <cell r="C1623" t="str">
            <v>Каталог</v>
          </cell>
          <cell r="D1623" t="str">
            <v>https://academia-moscow.ru/catalogue/5744/478244/</v>
          </cell>
        </row>
        <row r="1624">
          <cell r="A1624">
            <v>402120203</v>
          </cell>
          <cell r="B1624">
            <v>703320203</v>
          </cell>
          <cell r="C1624" t="str">
            <v>Каталог</v>
          </cell>
          <cell r="D1624" t="str">
            <v>https://academia-moscow.ru/catalogue/5744/478247/</v>
          </cell>
        </row>
        <row r="1625">
          <cell r="A1625">
            <v>402120201</v>
          </cell>
          <cell r="B1625">
            <v>703320201</v>
          </cell>
          <cell r="C1625" t="str">
            <v>Каталог</v>
          </cell>
          <cell r="D1625" t="str">
            <v>https://academia-moscow.ru/catalogue/5744/478252/</v>
          </cell>
        </row>
        <row r="1626">
          <cell r="A1626">
            <v>402120200</v>
          </cell>
          <cell r="B1626">
            <v>703320200</v>
          </cell>
          <cell r="C1626" t="str">
            <v>Каталог</v>
          </cell>
          <cell r="D1626" t="str">
            <v>https://academia-moscow.ru/catalogue/5744/478259/</v>
          </cell>
        </row>
        <row r="1627">
          <cell r="A1627">
            <v>402120199</v>
          </cell>
          <cell r="B1627">
            <v>703320199</v>
          </cell>
          <cell r="C1627" t="str">
            <v>Каталог</v>
          </cell>
          <cell r="D1627" t="str">
            <v>https://academia-moscow.ru/catalogue/5744/478261/</v>
          </cell>
        </row>
        <row r="1628">
          <cell r="A1628">
            <v>402120198</v>
          </cell>
          <cell r="B1628">
            <v>703320198</v>
          </cell>
          <cell r="C1628" t="str">
            <v>Каталог</v>
          </cell>
          <cell r="D1628" t="str">
            <v>https://academia-moscow.ru/catalogue/5744/478263/</v>
          </cell>
        </row>
        <row r="1629">
          <cell r="A1629">
            <v>402120197</v>
          </cell>
          <cell r="B1629">
            <v>703320197</v>
          </cell>
          <cell r="C1629" t="str">
            <v>Каталог</v>
          </cell>
          <cell r="D1629" t="str">
            <v>https://academia-moscow.ru/catalogue/5744/478265/</v>
          </cell>
        </row>
        <row r="1630">
          <cell r="A1630">
            <v>402120196</v>
          </cell>
          <cell r="B1630">
            <v>703320196</v>
          </cell>
          <cell r="C1630" t="str">
            <v>Каталог</v>
          </cell>
          <cell r="D1630" t="str">
            <v>https://academia-moscow.ru/catalogue/5744/478267/</v>
          </cell>
        </row>
        <row r="1631">
          <cell r="A1631">
            <v>402120195</v>
          </cell>
          <cell r="B1631">
            <v>703320195</v>
          </cell>
          <cell r="C1631" t="str">
            <v>Каталог</v>
          </cell>
          <cell r="D1631" t="str">
            <v>https://academia-moscow.ru/catalogue/5744/478270/</v>
          </cell>
        </row>
        <row r="1632">
          <cell r="A1632">
            <v>402120194</v>
          </cell>
          <cell r="B1632">
            <v>703320194</v>
          </cell>
          <cell r="C1632" t="str">
            <v>Каталог</v>
          </cell>
          <cell r="D1632" t="str">
            <v>https://academia-moscow.ru/catalogue/5744/478279/</v>
          </cell>
        </row>
        <row r="1633">
          <cell r="A1633">
            <v>401120239</v>
          </cell>
          <cell r="B1633">
            <v>703320239</v>
          </cell>
          <cell r="C1633" t="str">
            <v>Каталог</v>
          </cell>
          <cell r="D1633" t="str">
            <v>https://academia-moscow.ru/catalogue/5744/478282/</v>
          </cell>
        </row>
        <row r="1634">
          <cell r="A1634">
            <v>401120238</v>
          </cell>
          <cell r="B1634">
            <v>703320238</v>
          </cell>
          <cell r="C1634" t="str">
            <v>Каталог</v>
          </cell>
          <cell r="D1634" t="str">
            <v>https://academia-moscow.ru/catalogue/5744/478287/</v>
          </cell>
        </row>
        <row r="1635">
          <cell r="A1635">
            <v>401120237</v>
          </cell>
          <cell r="B1635">
            <v>703320237</v>
          </cell>
          <cell r="C1635" t="str">
            <v>Каталог</v>
          </cell>
          <cell r="D1635" t="str">
            <v>https://academia-moscow.ru/catalogue/5744/478290/</v>
          </cell>
        </row>
        <row r="1636">
          <cell r="A1636">
            <v>401120236</v>
          </cell>
          <cell r="B1636">
            <v>703320236</v>
          </cell>
          <cell r="C1636" t="str">
            <v>Каталог</v>
          </cell>
          <cell r="D1636" t="str">
            <v>https://academia-moscow.ru/catalogue/5744/478294/</v>
          </cell>
        </row>
        <row r="1637">
          <cell r="A1637">
            <v>601819826</v>
          </cell>
          <cell r="B1637">
            <v>702319826</v>
          </cell>
          <cell r="C1637" t="str">
            <v>Каталог</v>
          </cell>
          <cell r="D1637" t="str">
            <v>https://academia-moscow.ru/catalogue/5744/478347/</v>
          </cell>
        </row>
        <row r="1638">
          <cell r="A1638">
            <v>601820000</v>
          </cell>
          <cell r="B1638">
            <v>702320000</v>
          </cell>
          <cell r="C1638" t="str">
            <v>Каталог</v>
          </cell>
          <cell r="D1638" t="str">
            <v>https://academia-moscow.ru/catalogue/5744/478552/</v>
          </cell>
        </row>
        <row r="1639">
          <cell r="A1639">
            <v>601819759</v>
          </cell>
          <cell r="B1639">
            <v>702319759</v>
          </cell>
          <cell r="C1639" t="str">
            <v>Каталог</v>
          </cell>
          <cell r="D1639" t="str">
            <v>https://academia-moscow.ru/catalogue/5744/478643/</v>
          </cell>
        </row>
        <row r="1640">
          <cell r="A1640">
            <v>601820026</v>
          </cell>
          <cell r="B1640">
            <v>702320026</v>
          </cell>
          <cell r="C1640" t="str">
            <v>Каталог</v>
          </cell>
          <cell r="D1640" t="str">
            <v>https://academia-moscow.ru/catalogue/5744/478850/</v>
          </cell>
        </row>
        <row r="1641">
          <cell r="A1641">
            <v>104119449</v>
          </cell>
          <cell r="B1641">
            <v>707119449</v>
          </cell>
          <cell r="C1641" t="str">
            <v>Каталог</v>
          </cell>
          <cell r="D1641" t="str">
            <v>https://academia-moscow.ru/catalogue/5744/479046/</v>
          </cell>
        </row>
        <row r="1642">
          <cell r="A1642">
            <v>116103478</v>
          </cell>
          <cell r="B1642">
            <v>721103478</v>
          </cell>
          <cell r="C1642" t="str">
            <v>Каталог</v>
          </cell>
          <cell r="D1642" t="str">
            <v>https://academia-moscow.ru/catalogue/5744/479053/</v>
          </cell>
        </row>
        <row r="1643">
          <cell r="A1643">
            <v>108108165</v>
          </cell>
          <cell r="B1643">
            <v>712108165</v>
          </cell>
          <cell r="C1643" t="str">
            <v>Каталог</v>
          </cell>
          <cell r="D1643" t="str">
            <v>https://academia-moscow.ru/catalogue/5744/479056/</v>
          </cell>
        </row>
        <row r="1644">
          <cell r="A1644">
            <v>103119233</v>
          </cell>
          <cell r="B1644">
            <v>705119233</v>
          </cell>
          <cell r="C1644" t="str">
            <v>Каталог</v>
          </cell>
          <cell r="D1644" t="str">
            <v>https://academia-moscow.ru/catalogue/5744/479110/</v>
          </cell>
        </row>
        <row r="1645">
          <cell r="A1645">
            <v>113104179</v>
          </cell>
          <cell r="B1645">
            <v>717104179</v>
          </cell>
          <cell r="C1645" t="str">
            <v>Каталог</v>
          </cell>
          <cell r="D1645" t="str">
            <v>https://academia-moscow.ru/catalogue/5744/479114/</v>
          </cell>
        </row>
        <row r="1646">
          <cell r="A1646">
            <v>104116876</v>
          </cell>
          <cell r="B1646">
            <v>708116876</v>
          </cell>
          <cell r="C1646" t="str">
            <v>Каталог</v>
          </cell>
          <cell r="D1646" t="str">
            <v>https://academia-moscow.ru/catalogue/5744/479116/</v>
          </cell>
        </row>
        <row r="1647">
          <cell r="A1647">
            <v>103119454</v>
          </cell>
          <cell r="B1647">
            <v>706119454</v>
          </cell>
          <cell r="C1647" t="str">
            <v>Каталог</v>
          </cell>
          <cell r="D1647" t="str">
            <v>https://academia-moscow.ru/catalogue/5744/479118/</v>
          </cell>
        </row>
        <row r="1648">
          <cell r="A1648">
            <v>106116482</v>
          </cell>
          <cell r="B1648">
            <v>707116482</v>
          </cell>
          <cell r="C1648" t="str">
            <v>Каталог</v>
          </cell>
          <cell r="D1648" t="str">
            <v>https://academia-moscow.ru/catalogue/5744/479120/</v>
          </cell>
        </row>
        <row r="1649">
          <cell r="A1649">
            <v>116103080</v>
          </cell>
          <cell r="B1649">
            <v>719103080</v>
          </cell>
          <cell r="C1649" t="str">
            <v>Каталог</v>
          </cell>
          <cell r="D1649" t="str">
            <v>https://academia-moscow.ru/catalogue/5744/479122/</v>
          </cell>
        </row>
        <row r="1650">
          <cell r="A1650">
            <v>106113741</v>
          </cell>
          <cell r="B1650">
            <v>707113741</v>
          </cell>
          <cell r="C1650" t="str">
            <v>Каталог</v>
          </cell>
          <cell r="D1650" t="str">
            <v>https://academia-moscow.ru/catalogue/5744/479131/</v>
          </cell>
        </row>
        <row r="1651">
          <cell r="A1651">
            <v>103119281</v>
          </cell>
          <cell r="B1651">
            <v>704119281</v>
          </cell>
          <cell r="C1651" t="str">
            <v>Каталог</v>
          </cell>
          <cell r="D1651" t="str">
            <v>https://academia-moscow.ru/catalogue/5744/479135/</v>
          </cell>
        </row>
        <row r="1652">
          <cell r="A1652">
            <v>103119247</v>
          </cell>
          <cell r="B1652">
            <v>706119247</v>
          </cell>
          <cell r="C1652" t="str">
            <v>Каталог</v>
          </cell>
          <cell r="D1652" t="str">
            <v>https://academia-moscow.ru/catalogue/5744/479153/</v>
          </cell>
        </row>
        <row r="1653">
          <cell r="A1653">
            <v>104119075</v>
          </cell>
          <cell r="B1653">
            <v>706119075</v>
          </cell>
          <cell r="C1653" t="str">
            <v>Каталог</v>
          </cell>
          <cell r="D1653" t="str">
            <v>https://academia-moscow.ru/catalogue/5744/479156/</v>
          </cell>
        </row>
        <row r="1654">
          <cell r="A1654">
            <v>103119193</v>
          </cell>
          <cell r="B1654">
            <v>706119193</v>
          </cell>
          <cell r="C1654" t="str">
            <v>Каталог</v>
          </cell>
          <cell r="D1654" t="str">
            <v>https://academia-moscow.ru/catalogue/5744/479158/</v>
          </cell>
        </row>
        <row r="1655">
          <cell r="A1655">
            <v>101119735</v>
          </cell>
          <cell r="B1655">
            <v>703119735</v>
          </cell>
          <cell r="C1655" t="str">
            <v>Каталог</v>
          </cell>
          <cell r="D1655" t="str">
            <v>https://academia-moscow.ru/catalogue/5744/479454/</v>
          </cell>
        </row>
        <row r="1656">
          <cell r="A1656">
            <v>101119865</v>
          </cell>
          <cell r="B1656">
            <v>702119865</v>
          </cell>
          <cell r="C1656" t="str">
            <v>Каталог</v>
          </cell>
          <cell r="D1656" t="str">
            <v>https://academia-moscow.ru/catalogue/5744/479464/</v>
          </cell>
        </row>
        <row r="1657">
          <cell r="A1657">
            <v>101119635</v>
          </cell>
          <cell r="B1657">
            <v>702119635</v>
          </cell>
          <cell r="C1657" t="str">
            <v>Каталог</v>
          </cell>
          <cell r="D1657" t="str">
            <v>https://academia-moscow.ru/catalogue/5744/479476/</v>
          </cell>
        </row>
        <row r="1658">
          <cell r="A1658">
            <v>102117457</v>
          </cell>
          <cell r="B1658">
            <v>703117457</v>
          </cell>
          <cell r="C1658" t="str">
            <v>Каталог</v>
          </cell>
          <cell r="D1658" t="str">
            <v>https://academia-moscow.ru/catalogue/5744/479534/</v>
          </cell>
        </row>
        <row r="1659">
          <cell r="A1659">
            <v>601820004</v>
          </cell>
          <cell r="B1659">
            <v>702320004</v>
          </cell>
          <cell r="C1659" t="str">
            <v>Каталог</v>
          </cell>
          <cell r="D1659" t="str">
            <v>https://academia-moscow.ru/catalogue/5744/479610/</v>
          </cell>
        </row>
        <row r="1660">
          <cell r="A1660">
            <v>601819984</v>
          </cell>
          <cell r="B1660">
            <v>702319984</v>
          </cell>
          <cell r="C1660" t="str">
            <v>Каталог</v>
          </cell>
          <cell r="D1660" t="str">
            <v>https://academia-moscow.ru/catalogue/5744/479612/</v>
          </cell>
        </row>
        <row r="1661">
          <cell r="A1661">
            <v>601820007</v>
          </cell>
          <cell r="B1661">
            <v>702320007</v>
          </cell>
          <cell r="C1661" t="str">
            <v>Каталог</v>
          </cell>
          <cell r="D1661" t="str">
            <v>https://academia-moscow.ru/catalogue/5744/479615/</v>
          </cell>
        </row>
        <row r="1662">
          <cell r="A1662">
            <v>101119707</v>
          </cell>
          <cell r="B1662">
            <v>702119707</v>
          </cell>
          <cell r="C1662" t="str">
            <v>Каталог</v>
          </cell>
          <cell r="D1662" t="str">
            <v>https://academia-moscow.ru/catalogue/5744/479723/</v>
          </cell>
        </row>
        <row r="1663">
          <cell r="A1663">
            <v>601819980</v>
          </cell>
          <cell r="B1663">
            <v>702319980</v>
          </cell>
          <cell r="C1663" t="str">
            <v>Каталог</v>
          </cell>
          <cell r="D1663" t="str">
            <v>https://academia-moscow.ru/catalogue/5744/479992/</v>
          </cell>
        </row>
        <row r="1664">
          <cell r="A1664">
            <v>103119253</v>
          </cell>
          <cell r="B1664">
            <v>704119253</v>
          </cell>
          <cell r="C1664" t="str">
            <v>Каталог</v>
          </cell>
          <cell r="D1664" t="str">
            <v>https://academia-moscow.ru/catalogue/5744/480245/</v>
          </cell>
        </row>
        <row r="1665">
          <cell r="A1665">
            <v>102119339</v>
          </cell>
          <cell r="B1665">
            <v>703119339</v>
          </cell>
          <cell r="C1665" t="str">
            <v>Каталог</v>
          </cell>
          <cell r="D1665" t="str">
            <v>https://academia-moscow.ru/catalogue/5744/480248/</v>
          </cell>
        </row>
        <row r="1666">
          <cell r="A1666">
            <v>104119177</v>
          </cell>
          <cell r="B1666">
            <v>706119177</v>
          </cell>
          <cell r="C1666" t="str">
            <v>Каталог</v>
          </cell>
          <cell r="D1666" t="str">
            <v>https://academia-moscow.ru/catalogue/5744/480300/</v>
          </cell>
        </row>
        <row r="1667">
          <cell r="A1667">
            <v>113101422</v>
          </cell>
          <cell r="B1667">
            <v>714101422</v>
          </cell>
          <cell r="C1667" t="str">
            <v>Каталог</v>
          </cell>
          <cell r="D1667" t="str">
            <v>https://academia-moscow.ru/catalogue/5744/480356/</v>
          </cell>
        </row>
        <row r="1668">
          <cell r="A1668">
            <v>113112464</v>
          </cell>
          <cell r="B1668">
            <v>714112464</v>
          </cell>
          <cell r="C1668" t="str">
            <v>Каталог</v>
          </cell>
          <cell r="D1668" t="str">
            <v>https://academia-moscow.ru/catalogue/5744/480359/</v>
          </cell>
        </row>
        <row r="1669">
          <cell r="A1669">
            <v>601819978</v>
          </cell>
          <cell r="B1669">
            <v>702319978</v>
          </cell>
          <cell r="C1669" t="str">
            <v>Каталог</v>
          </cell>
          <cell r="D1669" t="str">
            <v>https://academia-moscow.ru/catalogue/5744/480368/</v>
          </cell>
        </row>
        <row r="1670">
          <cell r="A1670">
            <v>601819983</v>
          </cell>
          <cell r="B1670">
            <v>702319983</v>
          </cell>
          <cell r="C1670" t="str">
            <v>Каталог</v>
          </cell>
          <cell r="D1670" t="str">
            <v>https://academia-moscow.ru/catalogue/5744/480414/</v>
          </cell>
        </row>
        <row r="1671">
          <cell r="A1671">
            <v>601820092</v>
          </cell>
          <cell r="B1671">
            <v>702320092</v>
          </cell>
          <cell r="C1671" t="str">
            <v>Каталог</v>
          </cell>
          <cell r="D1671" t="str">
            <v>https://academia-moscow.ru/catalogue/5744/481158/</v>
          </cell>
        </row>
        <row r="1672">
          <cell r="A1672">
            <v>601820090</v>
          </cell>
          <cell r="B1672">
            <v>702320090</v>
          </cell>
          <cell r="C1672" t="str">
            <v>Каталог</v>
          </cell>
          <cell r="D1672" t="str">
            <v>https://academia-moscow.ru/catalogue/5744/481201/</v>
          </cell>
        </row>
        <row r="1673">
          <cell r="A1673">
            <v>601819922</v>
          </cell>
          <cell r="B1673">
            <v>701319922</v>
          </cell>
          <cell r="C1673" t="str">
            <v>Каталог</v>
          </cell>
          <cell r="D1673" t="str">
            <v>https://academia-moscow.ru/catalogue/5744/481203/</v>
          </cell>
        </row>
        <row r="1674">
          <cell r="A1674">
            <v>601820139</v>
          </cell>
          <cell r="B1674">
            <v>702320139</v>
          </cell>
          <cell r="C1674" t="str">
            <v>Каталог</v>
          </cell>
          <cell r="D1674" t="str">
            <v>https://academia-moscow.ru/catalogue/5744/481499/</v>
          </cell>
        </row>
        <row r="1675">
          <cell r="A1675">
            <v>120100641</v>
          </cell>
          <cell r="B1675">
            <v>723100641</v>
          </cell>
          <cell r="C1675" t="str">
            <v>Каталог</v>
          </cell>
          <cell r="D1675" t="str">
            <v>https://academia-moscow.ru/catalogue/5744/481823/</v>
          </cell>
        </row>
        <row r="1676">
          <cell r="A1676">
            <v>601819857</v>
          </cell>
          <cell r="B1676">
            <v>702319857</v>
          </cell>
          <cell r="C1676" t="str">
            <v>Каталог</v>
          </cell>
          <cell r="D1676" t="str">
            <v>https://academia-moscow.ru/catalogue/5744/481938/</v>
          </cell>
        </row>
        <row r="1677">
          <cell r="A1677">
            <v>101120106</v>
          </cell>
          <cell r="B1677">
            <v>702120106</v>
          </cell>
          <cell r="C1677" t="str">
            <v>Каталог</v>
          </cell>
          <cell r="D1677" t="str">
            <v>https://academia-moscow.ru/catalogue/5744/482144/</v>
          </cell>
        </row>
        <row r="1678">
          <cell r="A1678">
            <v>101120107</v>
          </cell>
          <cell r="B1678">
            <v>702120107</v>
          </cell>
          <cell r="C1678" t="str">
            <v>Каталог</v>
          </cell>
          <cell r="D1678" t="str">
            <v>https://academia-moscow.ru/catalogue/5744/482147/</v>
          </cell>
        </row>
        <row r="1679">
          <cell r="A1679">
            <v>101119988</v>
          </cell>
          <cell r="B1679">
            <v>702119988</v>
          </cell>
          <cell r="C1679" t="str">
            <v>Каталог</v>
          </cell>
          <cell r="D1679" t="str">
            <v>https://academia-moscow.ru/catalogue/5744/482149/</v>
          </cell>
        </row>
        <row r="1680">
          <cell r="A1680">
            <v>601820089</v>
          </cell>
          <cell r="B1680">
            <v>702320089</v>
          </cell>
          <cell r="C1680" t="str">
            <v>Каталог</v>
          </cell>
          <cell r="D1680" t="str">
            <v>https://academia-moscow.ru/catalogue/5744/482235/</v>
          </cell>
        </row>
        <row r="1681">
          <cell r="A1681">
            <v>601819675</v>
          </cell>
          <cell r="B1681">
            <v>702319675</v>
          </cell>
          <cell r="C1681" t="str">
            <v>Каталог</v>
          </cell>
          <cell r="D1681" t="str">
            <v>https://academia-moscow.ru/catalogue/5744/482237/</v>
          </cell>
        </row>
        <row r="1682">
          <cell r="A1682">
            <v>601819858</v>
          </cell>
          <cell r="B1682">
            <v>702319858</v>
          </cell>
          <cell r="C1682" t="str">
            <v>Каталог</v>
          </cell>
          <cell r="D1682" t="str">
            <v>https://academia-moscow.ru/catalogue/5744/482239/</v>
          </cell>
        </row>
        <row r="1683">
          <cell r="A1683">
            <v>102119521</v>
          </cell>
          <cell r="B1683">
            <v>703119521</v>
          </cell>
          <cell r="C1683" t="str">
            <v>Каталог</v>
          </cell>
          <cell r="D1683" t="str">
            <v>https://academia-moscow.ru/catalogue/5744/482837/</v>
          </cell>
        </row>
        <row r="1684">
          <cell r="A1684">
            <v>102119528</v>
          </cell>
          <cell r="B1684">
            <v>703119528</v>
          </cell>
          <cell r="C1684" t="str">
            <v>Каталог</v>
          </cell>
          <cell r="D1684" t="str">
            <v>https://academia-moscow.ru/catalogue/5744/482847/</v>
          </cell>
        </row>
        <row r="1685">
          <cell r="A1685">
            <v>115105080</v>
          </cell>
          <cell r="B1685">
            <v>720105080</v>
          </cell>
          <cell r="C1685" t="str">
            <v>Каталог</v>
          </cell>
          <cell r="D1685" t="str">
            <v>https://academia-moscow.ru/catalogue/5744/482851/</v>
          </cell>
        </row>
        <row r="1686">
          <cell r="A1686">
            <v>110102827</v>
          </cell>
          <cell r="B1686">
            <v>712102827</v>
          </cell>
          <cell r="C1686" t="str">
            <v>Каталог</v>
          </cell>
          <cell r="D1686" t="str">
            <v>https://academia-moscow.ru/catalogue/5744/482871/</v>
          </cell>
        </row>
        <row r="1687">
          <cell r="A1687">
            <v>118107101</v>
          </cell>
          <cell r="B1687">
            <v>723107101</v>
          </cell>
          <cell r="C1687" t="str">
            <v>Каталог</v>
          </cell>
          <cell r="D1687" t="str">
            <v>https://academia-moscow.ru/catalogue/5744/482958/</v>
          </cell>
        </row>
        <row r="1688">
          <cell r="A1688">
            <v>112105881</v>
          </cell>
          <cell r="B1688">
            <v>716105881</v>
          </cell>
          <cell r="C1688" t="str">
            <v>Каталог</v>
          </cell>
          <cell r="D1688" t="str">
            <v>https://academia-moscow.ru/catalogue/5744/483176/</v>
          </cell>
        </row>
        <row r="1689">
          <cell r="A1689">
            <v>601819825</v>
          </cell>
          <cell r="B1689">
            <v>702319825</v>
          </cell>
          <cell r="C1689" t="str">
            <v>Каталог</v>
          </cell>
          <cell r="D1689" t="str">
            <v>https://academia-moscow.ru/catalogue/5744/483388/</v>
          </cell>
        </row>
        <row r="1690">
          <cell r="A1690">
            <v>601820067</v>
          </cell>
          <cell r="B1690">
            <v>702320067</v>
          </cell>
          <cell r="C1690" t="str">
            <v>Каталог</v>
          </cell>
          <cell r="D1690" t="str">
            <v>https://academia-moscow.ru/catalogue/5744/483610/</v>
          </cell>
        </row>
        <row r="1691">
          <cell r="A1691">
            <v>601819677</v>
          </cell>
          <cell r="B1691">
            <v>702319677</v>
          </cell>
          <cell r="C1691" t="str">
            <v>Каталог</v>
          </cell>
          <cell r="D1691" t="str">
            <v>https://academia-moscow.ru/catalogue/5744/483612/</v>
          </cell>
        </row>
        <row r="1692">
          <cell r="A1692">
            <v>601820330</v>
          </cell>
          <cell r="B1692">
            <v>702320330</v>
          </cell>
          <cell r="C1692" t="str">
            <v>Каталог</v>
          </cell>
          <cell r="D1692" t="str">
            <v>https://academia-moscow.ru/catalogue/5744/483615/</v>
          </cell>
        </row>
        <row r="1693">
          <cell r="A1693">
            <v>601819844</v>
          </cell>
          <cell r="B1693">
            <v>702319844</v>
          </cell>
          <cell r="C1693" t="str">
            <v>Каталог</v>
          </cell>
          <cell r="D1693" t="str">
            <v>https://academia-moscow.ru/catalogue/5744/483640/</v>
          </cell>
        </row>
        <row r="1694">
          <cell r="A1694">
            <v>105116024</v>
          </cell>
          <cell r="B1694">
            <v>706116024</v>
          </cell>
          <cell r="C1694" t="str">
            <v>Каталог</v>
          </cell>
          <cell r="D1694" t="str">
            <v>https://academia-moscow.ru/catalogue/5744/483682/</v>
          </cell>
        </row>
        <row r="1695">
          <cell r="A1695">
            <v>103116551</v>
          </cell>
          <cell r="B1695">
            <v>705116551</v>
          </cell>
          <cell r="C1695" t="str">
            <v>Каталог</v>
          </cell>
          <cell r="D1695" t="str">
            <v>https://academia-moscow.ru/catalogue/5744/483685/</v>
          </cell>
        </row>
        <row r="1696">
          <cell r="A1696">
            <v>104116718</v>
          </cell>
          <cell r="B1696">
            <v>706116718</v>
          </cell>
          <cell r="C1696" t="str">
            <v>Каталог</v>
          </cell>
          <cell r="D1696" t="str">
            <v>https://academia-moscow.ru/catalogue/5744/483689/</v>
          </cell>
        </row>
        <row r="1697">
          <cell r="A1697">
            <v>601819860</v>
          </cell>
          <cell r="B1697">
            <v>701319860</v>
          </cell>
          <cell r="C1697" t="str">
            <v>Каталог</v>
          </cell>
          <cell r="D1697" t="str">
            <v>https://academia-moscow.ru/catalogue/5744/483748/</v>
          </cell>
        </row>
        <row r="1698">
          <cell r="A1698">
            <v>601819761</v>
          </cell>
          <cell r="B1698">
            <v>702319761</v>
          </cell>
          <cell r="C1698" t="str">
            <v>Каталог</v>
          </cell>
          <cell r="D1698" t="str">
            <v>https://academia-moscow.ru/catalogue/5744/483750/</v>
          </cell>
        </row>
        <row r="1699">
          <cell r="A1699">
            <v>101119958</v>
          </cell>
          <cell r="B1699">
            <v>702119958</v>
          </cell>
          <cell r="C1699" t="str">
            <v>Каталог</v>
          </cell>
          <cell r="D1699" t="str">
            <v>https://academia-moscow.ru/catalogue/5744/483836/</v>
          </cell>
        </row>
        <row r="1700">
          <cell r="A1700">
            <v>101120016</v>
          </cell>
          <cell r="B1700">
            <v>702120016</v>
          </cell>
          <cell r="C1700" t="str">
            <v>Каталог</v>
          </cell>
          <cell r="D1700" t="str">
            <v>https://academia-moscow.ru/catalogue/5744/483838/</v>
          </cell>
        </row>
        <row r="1701">
          <cell r="A1701">
            <v>106114840</v>
          </cell>
          <cell r="B1701">
            <v>710114840</v>
          </cell>
          <cell r="C1701" t="str">
            <v>Каталог</v>
          </cell>
          <cell r="D1701" t="str">
            <v>https://academia-moscow.ru/catalogue/5744/483945/</v>
          </cell>
        </row>
        <row r="1702">
          <cell r="A1702">
            <v>601819842</v>
          </cell>
          <cell r="B1702">
            <v>702319842</v>
          </cell>
          <cell r="C1702" t="str">
            <v>Каталог</v>
          </cell>
          <cell r="D1702" t="str">
            <v>https://academia-moscow.ru/catalogue/5744/483966/</v>
          </cell>
        </row>
        <row r="1703">
          <cell r="A1703">
            <v>104119176</v>
          </cell>
          <cell r="B1703">
            <v>706119176</v>
          </cell>
          <cell r="C1703" t="str">
            <v>Каталог</v>
          </cell>
          <cell r="D1703" t="str">
            <v>https://academia-moscow.ru/catalogue/5744/483986/</v>
          </cell>
        </row>
        <row r="1704">
          <cell r="A1704">
            <v>104119187</v>
          </cell>
          <cell r="B1704">
            <v>707119187</v>
          </cell>
          <cell r="C1704" t="str">
            <v>Каталог</v>
          </cell>
          <cell r="D1704" t="str">
            <v>https://academia-moscow.ru/catalogue/5744/483988/</v>
          </cell>
        </row>
        <row r="1705">
          <cell r="A1705">
            <v>104119232</v>
          </cell>
          <cell r="B1705">
            <v>707119232</v>
          </cell>
          <cell r="C1705" t="str">
            <v>Каталог</v>
          </cell>
          <cell r="D1705" t="str">
            <v>https://academia-moscow.ru/catalogue/5744/483998/</v>
          </cell>
        </row>
        <row r="1706">
          <cell r="A1706">
            <v>105119379</v>
          </cell>
          <cell r="B1706">
            <v>709119379</v>
          </cell>
          <cell r="C1706" t="str">
            <v>Каталог</v>
          </cell>
          <cell r="D1706" t="str">
            <v>https://academia-moscow.ru/catalogue/5744/484000/</v>
          </cell>
        </row>
        <row r="1707">
          <cell r="A1707">
            <v>103119465</v>
          </cell>
          <cell r="B1707">
            <v>705119465</v>
          </cell>
          <cell r="C1707" t="str">
            <v>Каталог</v>
          </cell>
          <cell r="D1707" t="str">
            <v>https://academia-moscow.ru/catalogue/5744/484004/</v>
          </cell>
        </row>
        <row r="1708">
          <cell r="A1708">
            <v>102119468</v>
          </cell>
          <cell r="B1708">
            <v>703119468</v>
          </cell>
          <cell r="C1708" t="str">
            <v>Каталог</v>
          </cell>
          <cell r="D1708" t="str">
            <v>https://academia-moscow.ru/catalogue/5744/484006/</v>
          </cell>
        </row>
        <row r="1709">
          <cell r="A1709">
            <v>103119526</v>
          </cell>
          <cell r="B1709">
            <v>705119526</v>
          </cell>
          <cell r="C1709" t="str">
            <v>Каталог</v>
          </cell>
          <cell r="D1709" t="str">
            <v>https://academia-moscow.ru/catalogue/5744/484008/</v>
          </cell>
        </row>
        <row r="1710">
          <cell r="A1710">
            <v>102119543</v>
          </cell>
          <cell r="B1710">
            <v>704119543</v>
          </cell>
          <cell r="C1710" t="str">
            <v>Каталог</v>
          </cell>
          <cell r="D1710" t="str">
            <v>https://academia-moscow.ru/catalogue/5744/484012/</v>
          </cell>
        </row>
        <row r="1711">
          <cell r="A1711">
            <v>102119730</v>
          </cell>
          <cell r="B1711">
            <v>702119730</v>
          </cell>
          <cell r="C1711" t="str">
            <v>Каталог</v>
          </cell>
          <cell r="D1711" t="str">
            <v>https://academia-moscow.ru/catalogue/5744/484014/</v>
          </cell>
        </row>
        <row r="1712">
          <cell r="A1712">
            <v>109107567</v>
          </cell>
          <cell r="B1712">
            <v>711107567</v>
          </cell>
          <cell r="C1712" t="str">
            <v>Каталог</v>
          </cell>
          <cell r="D1712" t="str">
            <v>https://academia-moscow.ru/catalogue/5744/484016/</v>
          </cell>
        </row>
        <row r="1713">
          <cell r="A1713">
            <v>108108873</v>
          </cell>
          <cell r="B1713">
            <v>710108873</v>
          </cell>
          <cell r="C1713" t="str">
            <v>Каталог</v>
          </cell>
          <cell r="D1713" t="str">
            <v>https://academia-moscow.ru/catalogue/5744/484018/</v>
          </cell>
        </row>
        <row r="1714">
          <cell r="A1714">
            <v>109108875</v>
          </cell>
          <cell r="B1714">
            <v>711108875</v>
          </cell>
          <cell r="C1714" t="str">
            <v>Каталог</v>
          </cell>
          <cell r="D1714" t="str">
            <v>https://academia-moscow.ru/catalogue/5744/484020/</v>
          </cell>
        </row>
        <row r="1715">
          <cell r="A1715">
            <v>109108144</v>
          </cell>
          <cell r="B1715">
            <v>711108144</v>
          </cell>
          <cell r="C1715" t="str">
            <v>Каталог</v>
          </cell>
          <cell r="D1715" t="str">
            <v>https://academia-moscow.ru/catalogue/5744/484022/</v>
          </cell>
        </row>
        <row r="1716">
          <cell r="A1716">
            <v>107109212</v>
          </cell>
          <cell r="B1716">
            <v>708109212</v>
          </cell>
          <cell r="C1716" t="str">
            <v>Каталог</v>
          </cell>
          <cell r="D1716" t="str">
            <v>https://academia-moscow.ru/catalogue/5744/484024/</v>
          </cell>
        </row>
        <row r="1717">
          <cell r="A1717">
            <v>107112140</v>
          </cell>
          <cell r="B1717">
            <v>708112140</v>
          </cell>
          <cell r="C1717" t="str">
            <v>Каталог</v>
          </cell>
          <cell r="D1717" t="str">
            <v>https://academia-moscow.ru/catalogue/5744/484026/</v>
          </cell>
        </row>
        <row r="1718">
          <cell r="A1718">
            <v>106112929</v>
          </cell>
          <cell r="B1718">
            <v>707112929</v>
          </cell>
          <cell r="C1718" t="str">
            <v>Каталог</v>
          </cell>
          <cell r="D1718" t="str">
            <v>https://academia-moscow.ru/catalogue/5744/484248/</v>
          </cell>
        </row>
        <row r="1719">
          <cell r="A1719">
            <v>108113501</v>
          </cell>
          <cell r="B1719">
            <v>711113501</v>
          </cell>
          <cell r="C1719" t="str">
            <v>Каталог</v>
          </cell>
          <cell r="D1719" t="str">
            <v>https://academia-moscow.ru/catalogue/5744/484294/</v>
          </cell>
        </row>
        <row r="1720">
          <cell r="A1720">
            <v>107113398</v>
          </cell>
          <cell r="B1720">
            <v>708113398</v>
          </cell>
          <cell r="C1720" t="str">
            <v>Каталог</v>
          </cell>
          <cell r="D1720" t="str">
            <v>https://academia-moscow.ru/catalogue/5744/484370/</v>
          </cell>
        </row>
        <row r="1721">
          <cell r="A1721">
            <v>101120077</v>
          </cell>
          <cell r="B1721">
            <v>702120077</v>
          </cell>
          <cell r="C1721" t="str">
            <v>Каталог</v>
          </cell>
          <cell r="D1721" t="str">
            <v>https://academia-moscow.ru/catalogue/5744/484374/</v>
          </cell>
        </row>
        <row r="1722">
          <cell r="A1722">
            <v>101120080</v>
          </cell>
          <cell r="B1722">
            <v>702120080</v>
          </cell>
          <cell r="C1722" t="str">
            <v>Каталог</v>
          </cell>
          <cell r="D1722" t="str">
            <v>https://academia-moscow.ru/catalogue/5744/484386/</v>
          </cell>
        </row>
        <row r="1723">
          <cell r="A1723">
            <v>601820005</v>
          </cell>
          <cell r="B1723">
            <v>702320005</v>
          </cell>
          <cell r="C1723" t="str">
            <v>Каталог</v>
          </cell>
          <cell r="D1723" t="str">
            <v>https://academia-moscow.ru/catalogue/5744/484395/</v>
          </cell>
        </row>
        <row r="1724">
          <cell r="A1724">
            <v>601819104</v>
          </cell>
          <cell r="B1724">
            <v>702319104</v>
          </cell>
          <cell r="C1724" t="str">
            <v>Каталог</v>
          </cell>
          <cell r="D1724" t="str">
            <v>https://academia-moscow.ru/catalogue/5744/484571/</v>
          </cell>
        </row>
        <row r="1725">
          <cell r="A1725">
            <v>601820347</v>
          </cell>
          <cell r="B1725">
            <v>701320347</v>
          </cell>
          <cell r="C1725" t="str">
            <v>Каталог</v>
          </cell>
          <cell r="D1725" t="str">
            <v>https://academia-moscow.ru/catalogue/5744/484731/</v>
          </cell>
        </row>
        <row r="1726">
          <cell r="A1726">
            <v>601820336</v>
          </cell>
          <cell r="B1726">
            <v>702320336</v>
          </cell>
          <cell r="C1726" t="str">
            <v>Каталог</v>
          </cell>
          <cell r="D1726" t="str">
            <v>https://academia-moscow.ru/catalogue/5744/484733/</v>
          </cell>
        </row>
        <row r="1727">
          <cell r="A1727">
            <v>601820344</v>
          </cell>
          <cell r="B1727">
            <v>702320344</v>
          </cell>
          <cell r="C1727" t="str">
            <v>Каталог</v>
          </cell>
          <cell r="D1727" t="str">
            <v>https://academia-moscow.ru/catalogue/5744/484777/</v>
          </cell>
        </row>
        <row r="1728">
          <cell r="A1728">
            <v>101119998</v>
          </cell>
          <cell r="B1728">
            <v>702119998</v>
          </cell>
          <cell r="C1728" t="str">
            <v>Каталог</v>
          </cell>
          <cell r="D1728" t="str">
            <v>https://academia-moscow.ru/catalogue/5744/484799/</v>
          </cell>
        </row>
        <row r="1729">
          <cell r="A1729">
            <v>101120132</v>
          </cell>
          <cell r="B1729">
            <v>703120132</v>
          </cell>
          <cell r="C1729" t="str">
            <v>Каталог</v>
          </cell>
          <cell r="D1729" t="str">
            <v>https://academia-moscow.ru/catalogue/5744/484805/</v>
          </cell>
        </row>
        <row r="1730">
          <cell r="A1730">
            <v>101120094</v>
          </cell>
          <cell r="B1730">
            <v>702120094</v>
          </cell>
          <cell r="C1730" t="str">
            <v>Каталог</v>
          </cell>
          <cell r="D1730" t="str">
            <v>https://academia-moscow.ru/catalogue/5744/484813/</v>
          </cell>
        </row>
        <row r="1731">
          <cell r="A1731">
            <v>101120050</v>
          </cell>
          <cell r="B1731">
            <v>703120050</v>
          </cell>
          <cell r="C1731" t="str">
            <v>Каталог</v>
          </cell>
          <cell r="D1731" t="str">
            <v>https://academia-moscow.ru/catalogue/5744/484821/</v>
          </cell>
        </row>
        <row r="1732">
          <cell r="A1732">
            <v>101119967</v>
          </cell>
          <cell r="B1732">
            <v>703119967</v>
          </cell>
          <cell r="C1732" t="str">
            <v>Каталог</v>
          </cell>
          <cell r="D1732" t="str">
            <v>https://academia-moscow.ru/catalogue/5744/484823/</v>
          </cell>
        </row>
        <row r="1733">
          <cell r="A1733">
            <v>601820331</v>
          </cell>
          <cell r="B1733">
            <v>702320331</v>
          </cell>
          <cell r="C1733" t="str">
            <v>Каталог</v>
          </cell>
          <cell r="D1733" t="str">
            <v>https://academia-moscow.ru/catalogue/5744/484825/</v>
          </cell>
        </row>
        <row r="1734">
          <cell r="A1734">
            <v>601820361</v>
          </cell>
          <cell r="B1734">
            <v>702320361</v>
          </cell>
          <cell r="C1734" t="str">
            <v>Каталог</v>
          </cell>
          <cell r="D1734" t="str">
            <v>https://academia-moscow.ru/catalogue/5744/484827/</v>
          </cell>
        </row>
        <row r="1735">
          <cell r="A1735">
            <v>601820345</v>
          </cell>
          <cell r="B1735">
            <v>702320345</v>
          </cell>
          <cell r="C1735" t="str">
            <v>Каталог</v>
          </cell>
          <cell r="D1735" t="str">
            <v>https://academia-moscow.ru/catalogue/5744/484829/</v>
          </cell>
        </row>
        <row r="1736">
          <cell r="A1736">
            <v>113109627</v>
          </cell>
          <cell r="B1736">
            <v>715109627</v>
          </cell>
          <cell r="C1736" t="str">
            <v>Каталог</v>
          </cell>
          <cell r="D1736" t="str">
            <v>https://academia-moscow.ru/catalogue/5744/485792/</v>
          </cell>
        </row>
        <row r="1737">
          <cell r="A1737">
            <v>601820362</v>
          </cell>
          <cell r="B1737">
            <v>702320362</v>
          </cell>
          <cell r="C1737" t="str">
            <v>Каталог</v>
          </cell>
          <cell r="D1737" t="str">
            <v>https://academia-moscow.ru/catalogue/5744/486003/</v>
          </cell>
        </row>
        <row r="1738">
          <cell r="A1738">
            <v>601820340</v>
          </cell>
          <cell r="B1738">
            <v>702320340</v>
          </cell>
          <cell r="C1738" t="str">
            <v>Каталог</v>
          </cell>
          <cell r="D1738" t="str">
            <v>https://academia-moscow.ru/catalogue/5744/486005/</v>
          </cell>
        </row>
        <row r="1739">
          <cell r="A1739">
            <v>601820364</v>
          </cell>
          <cell r="B1739">
            <v>701320364</v>
          </cell>
          <cell r="C1739" t="str">
            <v>Каталог</v>
          </cell>
          <cell r="D1739" t="str">
            <v>https://academia-moscow.ru/catalogue/5744/486007/</v>
          </cell>
        </row>
        <row r="1740">
          <cell r="A1740">
            <v>601820335</v>
          </cell>
          <cell r="B1740">
            <v>702320335</v>
          </cell>
          <cell r="C1740" t="str">
            <v>Каталог</v>
          </cell>
          <cell r="D1740" t="str">
            <v>https://academia-moscow.ru/catalogue/5744/486009/</v>
          </cell>
        </row>
        <row r="1741">
          <cell r="A1741">
            <v>106116084</v>
          </cell>
          <cell r="B1741">
            <v>708116084</v>
          </cell>
          <cell r="C1741" t="str">
            <v>Каталог</v>
          </cell>
          <cell r="D1741" t="str">
            <v>https://academia-moscow.ru/catalogue/5744/486748/</v>
          </cell>
        </row>
        <row r="1742">
          <cell r="A1742">
            <v>104116579</v>
          </cell>
          <cell r="B1742">
            <v>705116579</v>
          </cell>
          <cell r="C1742" t="str">
            <v>Каталог</v>
          </cell>
          <cell r="D1742" t="str">
            <v>https://academia-moscow.ru/catalogue/5744/486759/</v>
          </cell>
        </row>
        <row r="1743">
          <cell r="A1743">
            <v>103117201</v>
          </cell>
          <cell r="B1743">
            <v>704117201</v>
          </cell>
          <cell r="C1743" t="str">
            <v>Каталог</v>
          </cell>
          <cell r="D1743" t="str">
            <v>https://academia-moscow.ru/catalogue/5744/486762/</v>
          </cell>
        </row>
        <row r="1744">
          <cell r="A1744">
            <v>116106070</v>
          </cell>
          <cell r="B1744">
            <v>717106070</v>
          </cell>
          <cell r="C1744" t="str">
            <v>Каталог</v>
          </cell>
          <cell r="D1744" t="str">
            <v>https://academia-moscow.ru/catalogue/5744/486789/</v>
          </cell>
        </row>
        <row r="1745">
          <cell r="A1745">
            <v>101119968</v>
          </cell>
          <cell r="B1745">
            <v>702119968</v>
          </cell>
          <cell r="C1745" t="str">
            <v>Каталог</v>
          </cell>
          <cell r="D1745" t="str">
            <v>https://academia-moscow.ru/catalogue/5744/486792/</v>
          </cell>
        </row>
        <row r="1746">
          <cell r="A1746">
            <v>101120009</v>
          </cell>
          <cell r="B1746">
            <v>702120009</v>
          </cell>
          <cell r="C1746" t="str">
            <v>Каталог</v>
          </cell>
          <cell r="D1746" t="str">
            <v>https://academia-moscow.ru/catalogue/5744/486794/</v>
          </cell>
        </row>
        <row r="1747">
          <cell r="A1747">
            <v>101120052</v>
          </cell>
          <cell r="B1747">
            <v>702120052</v>
          </cell>
          <cell r="C1747" t="str">
            <v>Каталог</v>
          </cell>
          <cell r="D1747" t="str">
            <v>https://academia-moscow.ru/catalogue/5744/486796/</v>
          </cell>
        </row>
        <row r="1748">
          <cell r="A1748">
            <v>101120081</v>
          </cell>
          <cell r="B1748">
            <v>702120081</v>
          </cell>
          <cell r="C1748" t="str">
            <v>Каталог</v>
          </cell>
          <cell r="D1748" t="str">
            <v>https://academia-moscow.ru/catalogue/5744/486798/</v>
          </cell>
        </row>
        <row r="1749">
          <cell r="A1749">
            <v>101120131</v>
          </cell>
          <cell r="B1749">
            <v>704120131</v>
          </cell>
          <cell r="C1749" t="str">
            <v>Каталог</v>
          </cell>
          <cell r="D1749" t="str">
            <v>https://academia-moscow.ru/catalogue/5744/486800/</v>
          </cell>
        </row>
        <row r="1750">
          <cell r="A1750">
            <v>101120074</v>
          </cell>
          <cell r="B1750">
            <v>702120074</v>
          </cell>
          <cell r="C1750" t="str">
            <v>Каталог</v>
          </cell>
          <cell r="D1750" t="str">
            <v>https://academia-moscow.ru/catalogue/5744/486802/</v>
          </cell>
        </row>
        <row r="1751">
          <cell r="A1751">
            <v>110101179</v>
          </cell>
          <cell r="B1751">
            <v>711101179</v>
          </cell>
          <cell r="C1751" t="str">
            <v>Каталог</v>
          </cell>
          <cell r="D1751" t="str">
            <v>https://academia-moscow.ru/catalogue/5744/486828/</v>
          </cell>
        </row>
        <row r="1752">
          <cell r="A1752">
            <v>101119930</v>
          </cell>
          <cell r="B1752">
            <v>703119930</v>
          </cell>
          <cell r="C1752" t="str">
            <v>Каталог</v>
          </cell>
          <cell r="D1752" t="str">
            <v>https://academia-moscow.ru/catalogue/5744/486834/</v>
          </cell>
        </row>
        <row r="1753">
          <cell r="A1753">
            <v>104116932</v>
          </cell>
          <cell r="B1753">
            <v>705116932</v>
          </cell>
          <cell r="C1753" t="str">
            <v>Каталог</v>
          </cell>
          <cell r="D1753" t="str">
            <v>https://academia-moscow.ru/catalogue/5744/486881/</v>
          </cell>
        </row>
        <row r="1754">
          <cell r="A1754">
            <v>101120064</v>
          </cell>
          <cell r="B1754">
            <v>702120064</v>
          </cell>
          <cell r="C1754" t="str">
            <v>Каталог</v>
          </cell>
          <cell r="D1754" t="str">
            <v>https://academia-moscow.ru/catalogue/5744/486883/</v>
          </cell>
        </row>
        <row r="1755">
          <cell r="A1755">
            <v>102117288</v>
          </cell>
          <cell r="B1755">
            <v>703117288</v>
          </cell>
          <cell r="C1755" t="str">
            <v>Каталог</v>
          </cell>
          <cell r="D1755" t="str">
            <v>https://academia-moscow.ru/catalogue/5744/486885/</v>
          </cell>
        </row>
        <row r="1756">
          <cell r="A1756">
            <v>104119210</v>
          </cell>
          <cell r="B1756">
            <v>705119210</v>
          </cell>
          <cell r="C1756" t="str">
            <v>Каталог</v>
          </cell>
          <cell r="D1756" t="str">
            <v>https://academia-moscow.ru/catalogue/5744/486888/</v>
          </cell>
        </row>
        <row r="1757">
          <cell r="A1757">
            <v>101120117</v>
          </cell>
          <cell r="B1757">
            <v>702120117</v>
          </cell>
          <cell r="C1757" t="str">
            <v>Каталог</v>
          </cell>
          <cell r="D1757" t="str">
            <v>https://academia-moscow.ru/catalogue/5744/486890/</v>
          </cell>
        </row>
        <row r="1758">
          <cell r="A1758">
            <v>104116577</v>
          </cell>
          <cell r="B1758">
            <v>705116577</v>
          </cell>
          <cell r="C1758" t="str">
            <v>Каталог</v>
          </cell>
          <cell r="D1758" t="str">
            <v>https://academia-moscow.ru/catalogue/5744/486900/</v>
          </cell>
        </row>
        <row r="1759">
          <cell r="A1759">
            <v>601819714</v>
          </cell>
          <cell r="B1759">
            <v>702319714</v>
          </cell>
          <cell r="C1759" t="str">
            <v>Каталог</v>
          </cell>
          <cell r="D1759" t="str">
            <v>https://academia-moscow.ru/catalogue/5744/486911/</v>
          </cell>
        </row>
        <row r="1760">
          <cell r="A1760">
            <v>110112220</v>
          </cell>
          <cell r="B1760">
            <v>713112220</v>
          </cell>
          <cell r="C1760" t="str">
            <v>Каталог</v>
          </cell>
          <cell r="D1760" t="str">
            <v>https://academia-moscow.ru/catalogue/5744/487054/</v>
          </cell>
        </row>
        <row r="1761">
          <cell r="A1761">
            <v>601820343</v>
          </cell>
          <cell r="B1761">
            <v>701320343</v>
          </cell>
          <cell r="C1761" t="str">
            <v>Каталог</v>
          </cell>
          <cell r="D1761" t="str">
            <v>https://academia-moscow.ru/catalogue/5744/487131/</v>
          </cell>
        </row>
        <row r="1762">
          <cell r="A1762">
            <v>601820346</v>
          </cell>
          <cell r="B1762">
            <v>701320346</v>
          </cell>
          <cell r="C1762" t="str">
            <v>Каталог</v>
          </cell>
          <cell r="D1762" t="str">
            <v>https://academia-moscow.ru/catalogue/5744/487133/</v>
          </cell>
        </row>
        <row r="1763">
          <cell r="A1763">
            <v>601820332</v>
          </cell>
          <cell r="B1763">
            <v>701320332</v>
          </cell>
          <cell r="C1763" t="str">
            <v>Каталог</v>
          </cell>
          <cell r="D1763" t="str">
            <v>https://academia-moscow.ru/catalogue/5744/487135/</v>
          </cell>
        </row>
        <row r="1764">
          <cell r="A1764">
            <v>601820341</v>
          </cell>
          <cell r="B1764">
            <v>702320341</v>
          </cell>
          <cell r="C1764" t="str">
            <v>Каталог</v>
          </cell>
          <cell r="D1764" t="str">
            <v>https://academia-moscow.ru/catalogue/5744/487139/</v>
          </cell>
        </row>
        <row r="1765">
          <cell r="A1765">
            <v>101120149</v>
          </cell>
          <cell r="B1765">
            <v>702120149</v>
          </cell>
          <cell r="C1765" t="str">
            <v>Каталог</v>
          </cell>
          <cell r="D1765" t="str">
            <v>https://academia-moscow.ru/catalogue/5744/487505/</v>
          </cell>
        </row>
        <row r="1766">
          <cell r="A1766">
            <v>115106080</v>
          </cell>
          <cell r="B1766">
            <v>718106080</v>
          </cell>
          <cell r="C1766" t="str">
            <v>Каталог</v>
          </cell>
          <cell r="D1766" t="str">
            <v>https://academia-moscow.ru/catalogue/5744/488127/</v>
          </cell>
        </row>
        <row r="1767">
          <cell r="A1767">
            <v>110107816</v>
          </cell>
          <cell r="B1767">
            <v>711107816</v>
          </cell>
          <cell r="C1767" t="str">
            <v>Каталог</v>
          </cell>
          <cell r="D1767" t="str">
            <v>https://academia-moscow.ru/catalogue/5744/488129/</v>
          </cell>
        </row>
        <row r="1768">
          <cell r="A1768">
            <v>105116590</v>
          </cell>
          <cell r="B1768">
            <v>706116590</v>
          </cell>
          <cell r="C1768" t="str">
            <v>Каталог</v>
          </cell>
          <cell r="D1768" t="str">
            <v>https://academia-moscow.ru/catalogue/5744/488136/</v>
          </cell>
        </row>
        <row r="1769">
          <cell r="A1769">
            <v>103116578</v>
          </cell>
          <cell r="B1769">
            <v>705116578</v>
          </cell>
          <cell r="C1769" t="str">
            <v>Каталог</v>
          </cell>
          <cell r="D1769" t="str">
            <v>https://academia-moscow.ru/catalogue/5744/490645/</v>
          </cell>
        </row>
        <row r="1770">
          <cell r="A1770">
            <v>106116760</v>
          </cell>
          <cell r="B1770">
            <v>707116760</v>
          </cell>
          <cell r="C1770" t="str">
            <v>Каталог</v>
          </cell>
          <cell r="D1770" t="str">
            <v>https://academia-moscow.ru/catalogue/5744/490659/</v>
          </cell>
        </row>
        <row r="1771">
          <cell r="A1771">
            <v>113108371</v>
          </cell>
          <cell r="B1771">
            <v>715108371</v>
          </cell>
          <cell r="C1771" t="str">
            <v>Каталог</v>
          </cell>
          <cell r="D1771" t="str">
            <v>https://academia-moscow.ru/catalogue/5744/495840/</v>
          </cell>
        </row>
        <row r="1772">
          <cell r="A1772">
            <v>601820371</v>
          </cell>
          <cell r="B1772">
            <v>701320371</v>
          </cell>
          <cell r="C1772" t="str">
            <v>Каталог</v>
          </cell>
          <cell r="D1772" t="str">
            <v>https://academia-moscow.ru/catalogue/5744/499860/</v>
          </cell>
        </row>
        <row r="1773">
          <cell r="A1773">
            <v>601820333</v>
          </cell>
          <cell r="B1773">
            <v>702320333</v>
          </cell>
          <cell r="C1773" t="str">
            <v>Каталог</v>
          </cell>
          <cell r="D1773" t="str">
            <v>https://academia-moscow.ru/catalogue/5744/499864/</v>
          </cell>
        </row>
        <row r="1774">
          <cell r="A1774">
            <v>601820372</v>
          </cell>
          <cell r="B1774">
            <v>701320372</v>
          </cell>
          <cell r="C1774" t="str">
            <v>Каталог</v>
          </cell>
          <cell r="D1774" t="str">
            <v>https://academia-moscow.ru/catalogue/5744/499866/</v>
          </cell>
        </row>
        <row r="1775">
          <cell r="A1775">
            <v>104113139</v>
          </cell>
          <cell r="B1775">
            <v>705113139</v>
          </cell>
          <cell r="C1775" t="str">
            <v>Каталог</v>
          </cell>
          <cell r="D1775" t="str">
            <v>https://academia-moscow.ru/catalogue/5744/499968/</v>
          </cell>
        </row>
        <row r="1776">
          <cell r="A1776">
            <v>104116948</v>
          </cell>
          <cell r="B1776">
            <v>706116948</v>
          </cell>
          <cell r="C1776" t="str">
            <v>Каталог</v>
          </cell>
          <cell r="D1776" t="str">
            <v>https://academia-moscow.ru/catalogue/5744/500842/</v>
          </cell>
        </row>
        <row r="1777">
          <cell r="A1777">
            <v>106110466</v>
          </cell>
          <cell r="B1777">
            <v>707110466</v>
          </cell>
          <cell r="C1777" t="str">
            <v>Каталог</v>
          </cell>
          <cell r="D1777" t="str">
            <v>https://academia-moscow.ru/catalogue/5744/500848/</v>
          </cell>
        </row>
        <row r="1778">
          <cell r="A1778">
            <v>101120075</v>
          </cell>
          <cell r="B1778">
            <v>702120075</v>
          </cell>
          <cell r="C1778" t="str">
            <v>Каталог</v>
          </cell>
          <cell r="D1778" t="str">
            <v>https://academia-moscow.ru/catalogue/5744/501118/</v>
          </cell>
        </row>
        <row r="1779">
          <cell r="A1779">
            <v>101117487</v>
          </cell>
          <cell r="B1779">
            <v>702117487</v>
          </cell>
          <cell r="C1779" t="str">
            <v>Каталог</v>
          </cell>
          <cell r="D1779" t="str">
            <v>https://academia-moscow.ru/catalogue/5744/501905/</v>
          </cell>
        </row>
        <row r="1780">
          <cell r="A1780">
            <v>109108332</v>
          </cell>
          <cell r="B1780">
            <v>710108332</v>
          </cell>
          <cell r="C1780" t="str">
            <v>Каталог</v>
          </cell>
          <cell r="D1780" t="str">
            <v>https://academia-moscow.ru/catalogue/5744/502627/</v>
          </cell>
        </row>
        <row r="1781">
          <cell r="A1781">
            <v>103116960</v>
          </cell>
          <cell r="B1781">
            <v>704116960</v>
          </cell>
          <cell r="C1781" t="str">
            <v>Каталог</v>
          </cell>
          <cell r="D1781" t="str">
            <v>https://academia-moscow.ru/catalogue/5744/502639/</v>
          </cell>
        </row>
        <row r="1782">
          <cell r="A1782">
            <v>103116961</v>
          </cell>
          <cell r="B1782">
            <v>704116961</v>
          </cell>
          <cell r="C1782" t="str">
            <v>Каталог</v>
          </cell>
          <cell r="D1782" t="str">
            <v>https://academia-moscow.ru/catalogue/5744/502641/</v>
          </cell>
        </row>
        <row r="1783">
          <cell r="A1783">
            <v>101120241</v>
          </cell>
          <cell r="B1783">
            <v>703120241</v>
          </cell>
          <cell r="C1783" t="str">
            <v>Каталог</v>
          </cell>
          <cell r="D1783" t="str">
            <v>https://academia-moscow.ru/catalogue/5744/503742/</v>
          </cell>
        </row>
        <row r="1784">
          <cell r="A1784">
            <v>110105825</v>
          </cell>
          <cell r="B1784">
            <v>711105825</v>
          </cell>
          <cell r="C1784" t="str">
            <v>Каталог</v>
          </cell>
          <cell r="D1784" t="str">
            <v>https://academia-moscow.ru/catalogue/5744/503752/</v>
          </cell>
        </row>
        <row r="1785">
          <cell r="A1785">
            <v>101120182</v>
          </cell>
          <cell r="B1785">
            <v>702120182</v>
          </cell>
          <cell r="C1785" t="str">
            <v>Каталог</v>
          </cell>
          <cell r="D1785" t="str">
            <v>https://academia-moscow.ru/catalogue/5744/510294/</v>
          </cell>
        </row>
        <row r="1786">
          <cell r="A1786">
            <v>101120184</v>
          </cell>
          <cell r="B1786">
            <v>702120184</v>
          </cell>
          <cell r="C1786" t="str">
            <v>Каталог</v>
          </cell>
          <cell r="D1786" t="str">
            <v>https://academia-moscow.ru/catalogue/5744/510300/</v>
          </cell>
        </row>
        <row r="1787">
          <cell r="A1787">
            <v>101120166</v>
          </cell>
          <cell r="B1787">
            <v>702120166</v>
          </cell>
          <cell r="C1787" t="str">
            <v>Каталог</v>
          </cell>
          <cell r="D1787" t="str">
            <v>https://academia-moscow.ru/catalogue/5744/510303/</v>
          </cell>
        </row>
        <row r="1788">
          <cell r="A1788">
            <v>108113379</v>
          </cell>
          <cell r="B1788">
            <v>710113379</v>
          </cell>
          <cell r="C1788" t="str">
            <v>Каталог</v>
          </cell>
          <cell r="D1788" t="str">
            <v>https://academia-moscow.ru/catalogue/5744/510948/</v>
          </cell>
        </row>
        <row r="1789">
          <cell r="A1789">
            <v>107113904</v>
          </cell>
          <cell r="B1789">
            <v>710113904</v>
          </cell>
          <cell r="C1789" t="str">
            <v>Каталог</v>
          </cell>
          <cell r="D1789" t="str">
            <v>https://academia-moscow.ru/catalogue/5744/510955/</v>
          </cell>
        </row>
        <row r="1790">
          <cell r="A1790">
            <v>107114346</v>
          </cell>
          <cell r="B1790">
            <v>708114346</v>
          </cell>
          <cell r="C1790" t="str">
            <v>Каталог</v>
          </cell>
          <cell r="D1790" t="str">
            <v>https://academia-moscow.ru/catalogue/5744/510958/</v>
          </cell>
        </row>
        <row r="1791">
          <cell r="A1791">
            <v>110101545</v>
          </cell>
          <cell r="B1791">
            <v>712101545</v>
          </cell>
          <cell r="C1791" t="str">
            <v>Каталог</v>
          </cell>
          <cell r="D1791" t="str">
            <v>https://academia-moscow.ru/catalogue/5744/511373/</v>
          </cell>
        </row>
        <row r="1792">
          <cell r="A1792">
            <v>102117193</v>
          </cell>
          <cell r="B1792">
            <v>703117193</v>
          </cell>
          <cell r="C1792" t="str">
            <v>Каталог</v>
          </cell>
          <cell r="D1792" t="str">
            <v>https://academia-moscow.ru/catalogue/5744/511376/</v>
          </cell>
        </row>
        <row r="1793">
          <cell r="A1793">
            <v>103119421</v>
          </cell>
          <cell r="B1793">
            <v>707119421</v>
          </cell>
          <cell r="C1793" t="str">
            <v>Каталог</v>
          </cell>
          <cell r="D1793" t="str">
            <v>https://academia-moscow.ru/catalogue/5744/511395/</v>
          </cell>
        </row>
        <row r="1794">
          <cell r="A1794">
            <v>101120082</v>
          </cell>
          <cell r="B1794">
            <v>704120082</v>
          </cell>
          <cell r="C1794" t="str">
            <v>Каталог</v>
          </cell>
          <cell r="D1794" t="str">
            <v>https://academia-moscow.ru/catalogue/5744/512305/</v>
          </cell>
        </row>
        <row r="1795">
          <cell r="A1795">
            <v>101120242</v>
          </cell>
          <cell r="B1795">
            <v>703120242</v>
          </cell>
          <cell r="C1795" t="str">
            <v>Каталог</v>
          </cell>
          <cell r="D1795" t="str">
            <v>https://academia-moscow.ru/catalogue/5744/512314/</v>
          </cell>
        </row>
        <row r="1796">
          <cell r="A1796">
            <v>602817348</v>
          </cell>
          <cell r="B1796">
            <v>703317348</v>
          </cell>
          <cell r="C1796" t="str">
            <v>Каталог</v>
          </cell>
          <cell r="D1796" t="str">
            <v>https://academia-moscow.ru/catalogue/5744/514148/</v>
          </cell>
        </row>
        <row r="1797">
          <cell r="A1797">
            <v>601819741</v>
          </cell>
          <cell r="B1797">
            <v>702319741</v>
          </cell>
          <cell r="C1797" t="str">
            <v>Каталог</v>
          </cell>
          <cell r="D1797" t="str">
            <v>https://academia-moscow.ru/catalogue/5744/514689/</v>
          </cell>
        </row>
        <row r="1798">
          <cell r="A1798">
            <v>601819981</v>
          </cell>
          <cell r="B1798">
            <v>702319981</v>
          </cell>
          <cell r="C1798" t="str">
            <v>Каталог</v>
          </cell>
          <cell r="D1798" t="str">
            <v>https://academia-moscow.ru/catalogue/5744/515123/</v>
          </cell>
        </row>
        <row r="1799">
          <cell r="A1799">
            <v>601819737</v>
          </cell>
          <cell r="B1799">
            <v>702319737</v>
          </cell>
          <cell r="C1799" t="str">
            <v>Каталог</v>
          </cell>
          <cell r="D1799" t="str">
            <v>https://academia-moscow.ru/catalogue/5744/515127/</v>
          </cell>
        </row>
        <row r="1800">
          <cell r="A1800">
            <v>601820008</v>
          </cell>
          <cell r="B1800">
            <v>702320008</v>
          </cell>
          <cell r="C1800" t="str">
            <v>Каталог</v>
          </cell>
          <cell r="D1800" t="str">
            <v>https://academia-moscow.ru/catalogue/5744/515130/</v>
          </cell>
        </row>
        <row r="1801">
          <cell r="A1801">
            <v>601819971</v>
          </cell>
          <cell r="B1801">
            <v>702319971</v>
          </cell>
          <cell r="C1801" t="str">
            <v>Каталог</v>
          </cell>
          <cell r="D1801" t="str">
            <v>https://academia-moscow.ru/catalogue/5744/515148/</v>
          </cell>
        </row>
        <row r="1802">
          <cell r="A1802">
            <v>601820001</v>
          </cell>
          <cell r="B1802">
            <v>702320001</v>
          </cell>
          <cell r="C1802" t="str">
            <v>Каталог</v>
          </cell>
          <cell r="D1802" t="str">
            <v>https://academia-moscow.ru/catalogue/5744/515150/</v>
          </cell>
        </row>
        <row r="1803">
          <cell r="A1803">
            <v>602816852</v>
          </cell>
          <cell r="B1803">
            <v>702316852</v>
          </cell>
          <cell r="C1803" t="str">
            <v>Каталог</v>
          </cell>
          <cell r="D1803" t="str">
            <v>https://academia-moscow.ru/catalogue/5744/516407/</v>
          </cell>
        </row>
        <row r="1804">
          <cell r="A1804">
            <v>601820003</v>
          </cell>
          <cell r="B1804">
            <v>702320003</v>
          </cell>
          <cell r="C1804" t="str">
            <v>Каталог</v>
          </cell>
          <cell r="D1804" t="str">
            <v>https://academia-moscow.ru/catalogue/5744/518344/</v>
          </cell>
        </row>
        <row r="1805">
          <cell r="A1805">
            <v>601120434</v>
          </cell>
          <cell r="B1805">
            <v>701320434</v>
          </cell>
          <cell r="C1805" t="str">
            <v>Каталог</v>
          </cell>
          <cell r="D1805" t="str">
            <v>https://academia-moscow.ru/catalogue/5744/586544/</v>
          </cell>
        </row>
        <row r="1806">
          <cell r="A1806">
            <v>601120435</v>
          </cell>
          <cell r="B1806">
            <v>701320435</v>
          </cell>
          <cell r="C1806" t="str">
            <v>Каталог</v>
          </cell>
          <cell r="D1806" t="str">
            <v>https://academia-moscow.ru/catalogue/5744/586552/</v>
          </cell>
        </row>
        <row r="1807">
          <cell r="A1807">
            <v>601120369</v>
          </cell>
          <cell r="B1807">
            <v>702320369</v>
          </cell>
          <cell r="C1807" t="str">
            <v>Каталог</v>
          </cell>
          <cell r="D1807" t="str">
            <v>https://academia-moscow.ru/catalogue/5744/586554/</v>
          </cell>
        </row>
        <row r="1808">
          <cell r="A1808">
            <v>601120365</v>
          </cell>
          <cell r="B1808">
            <v>702320365</v>
          </cell>
          <cell r="C1808" t="str">
            <v>Каталог</v>
          </cell>
          <cell r="D1808" t="str">
            <v>https://academia-moscow.ru/catalogue/5744/586561/</v>
          </cell>
        </row>
        <row r="1809">
          <cell r="A1809">
            <v>601120432</v>
          </cell>
          <cell r="B1809">
            <v>701320432</v>
          </cell>
          <cell r="C1809" t="str">
            <v>Каталог</v>
          </cell>
          <cell r="D1809" t="str">
            <v>https://academia-moscow.ru/catalogue/5744/586563/</v>
          </cell>
        </row>
        <row r="1810">
          <cell r="A1810">
            <v>602120041</v>
          </cell>
          <cell r="B1810">
            <v>703320041</v>
          </cell>
          <cell r="C1810" t="str">
            <v>Каталог</v>
          </cell>
          <cell r="D1810" t="str">
            <v>https://academia-moscow.ru/catalogue/5744/598407/</v>
          </cell>
        </row>
        <row r="1811">
          <cell r="A1811">
            <v>601120321</v>
          </cell>
          <cell r="B1811">
            <v>701320321</v>
          </cell>
          <cell r="C1811" t="str">
            <v>Каталог</v>
          </cell>
          <cell r="D1811" t="str">
            <v>https://academia-moscow.ru/catalogue/5744/600313/</v>
          </cell>
        </row>
        <row r="1812">
          <cell r="A1812">
            <v>601120322</v>
          </cell>
          <cell r="B1812">
            <v>701320322</v>
          </cell>
          <cell r="C1812" t="str">
            <v>Каталог</v>
          </cell>
          <cell r="D1812" t="str">
            <v>https://academia-moscow.ru/catalogue/5744/600323/</v>
          </cell>
        </row>
        <row r="1813">
          <cell r="A1813">
            <v>601120325</v>
          </cell>
          <cell r="B1813">
            <v>701320325</v>
          </cell>
          <cell r="C1813" t="str">
            <v>Каталог</v>
          </cell>
          <cell r="D1813" t="str">
            <v>https://academia-moscow.ru/catalogue/5744/600347/</v>
          </cell>
        </row>
        <row r="1814">
          <cell r="A1814">
            <v>601120326</v>
          </cell>
          <cell r="B1814">
            <v>701320326</v>
          </cell>
          <cell r="C1814" t="str">
            <v>Каталог</v>
          </cell>
          <cell r="D1814" t="str">
            <v>https://academia-moscow.ru/catalogue/5744/600350/</v>
          </cell>
        </row>
        <row r="1815">
          <cell r="A1815">
            <v>601120323</v>
          </cell>
          <cell r="B1815">
            <v>701320323</v>
          </cell>
          <cell r="C1815" t="str">
            <v>Каталог</v>
          </cell>
          <cell r="D1815" t="str">
            <v>https://academia-moscow.ru/catalogue/5744/600352/</v>
          </cell>
        </row>
        <row r="1816">
          <cell r="A1816">
            <v>601120327</v>
          </cell>
          <cell r="B1816">
            <v>701320327</v>
          </cell>
          <cell r="C1816" t="str">
            <v>Каталог</v>
          </cell>
          <cell r="D1816" t="str">
            <v>https://academia-moscow.ru/catalogue/5744/600354/</v>
          </cell>
        </row>
        <row r="1817">
          <cell r="A1817">
            <v>601120324</v>
          </cell>
          <cell r="B1817">
            <v>701320324</v>
          </cell>
          <cell r="C1817" t="str">
            <v>Каталог</v>
          </cell>
          <cell r="D1817" t="str">
            <v>https://academia-moscow.ru/catalogue/5744/600357/</v>
          </cell>
        </row>
        <row r="1818">
          <cell r="A1818">
            <v>602119660</v>
          </cell>
          <cell r="B1818">
            <v>703319660</v>
          </cell>
          <cell r="C1818" t="str">
            <v>Каталог</v>
          </cell>
          <cell r="D1818" t="str">
            <v>https://academia-moscow.ru/catalogue/5744/617323/</v>
          </cell>
        </row>
        <row r="1819">
          <cell r="A1819">
            <v>602119612</v>
          </cell>
          <cell r="B1819">
            <v>703319612</v>
          </cell>
          <cell r="C1819" t="str">
            <v>Каталог</v>
          </cell>
          <cell r="D1819" t="str">
            <v>https://academia-moscow.ru/catalogue/5744/617481/</v>
          </cell>
        </row>
        <row r="1820">
          <cell r="A1820">
            <v>602119656</v>
          </cell>
          <cell r="B1820">
            <v>703319656</v>
          </cell>
          <cell r="C1820" t="str">
            <v>Каталог</v>
          </cell>
          <cell r="D1820" t="str">
            <v>https://academia-moscow.ru/catalogue/5744/617492/</v>
          </cell>
        </row>
        <row r="1821">
          <cell r="A1821">
            <v>602119671</v>
          </cell>
          <cell r="B1821">
            <v>703319671</v>
          </cell>
          <cell r="C1821" t="str">
            <v>Каталог</v>
          </cell>
          <cell r="D1821" t="str">
            <v>https://academia-moscow.ru/catalogue/5744/617589/</v>
          </cell>
        </row>
        <row r="1822">
          <cell r="A1822">
            <v>602119685</v>
          </cell>
          <cell r="B1822">
            <v>703319685</v>
          </cell>
          <cell r="C1822" t="str">
            <v>Каталог</v>
          </cell>
          <cell r="D1822" t="str">
            <v>https://academia-moscow.ru/catalogue/5744/617611/</v>
          </cell>
        </row>
        <row r="1823">
          <cell r="A1823">
            <v>601120320</v>
          </cell>
          <cell r="B1823">
            <v>702320320</v>
          </cell>
          <cell r="C1823" t="str">
            <v>Каталог</v>
          </cell>
          <cell r="D1823" t="str">
            <v>https://academia-moscow.ru/catalogue/5744/617844/</v>
          </cell>
        </row>
        <row r="1824">
          <cell r="A1824">
            <v>601120318</v>
          </cell>
          <cell r="B1824">
            <v>702320318</v>
          </cell>
          <cell r="C1824" t="str">
            <v>Каталог</v>
          </cell>
          <cell r="D1824" t="str">
            <v>https://academia-moscow.ru/catalogue/5744/617915/</v>
          </cell>
        </row>
        <row r="1825">
          <cell r="A1825">
            <v>601120319</v>
          </cell>
          <cell r="B1825">
            <v>702320319</v>
          </cell>
          <cell r="C1825" t="str">
            <v>Каталог</v>
          </cell>
          <cell r="D1825" t="str">
            <v>https://academia-moscow.ru/catalogue/5744/617918/</v>
          </cell>
        </row>
        <row r="1826">
          <cell r="A1826">
            <v>601120357</v>
          </cell>
          <cell r="B1826">
            <v>701320357</v>
          </cell>
          <cell r="C1826" t="str">
            <v>Каталог</v>
          </cell>
          <cell r="D1826" t="str">
            <v>https://academia-moscow.ru/catalogue/5744/617924/</v>
          </cell>
        </row>
        <row r="1827">
          <cell r="A1827">
            <v>601120381</v>
          </cell>
          <cell r="B1827">
            <v>701320381</v>
          </cell>
          <cell r="C1827" t="str">
            <v>Каталог</v>
          </cell>
          <cell r="D1827" t="str">
            <v>https://academia-moscow.ru/catalogue/5744/617926/</v>
          </cell>
        </row>
        <row r="1828">
          <cell r="A1828">
            <v>601120433</v>
          </cell>
          <cell r="B1828">
            <v>701320433</v>
          </cell>
          <cell r="C1828" t="str">
            <v>Каталог</v>
          </cell>
          <cell r="D1828" t="str">
            <v>https://academia-moscow.ru/catalogue/5744/617928/</v>
          </cell>
        </row>
        <row r="1829">
          <cell r="A1829">
            <v>601120437</v>
          </cell>
          <cell r="B1829">
            <v>701320437</v>
          </cell>
          <cell r="C1829" t="str">
            <v>Каталог</v>
          </cell>
          <cell r="D1829" t="str">
            <v>https://academia-moscow.ru/catalogue/5744/617932/</v>
          </cell>
        </row>
        <row r="1830">
          <cell r="A1830">
            <v>601120438</v>
          </cell>
          <cell r="B1830">
            <v>701320438</v>
          </cell>
          <cell r="C1830" t="str">
            <v>Каталог</v>
          </cell>
          <cell r="D1830" t="str">
            <v>https://academia-moscow.ru/catalogue/5744/617939/</v>
          </cell>
        </row>
        <row r="1831">
          <cell r="A1831">
            <v>601120370</v>
          </cell>
          <cell r="B1831">
            <v>702320370</v>
          </cell>
          <cell r="C1831" t="str">
            <v>Каталог</v>
          </cell>
          <cell r="D1831" t="str">
            <v>https://academia-moscow.ru/catalogue/5744/617975/</v>
          </cell>
        </row>
        <row r="1832">
          <cell r="A1832">
            <v>601120367</v>
          </cell>
          <cell r="B1832">
            <v>702320367</v>
          </cell>
          <cell r="C1832" t="str">
            <v>Каталог</v>
          </cell>
          <cell r="D1832" t="str">
            <v>https://academia-moscow.ru/catalogue/5744/617977/</v>
          </cell>
        </row>
        <row r="1833">
          <cell r="A1833">
            <v>601120366</v>
          </cell>
          <cell r="B1833">
            <v>702320366</v>
          </cell>
          <cell r="C1833" t="str">
            <v>Каталог</v>
          </cell>
          <cell r="D1833" t="str">
            <v>https://academia-moscow.ru/catalogue/5744/617994/</v>
          </cell>
        </row>
        <row r="1834">
          <cell r="A1834">
            <v>602119718</v>
          </cell>
          <cell r="B1834">
            <v>703319718</v>
          </cell>
          <cell r="C1834" t="str">
            <v>Каталог</v>
          </cell>
          <cell r="D1834" t="str">
            <v>https://academia-moscow.ru/catalogue/5744/618008/</v>
          </cell>
        </row>
        <row r="1835">
          <cell r="A1835">
            <v>602119719</v>
          </cell>
          <cell r="B1835">
            <v>703319719</v>
          </cell>
          <cell r="C1835" t="str">
            <v>Каталог</v>
          </cell>
          <cell r="D1835" t="str">
            <v>https://academia-moscow.ru/catalogue/5744/618022/</v>
          </cell>
        </row>
        <row r="1836">
          <cell r="A1836">
            <v>602119763</v>
          </cell>
          <cell r="B1836">
            <v>703319763</v>
          </cell>
          <cell r="C1836" t="str">
            <v>Каталог</v>
          </cell>
          <cell r="D1836" t="str">
            <v>https://academia-moscow.ru/catalogue/5744/618142/</v>
          </cell>
        </row>
        <row r="1837">
          <cell r="A1837">
            <v>601120283</v>
          </cell>
          <cell r="B1837">
            <v>702320283</v>
          </cell>
          <cell r="C1837" t="str">
            <v>Каталог</v>
          </cell>
          <cell r="D1837" t="str">
            <v>https://academia-moscow.ru/catalogue/5744/618181/</v>
          </cell>
        </row>
        <row r="1838">
          <cell r="A1838">
            <v>601120282</v>
          </cell>
          <cell r="B1838">
            <v>702320282</v>
          </cell>
          <cell r="C1838" t="str">
            <v>Каталог</v>
          </cell>
          <cell r="D1838" t="str">
            <v>https://academia-moscow.ru/catalogue/5744/618184/</v>
          </cell>
        </row>
        <row r="1839">
          <cell r="A1839">
            <v>601120281</v>
          </cell>
          <cell r="B1839">
            <v>702320281</v>
          </cell>
          <cell r="C1839" t="str">
            <v>Каталог</v>
          </cell>
          <cell r="D1839" t="str">
            <v>https://academia-moscow.ru/catalogue/5744/618187/</v>
          </cell>
        </row>
        <row r="1840">
          <cell r="A1840">
            <v>601120431</v>
          </cell>
          <cell r="B1840">
            <v>701320431</v>
          </cell>
          <cell r="C1840" t="str">
            <v>Каталог</v>
          </cell>
          <cell r="D1840" t="str">
            <v>https://academia-moscow.ru/catalogue/5744/630402/</v>
          </cell>
        </row>
        <row r="1841">
          <cell r="A1841">
            <v>601120349</v>
          </cell>
          <cell r="B1841">
            <v>701320349</v>
          </cell>
          <cell r="C1841" t="str">
            <v>Каталог</v>
          </cell>
          <cell r="D1841" t="str">
            <v>https://academia-moscow.ru/catalogue/5744/630406/</v>
          </cell>
        </row>
        <row r="1842">
          <cell r="A1842">
            <v>601120430</v>
          </cell>
          <cell r="B1842">
            <v>701320430</v>
          </cell>
          <cell r="C1842" t="str">
            <v>Каталог</v>
          </cell>
          <cell r="D1842" t="str">
            <v>https://academia-moscow.ru/catalogue/5744/630417/</v>
          </cell>
        </row>
        <row r="1843">
          <cell r="A1843">
            <v>601120378</v>
          </cell>
          <cell r="B1843">
            <v>701320378</v>
          </cell>
          <cell r="C1843" t="str">
            <v>Каталог</v>
          </cell>
          <cell r="D1843" t="str">
            <v>https://academia-moscow.ru/catalogue/5744/630419/</v>
          </cell>
        </row>
        <row r="1844">
          <cell r="A1844">
            <v>601120350</v>
          </cell>
          <cell r="B1844">
            <v>701320350</v>
          </cell>
          <cell r="C1844" t="str">
            <v>Каталог</v>
          </cell>
          <cell r="D1844" t="str">
            <v>https://academia-moscow.ru/catalogue/5744/630428/</v>
          </cell>
        </row>
        <row r="1845">
          <cell r="A1845">
            <v>601119287</v>
          </cell>
          <cell r="B1845">
            <v>702319287</v>
          </cell>
          <cell r="C1845" t="str">
            <v>Каталог</v>
          </cell>
          <cell r="D1845" t="str">
            <v>https://academia-moscow.ru/catalogue/5744/646355/</v>
          </cell>
        </row>
        <row r="1846">
          <cell r="A1846">
            <v>601120259</v>
          </cell>
          <cell r="B1846">
            <v>702320259</v>
          </cell>
          <cell r="C1846" t="str">
            <v>Каталог</v>
          </cell>
          <cell r="D1846" t="str">
            <v>https://academia-moscow.ru/catalogue/5744/650681/</v>
          </cell>
        </row>
        <row r="1847">
          <cell r="A1847">
            <v>601120038</v>
          </cell>
          <cell r="B1847">
            <v>703320038</v>
          </cell>
          <cell r="C1847" t="str">
            <v>Каталог</v>
          </cell>
          <cell r="D1847" t="str">
            <v>https://academia-moscow.ru/catalogue/5744/668803/</v>
          </cell>
        </row>
        <row r="1848">
          <cell r="A1848">
            <v>602120055</v>
          </cell>
          <cell r="B1848">
            <v>703320055</v>
          </cell>
          <cell r="C1848" t="str">
            <v>Каталог</v>
          </cell>
          <cell r="D1848" t="str">
            <v>https://academia-moscow.ru/catalogue/5744/699097/</v>
          </cell>
        </row>
        <row r="1849">
          <cell r="A1849">
            <v>602120037</v>
          </cell>
          <cell r="B1849">
            <v>703320037</v>
          </cell>
          <cell r="C1849" t="str">
            <v>Каталог</v>
          </cell>
          <cell r="D1849" t="str">
            <v>https://academia-moscow.ru/catalogue/5744/709793/</v>
          </cell>
        </row>
        <row r="1850">
          <cell r="A1850">
            <v>602120053</v>
          </cell>
          <cell r="B1850">
            <v>703320053</v>
          </cell>
          <cell r="C1850" t="str">
            <v>Каталог</v>
          </cell>
          <cell r="D1850" t="str">
            <v>https://academia-moscow.ru/catalogue/5744/709818/</v>
          </cell>
        </row>
        <row r="1851">
          <cell r="A1851">
            <v>602119610</v>
          </cell>
          <cell r="B1851">
            <v>703319610</v>
          </cell>
          <cell r="C1851" t="str">
            <v>Каталог</v>
          </cell>
          <cell r="D1851" t="str">
            <v>https://academia-moscow.ru/catalogue/5744/709914/</v>
          </cell>
        </row>
        <row r="1852">
          <cell r="A1852">
            <v>602120057</v>
          </cell>
          <cell r="B1852">
            <v>703320057</v>
          </cell>
          <cell r="C1852" t="str">
            <v>Каталог</v>
          </cell>
          <cell r="D1852" t="str">
            <v>https://academia-moscow.ru/catalogue/5744/710697/</v>
          </cell>
        </row>
        <row r="1853">
          <cell r="A1853">
            <v>602120038</v>
          </cell>
          <cell r="B1853">
            <v>703320038</v>
          </cell>
          <cell r="C1853" t="str">
            <v>Каталог</v>
          </cell>
          <cell r="D1853" t="str">
            <v>https://academia-moscow.ru/catalogue/5744/713389/</v>
          </cell>
        </row>
        <row r="1854">
          <cell r="A1854">
            <v>602119647</v>
          </cell>
          <cell r="B1854">
            <v>703319647</v>
          </cell>
          <cell r="C1854" t="str">
            <v>Каталог</v>
          </cell>
          <cell r="D1854" t="str">
            <v>https://academia-moscow.ru/catalogue/5744/714412/</v>
          </cell>
        </row>
        <row r="1855">
          <cell r="A1855">
            <v>602119648</v>
          </cell>
          <cell r="B1855">
            <v>703319648</v>
          </cell>
          <cell r="C1855" t="str">
            <v>Каталог</v>
          </cell>
          <cell r="D1855" t="str">
            <v>https://academia-moscow.ru/catalogue/5744/714446/</v>
          </cell>
        </row>
        <row r="1856">
          <cell r="A1856">
            <v>602119606</v>
          </cell>
          <cell r="B1856">
            <v>703319606</v>
          </cell>
          <cell r="C1856" t="str">
            <v>Каталог</v>
          </cell>
          <cell r="D1856" t="str">
            <v>https://academia-moscow.ru/catalogue/5744/714453/</v>
          </cell>
        </row>
        <row r="1857">
          <cell r="A1857">
            <v>602819502</v>
          </cell>
          <cell r="B1857">
            <v>703319502</v>
          </cell>
          <cell r="C1857" t="str">
            <v>Каталог</v>
          </cell>
          <cell r="D1857" t="str">
            <v>https://academia-moscow.ru/catalogue/5744/347032/</v>
          </cell>
        </row>
        <row r="1858">
          <cell r="A1858">
            <v>602819309</v>
          </cell>
          <cell r="B1858">
            <v>703319309</v>
          </cell>
          <cell r="C1858" t="str">
            <v>Каталог</v>
          </cell>
          <cell r="D1858" t="str">
            <v>https://academia-moscow.ru/catalogue/5744/347095/</v>
          </cell>
        </row>
        <row r="1859">
          <cell r="A1859">
            <v>602817395</v>
          </cell>
          <cell r="B1859">
            <v>703317395</v>
          </cell>
          <cell r="C1859" t="str">
            <v>Каталог</v>
          </cell>
          <cell r="D1859" t="str">
            <v>https://academia-moscow.ru/catalogue/5744/347631/</v>
          </cell>
        </row>
        <row r="1860">
          <cell r="A1860">
            <v>602817583</v>
          </cell>
          <cell r="B1860">
            <v>703317583</v>
          </cell>
          <cell r="C1860" t="str">
            <v>Каталог</v>
          </cell>
          <cell r="D1860" t="str">
            <v>https://academia-moscow.ru/catalogue/5744/347669/</v>
          </cell>
        </row>
        <row r="1861">
          <cell r="A1861">
            <v>602819500</v>
          </cell>
          <cell r="B1861">
            <v>703319500</v>
          </cell>
          <cell r="C1861" t="str">
            <v>Каталог</v>
          </cell>
          <cell r="D1861" t="str">
            <v>https://academia-moscow.ru/catalogue/5744/406796/</v>
          </cell>
        </row>
        <row r="1862">
          <cell r="A1862">
            <v>602819481</v>
          </cell>
          <cell r="B1862">
            <v>703319481</v>
          </cell>
          <cell r="C1862" t="str">
            <v>Каталог</v>
          </cell>
          <cell r="D1862" t="str">
            <v>https://academia-moscow.ru/catalogue/5744/413492/</v>
          </cell>
        </row>
        <row r="1863">
          <cell r="A1863">
            <v>602819551</v>
          </cell>
          <cell r="B1863">
            <v>703319551</v>
          </cell>
          <cell r="C1863" t="str">
            <v>Каталог</v>
          </cell>
          <cell r="D1863" t="str">
            <v>https://academia-moscow.ru/catalogue/5744/477952/</v>
          </cell>
        </row>
        <row r="1864">
          <cell r="A1864">
            <v>602819302</v>
          </cell>
          <cell r="B1864">
            <v>702319302</v>
          </cell>
          <cell r="C1864" t="str">
            <v>Каталог</v>
          </cell>
          <cell r="D1864" t="str">
            <v>https://academia-moscow.ru/catalogue/5744/478084/</v>
          </cell>
        </row>
        <row r="1865">
          <cell r="A1865">
            <v>602819303</v>
          </cell>
          <cell r="B1865">
            <v>703319303</v>
          </cell>
          <cell r="C1865" t="str">
            <v>Каталог</v>
          </cell>
          <cell r="D1865" t="str">
            <v>https://academia-moscow.ru/catalogue/5744/478095/</v>
          </cell>
        </row>
        <row r="1866">
          <cell r="A1866">
            <v>602819553</v>
          </cell>
          <cell r="B1866">
            <v>703319553</v>
          </cell>
          <cell r="C1866" t="str">
            <v>Каталог</v>
          </cell>
          <cell r="D1866" t="str">
            <v>https://academia-moscow.ru/catalogue/5744/478349/</v>
          </cell>
        </row>
        <row r="1867">
          <cell r="A1867">
            <v>602819694</v>
          </cell>
          <cell r="B1867">
            <v>703319694</v>
          </cell>
          <cell r="C1867" t="str">
            <v>Каталог</v>
          </cell>
          <cell r="D1867" t="str">
            <v>https://academia-moscow.ru/catalogue/5744/478641/</v>
          </cell>
        </row>
        <row r="1868">
          <cell r="A1868">
            <v>602819693</v>
          </cell>
          <cell r="B1868">
            <v>703319693</v>
          </cell>
          <cell r="C1868" t="str">
            <v>Каталог</v>
          </cell>
          <cell r="D1868" t="str">
            <v>https://academia-moscow.ru/catalogue/5744/478658/</v>
          </cell>
        </row>
        <row r="1869">
          <cell r="A1869">
            <v>602819679</v>
          </cell>
          <cell r="B1869">
            <v>703319679</v>
          </cell>
          <cell r="C1869" t="str">
            <v>Каталог</v>
          </cell>
          <cell r="D1869" t="str">
            <v>https://academia-moscow.ru/catalogue/5744/478674/</v>
          </cell>
        </row>
        <row r="1870">
          <cell r="A1870">
            <v>602819739</v>
          </cell>
          <cell r="B1870">
            <v>703319739</v>
          </cell>
          <cell r="C1870" t="str">
            <v>Каталог</v>
          </cell>
          <cell r="D1870" t="str">
            <v>https://academia-moscow.ru/catalogue/5744/478738/</v>
          </cell>
        </row>
        <row r="1871">
          <cell r="A1871">
            <v>602819414</v>
          </cell>
          <cell r="B1871">
            <v>703319414</v>
          </cell>
          <cell r="C1871" t="str">
            <v>Каталог</v>
          </cell>
          <cell r="D1871" t="str">
            <v>https://academia-moscow.ru/catalogue/5744/478840/</v>
          </cell>
        </row>
        <row r="1872">
          <cell r="A1872">
            <v>602819314</v>
          </cell>
          <cell r="B1872">
            <v>703319314</v>
          </cell>
          <cell r="C1872" t="str">
            <v>Каталог</v>
          </cell>
          <cell r="D1872" t="str">
            <v>https://academia-moscow.ru/catalogue/5744/478845/</v>
          </cell>
        </row>
        <row r="1873">
          <cell r="A1873">
            <v>602819497</v>
          </cell>
          <cell r="B1873">
            <v>703319497</v>
          </cell>
          <cell r="C1873" t="str">
            <v>Каталог</v>
          </cell>
          <cell r="D1873" t="str">
            <v>https://academia-moscow.ru/catalogue/5744/479020/</v>
          </cell>
        </row>
        <row r="1874">
          <cell r="A1874">
            <v>602819575</v>
          </cell>
          <cell r="B1874">
            <v>703319575</v>
          </cell>
          <cell r="C1874" t="str">
            <v>Каталог</v>
          </cell>
          <cell r="D1874" t="str">
            <v>https://academia-moscow.ru/catalogue/5744/481131/</v>
          </cell>
        </row>
        <row r="1875">
          <cell r="A1875">
            <v>602820032</v>
          </cell>
          <cell r="B1875">
            <v>703320032</v>
          </cell>
          <cell r="C1875" t="str">
            <v>Каталог</v>
          </cell>
          <cell r="D1875" t="str">
            <v>https://academia-moscow.ru/catalogue/5744/515142/</v>
          </cell>
        </row>
        <row r="1876">
          <cell r="A1876">
            <v>602819695</v>
          </cell>
          <cell r="B1876">
            <v>703319695</v>
          </cell>
          <cell r="C1876" t="str">
            <v>Каталог</v>
          </cell>
          <cell r="D1876" t="str">
            <v>https://academia-moscow.ru/catalogue/5744/515145/</v>
          </cell>
        </row>
        <row r="1877">
          <cell r="A1877">
            <v>106114038</v>
          </cell>
          <cell r="B1877">
            <v>708114038</v>
          </cell>
          <cell r="C1877" t="str">
            <v>Каталог</v>
          </cell>
          <cell r="D1877" t="str">
            <v>https://academia-moscow.ru/catalogue/5744/515233/</v>
          </cell>
        </row>
        <row r="1878">
          <cell r="A1878">
            <v>104116824</v>
          </cell>
          <cell r="B1878">
            <v>705116824</v>
          </cell>
          <cell r="C1878" t="str">
            <v>Каталог</v>
          </cell>
          <cell r="D1878" t="str">
            <v>https://academia-moscow.ru/catalogue/5744/520699/</v>
          </cell>
        </row>
        <row r="1879">
          <cell r="A1879">
            <v>101119931</v>
          </cell>
          <cell r="B1879">
            <v>703119931</v>
          </cell>
          <cell r="C1879" t="str">
            <v>Каталог</v>
          </cell>
          <cell r="D1879" t="str">
            <v>https://academia-moscow.ru/catalogue/5744/520702/</v>
          </cell>
        </row>
        <row r="1880">
          <cell r="A1880">
            <v>101119989</v>
          </cell>
          <cell r="B1880">
            <v>702119989</v>
          </cell>
          <cell r="C1880" t="str">
            <v>Каталог</v>
          </cell>
          <cell r="D1880" t="str">
            <v>https://academia-moscow.ru/catalogue/5744/520704/</v>
          </cell>
        </row>
        <row r="1881">
          <cell r="A1881">
            <v>101120147</v>
          </cell>
          <cell r="B1881">
            <v>704120147</v>
          </cell>
          <cell r="C1881" t="str">
            <v>Каталог</v>
          </cell>
          <cell r="D1881" t="str">
            <v>https://academia-moscow.ru/catalogue/5744/520706/</v>
          </cell>
        </row>
        <row r="1882">
          <cell r="A1882">
            <v>101120020</v>
          </cell>
          <cell r="B1882">
            <v>701120020</v>
          </cell>
          <cell r="C1882" t="str">
            <v>Каталог</v>
          </cell>
          <cell r="D1882" t="str">
            <v>https://academia-moscow.ru/catalogue/5744/520714/</v>
          </cell>
        </row>
        <row r="1883">
          <cell r="A1883">
            <v>602820335</v>
          </cell>
          <cell r="B1883">
            <v>702320335</v>
          </cell>
          <cell r="C1883" t="str">
            <v>Каталог</v>
          </cell>
          <cell r="D1883" t="str">
            <v>https://academia-moscow.ru/catalogue/5744/520734/</v>
          </cell>
        </row>
        <row r="1884">
          <cell r="A1884">
            <v>101120076</v>
          </cell>
          <cell r="B1884">
            <v>702120076</v>
          </cell>
          <cell r="C1884" t="str">
            <v>Каталог</v>
          </cell>
          <cell r="D1884" t="str">
            <v>https://academia-moscow.ru/catalogue/5744/520746/</v>
          </cell>
        </row>
        <row r="1885">
          <cell r="A1885">
            <v>101120125</v>
          </cell>
          <cell r="B1885">
            <v>701120125</v>
          </cell>
          <cell r="C1885" t="str">
            <v>Каталог</v>
          </cell>
          <cell r="D1885" t="str">
            <v>https://academia-moscow.ru/catalogue/5744/520748/</v>
          </cell>
        </row>
        <row r="1886">
          <cell r="A1886">
            <v>103116779</v>
          </cell>
          <cell r="B1886">
            <v>704116779</v>
          </cell>
          <cell r="C1886" t="str">
            <v>Каталог</v>
          </cell>
          <cell r="D1886" t="str">
            <v>https://academia-moscow.ru/catalogue/5744/524264/</v>
          </cell>
        </row>
        <row r="1887">
          <cell r="A1887">
            <v>103117213</v>
          </cell>
          <cell r="B1887">
            <v>704117213</v>
          </cell>
          <cell r="C1887" t="str">
            <v>Каталог</v>
          </cell>
          <cell r="D1887" t="str">
            <v>https://academia-moscow.ru/catalogue/5744/524267/</v>
          </cell>
        </row>
        <row r="1888">
          <cell r="A1888">
            <v>602819488</v>
          </cell>
          <cell r="B1888">
            <v>703319488</v>
          </cell>
          <cell r="C1888" t="str">
            <v>Каталог</v>
          </cell>
          <cell r="D1888" t="str">
            <v>https://academia-moscow.ru/catalogue/5744/525803/</v>
          </cell>
        </row>
        <row r="1889">
          <cell r="A1889">
            <v>602819461</v>
          </cell>
          <cell r="B1889">
            <v>703319461</v>
          </cell>
          <cell r="C1889" t="str">
            <v>Каталог</v>
          </cell>
          <cell r="D1889" t="str">
            <v>https://academia-moscow.ru/catalogue/5744/525810/</v>
          </cell>
        </row>
        <row r="1890">
          <cell r="A1890">
            <v>601820509</v>
          </cell>
          <cell r="B1890">
            <v>701320509</v>
          </cell>
          <cell r="C1890" t="str">
            <v>Каталог</v>
          </cell>
          <cell r="D1890" t="str">
            <v>https://academia-moscow.ru/catalogue/5744/525816/</v>
          </cell>
        </row>
        <row r="1891">
          <cell r="A1891">
            <v>602819487</v>
          </cell>
          <cell r="B1891">
            <v>702319487</v>
          </cell>
          <cell r="C1891" t="str">
            <v>Каталог</v>
          </cell>
          <cell r="D1891" t="str">
            <v>https://academia-moscow.ru/catalogue/5744/525818/</v>
          </cell>
        </row>
        <row r="1892">
          <cell r="A1892">
            <v>602817585</v>
          </cell>
          <cell r="B1892">
            <v>703317585</v>
          </cell>
          <cell r="C1892" t="str">
            <v>Каталог</v>
          </cell>
          <cell r="D1892" t="str">
            <v>https://academia-moscow.ru/catalogue/5744/525824/</v>
          </cell>
        </row>
        <row r="1893">
          <cell r="A1893">
            <v>602817589</v>
          </cell>
          <cell r="B1893">
            <v>703317589</v>
          </cell>
          <cell r="C1893" t="str">
            <v>Каталог</v>
          </cell>
          <cell r="D1893" t="str">
            <v>https://academia-moscow.ru/catalogue/5744/525828/</v>
          </cell>
        </row>
        <row r="1894">
          <cell r="A1894">
            <v>601820389</v>
          </cell>
          <cell r="B1894">
            <v>702320389</v>
          </cell>
          <cell r="C1894" t="str">
            <v>Каталог</v>
          </cell>
          <cell r="D1894" t="str">
            <v>https://academia-moscow.ru/catalogue/5744/525836/</v>
          </cell>
        </row>
        <row r="1895">
          <cell r="A1895">
            <v>602819318</v>
          </cell>
          <cell r="B1895">
            <v>703319318</v>
          </cell>
          <cell r="C1895" t="str">
            <v>Каталог</v>
          </cell>
          <cell r="D1895" t="str">
            <v>https://academia-moscow.ru/catalogue/5744/525840/</v>
          </cell>
        </row>
        <row r="1896">
          <cell r="A1896">
            <v>102117513</v>
          </cell>
          <cell r="B1896">
            <v>703117513</v>
          </cell>
          <cell r="C1896" t="str">
            <v>Каталог</v>
          </cell>
          <cell r="D1896" t="str">
            <v>https://academia-moscow.ru/catalogue/5744/538445/</v>
          </cell>
        </row>
        <row r="1897">
          <cell r="A1897">
            <v>106113728</v>
          </cell>
          <cell r="B1897">
            <v>708113728</v>
          </cell>
          <cell r="C1897" t="str">
            <v>Каталог</v>
          </cell>
          <cell r="D1897" t="str">
            <v>https://academia-moscow.ru/catalogue/5744/538449/</v>
          </cell>
        </row>
        <row r="1898">
          <cell r="A1898">
            <v>104116776</v>
          </cell>
          <cell r="B1898">
            <v>704116776</v>
          </cell>
          <cell r="C1898" t="str">
            <v>Каталог</v>
          </cell>
          <cell r="D1898" t="str">
            <v>https://academia-moscow.ru/catalogue/5744/538459/</v>
          </cell>
        </row>
        <row r="1899">
          <cell r="A1899">
            <v>104116777</v>
          </cell>
          <cell r="B1899">
            <v>704116777</v>
          </cell>
          <cell r="C1899" t="str">
            <v>Каталог</v>
          </cell>
          <cell r="D1899" t="str">
            <v>https://academia-moscow.ru/catalogue/5744/538530/</v>
          </cell>
        </row>
        <row r="1900">
          <cell r="A1900">
            <v>104119277</v>
          </cell>
          <cell r="B1900">
            <v>706119277</v>
          </cell>
          <cell r="C1900" t="str">
            <v>Каталог</v>
          </cell>
          <cell r="D1900" t="str">
            <v>https://academia-moscow.ru/catalogue/5744/538693/</v>
          </cell>
        </row>
        <row r="1901">
          <cell r="A1901">
            <v>107116576</v>
          </cell>
          <cell r="B1901">
            <v>710116576</v>
          </cell>
          <cell r="C1901" t="str">
            <v>Каталог</v>
          </cell>
          <cell r="D1901" t="str">
            <v>https://academia-moscow.ru/catalogue/5744/538728/</v>
          </cell>
        </row>
        <row r="1902">
          <cell r="A1902">
            <v>101120134</v>
          </cell>
          <cell r="B1902">
            <v>702120134</v>
          </cell>
          <cell r="C1902" t="str">
            <v>Каталог</v>
          </cell>
          <cell r="D1902" t="str">
            <v>https://academia-moscow.ru/catalogue/5744/539013/</v>
          </cell>
        </row>
        <row r="1903">
          <cell r="A1903">
            <v>101120065</v>
          </cell>
          <cell r="B1903">
            <v>701120065</v>
          </cell>
          <cell r="C1903" t="str">
            <v>Каталог</v>
          </cell>
          <cell r="D1903" t="str">
            <v>https://academia-moscow.ru/catalogue/5744/539023/</v>
          </cell>
        </row>
        <row r="1904">
          <cell r="A1904">
            <v>101120298</v>
          </cell>
          <cell r="B1904">
            <v>702120298</v>
          </cell>
          <cell r="C1904" t="str">
            <v>Каталог</v>
          </cell>
          <cell r="D1904" t="str">
            <v>https://academia-moscow.ru/catalogue/5744/539046/</v>
          </cell>
        </row>
        <row r="1905">
          <cell r="A1905">
            <v>101120143</v>
          </cell>
          <cell r="B1905">
            <v>702120143</v>
          </cell>
          <cell r="C1905" t="str">
            <v>Каталог</v>
          </cell>
          <cell r="D1905" t="str">
            <v>https://academia-moscow.ru/catalogue/5744/539048/</v>
          </cell>
        </row>
        <row r="1906">
          <cell r="A1906">
            <v>113107075</v>
          </cell>
          <cell r="B1906">
            <v>715107075</v>
          </cell>
          <cell r="C1906" t="str">
            <v>Каталог</v>
          </cell>
          <cell r="D1906" t="str">
            <v>https://academia-moscow.ru/catalogue/5744/539285/</v>
          </cell>
        </row>
        <row r="1907">
          <cell r="A1907">
            <v>105119200</v>
          </cell>
          <cell r="B1907">
            <v>706119200</v>
          </cell>
          <cell r="C1907" t="str">
            <v>Каталог</v>
          </cell>
          <cell r="D1907" t="str">
            <v>https://academia-moscow.ru/catalogue/5744/539321/</v>
          </cell>
        </row>
        <row r="1908">
          <cell r="A1908">
            <v>108116535</v>
          </cell>
          <cell r="B1908">
            <v>709116535</v>
          </cell>
          <cell r="C1908" t="str">
            <v>Каталог</v>
          </cell>
          <cell r="D1908" t="str">
            <v>https://academia-moscow.ru/catalogue/5744/539462/</v>
          </cell>
        </row>
        <row r="1909">
          <cell r="A1909">
            <v>104116387</v>
          </cell>
          <cell r="B1909">
            <v>706116387</v>
          </cell>
          <cell r="C1909" t="str">
            <v>Каталог</v>
          </cell>
          <cell r="D1909" t="str">
            <v>https://academia-moscow.ru/catalogue/5744/539517/</v>
          </cell>
        </row>
        <row r="1910">
          <cell r="A1910">
            <v>104119233</v>
          </cell>
          <cell r="B1910">
            <v>705119233</v>
          </cell>
          <cell r="C1910" t="str">
            <v>Каталог</v>
          </cell>
          <cell r="D1910" t="str">
            <v>https://academia-moscow.ru/catalogue/5744/539531/</v>
          </cell>
        </row>
        <row r="1911">
          <cell r="A1911">
            <v>104117107</v>
          </cell>
          <cell r="B1911">
            <v>706117107</v>
          </cell>
          <cell r="C1911" t="str">
            <v>Каталог</v>
          </cell>
          <cell r="D1911" t="str">
            <v>https://academia-moscow.ru/catalogue/5744/539596/</v>
          </cell>
        </row>
        <row r="1912">
          <cell r="A1912">
            <v>103115236</v>
          </cell>
          <cell r="B1912">
            <v>705115236</v>
          </cell>
          <cell r="C1912" t="str">
            <v>Каталог</v>
          </cell>
          <cell r="D1912" t="str">
            <v>https://academia-moscow.ru/catalogue/5744/539627/</v>
          </cell>
        </row>
        <row r="1913">
          <cell r="A1913">
            <v>108115876</v>
          </cell>
          <cell r="B1913">
            <v>709115876</v>
          </cell>
          <cell r="C1913" t="str">
            <v>Каталог</v>
          </cell>
          <cell r="D1913" t="str">
            <v>https://academia-moscow.ru/catalogue/5744/539635/</v>
          </cell>
        </row>
        <row r="1914">
          <cell r="A1914">
            <v>104119258</v>
          </cell>
          <cell r="B1914">
            <v>705119258</v>
          </cell>
          <cell r="C1914" t="str">
            <v>Каталог</v>
          </cell>
          <cell r="D1914" t="str">
            <v>https://academia-moscow.ru/catalogue/5744/539643/</v>
          </cell>
        </row>
        <row r="1915">
          <cell r="A1915">
            <v>102119451</v>
          </cell>
          <cell r="B1915">
            <v>705119451</v>
          </cell>
          <cell r="C1915" t="str">
            <v>Каталог</v>
          </cell>
          <cell r="D1915" t="str">
            <v>https://academia-moscow.ru/catalogue/5744/539805/</v>
          </cell>
        </row>
        <row r="1916">
          <cell r="A1916">
            <v>104119149</v>
          </cell>
          <cell r="B1916">
            <v>707119149</v>
          </cell>
          <cell r="C1916" t="str">
            <v>Каталог</v>
          </cell>
          <cell r="D1916" t="str">
            <v>https://academia-moscow.ru/catalogue/5744/539809/</v>
          </cell>
        </row>
        <row r="1917">
          <cell r="A1917">
            <v>103116868</v>
          </cell>
          <cell r="B1917">
            <v>705116868</v>
          </cell>
          <cell r="C1917" t="str">
            <v>Каталог</v>
          </cell>
          <cell r="D1917" t="str">
            <v>https://academia-moscow.ru/catalogue/5744/539882/</v>
          </cell>
        </row>
        <row r="1918">
          <cell r="A1918">
            <v>601620485</v>
          </cell>
          <cell r="B1918">
            <v>702320485</v>
          </cell>
          <cell r="C1918" t="str">
            <v>Каталог</v>
          </cell>
          <cell r="D1918" t="str">
            <v>https://academia-moscow.ru/catalogue/5744/540061/</v>
          </cell>
        </row>
        <row r="1919">
          <cell r="A1919">
            <v>601620484</v>
          </cell>
          <cell r="B1919">
            <v>701320484</v>
          </cell>
          <cell r="C1919" t="str">
            <v>Каталог</v>
          </cell>
          <cell r="D1919" t="str">
            <v>https://academia-moscow.ru/catalogue/5744/540067/</v>
          </cell>
        </row>
        <row r="1920">
          <cell r="A1920">
            <v>602817638</v>
          </cell>
          <cell r="B1920">
            <v>703317638</v>
          </cell>
          <cell r="C1920" t="str">
            <v>Каталог</v>
          </cell>
          <cell r="D1920" t="str">
            <v>https://academia-moscow.ru/catalogue/5744/540088/</v>
          </cell>
        </row>
        <row r="1921">
          <cell r="A1921">
            <v>601820506</v>
          </cell>
          <cell r="B1921">
            <v>702320506</v>
          </cell>
          <cell r="C1921" t="str">
            <v>Каталог</v>
          </cell>
          <cell r="D1921" t="str">
            <v>https://academia-moscow.ru/catalogue/5744/540177/</v>
          </cell>
        </row>
        <row r="1922">
          <cell r="A1922">
            <v>602819301</v>
          </cell>
          <cell r="B1922">
            <v>703319301</v>
          </cell>
          <cell r="C1922" t="str">
            <v>Каталог</v>
          </cell>
          <cell r="D1922" t="str">
            <v>https://academia-moscow.ru/catalogue/5744/540180/</v>
          </cell>
        </row>
        <row r="1923">
          <cell r="A1923">
            <v>601620482</v>
          </cell>
          <cell r="B1923">
            <v>703320482</v>
          </cell>
          <cell r="C1923" t="str">
            <v>Каталог</v>
          </cell>
          <cell r="D1923" t="str">
            <v>https://academia-moscow.ru/catalogue/5744/541333/</v>
          </cell>
        </row>
        <row r="1924">
          <cell r="A1924">
            <v>601620483</v>
          </cell>
          <cell r="B1924">
            <v>702320483</v>
          </cell>
          <cell r="C1924" t="str">
            <v>Каталог</v>
          </cell>
          <cell r="D1924" t="str">
            <v>https://academia-moscow.ru/catalogue/5744/541441/</v>
          </cell>
        </row>
        <row r="1925">
          <cell r="A1925">
            <v>601820342</v>
          </cell>
          <cell r="B1925">
            <v>702320342</v>
          </cell>
          <cell r="C1925" t="str">
            <v>Каталог</v>
          </cell>
          <cell r="D1925" t="str">
            <v>https://academia-moscow.ru/catalogue/5744/547793/</v>
          </cell>
        </row>
        <row r="1926">
          <cell r="A1926">
            <v>603119407</v>
          </cell>
          <cell r="B1926">
            <v>703319407</v>
          </cell>
          <cell r="C1926" t="str">
            <v>Каталог</v>
          </cell>
          <cell r="D1926" t="str">
            <v>https://academia-moscow.ru/catalogue/5744/548264/</v>
          </cell>
        </row>
        <row r="1927">
          <cell r="A1927">
            <v>105119191</v>
          </cell>
          <cell r="B1927">
            <v>706119191</v>
          </cell>
          <cell r="C1927" t="str">
            <v>Каталог</v>
          </cell>
          <cell r="D1927" t="str">
            <v>https://academia-moscow.ru/catalogue/5744/548421/</v>
          </cell>
        </row>
        <row r="1928">
          <cell r="A1928">
            <v>105119249</v>
          </cell>
          <cell r="B1928">
            <v>708119249</v>
          </cell>
          <cell r="C1928" t="str">
            <v>Каталог</v>
          </cell>
          <cell r="D1928" t="str">
            <v>https://academia-moscow.ru/catalogue/5744/548430/</v>
          </cell>
        </row>
        <row r="1929">
          <cell r="A1929">
            <v>116106461</v>
          </cell>
          <cell r="B1929">
            <v>718106461</v>
          </cell>
          <cell r="C1929" t="str">
            <v>Каталог</v>
          </cell>
          <cell r="D1929" t="str">
            <v>https://academia-moscow.ru/catalogue/5744/548432/</v>
          </cell>
        </row>
        <row r="1930">
          <cell r="A1930">
            <v>104119469</v>
          </cell>
          <cell r="B1930">
            <v>707319469</v>
          </cell>
          <cell r="C1930" t="str">
            <v>Каталог</v>
          </cell>
          <cell r="D1930" t="str">
            <v>https://academia-moscow.ru/catalogue/5744/548436/</v>
          </cell>
        </row>
        <row r="1931">
          <cell r="A1931">
            <v>103119482</v>
          </cell>
          <cell r="B1931">
            <v>706119482</v>
          </cell>
          <cell r="C1931" t="str">
            <v>Каталог</v>
          </cell>
          <cell r="D1931" t="str">
            <v>https://academia-moscow.ru/catalogue/5744/548728/</v>
          </cell>
        </row>
        <row r="1932">
          <cell r="A1932">
            <v>104119242</v>
          </cell>
          <cell r="B1932">
            <v>706119242</v>
          </cell>
          <cell r="C1932" t="str">
            <v>Каталог</v>
          </cell>
          <cell r="D1932" t="str">
            <v>https://academia-moscow.ru/catalogue/5744/549115/</v>
          </cell>
        </row>
        <row r="1933">
          <cell r="A1933">
            <v>104119214</v>
          </cell>
          <cell r="B1933">
            <v>706119214</v>
          </cell>
          <cell r="C1933" t="str">
            <v>Каталог</v>
          </cell>
          <cell r="D1933" t="str">
            <v>https://academia-moscow.ru/catalogue/5744/549132/</v>
          </cell>
        </row>
        <row r="1934">
          <cell r="A1934">
            <v>113103627</v>
          </cell>
          <cell r="B1934">
            <v>714103627</v>
          </cell>
          <cell r="C1934" t="str">
            <v>Каталог</v>
          </cell>
          <cell r="D1934" t="str">
            <v>https://academia-moscow.ru/catalogue/5744/549394/</v>
          </cell>
        </row>
        <row r="1935">
          <cell r="A1935">
            <v>105117440</v>
          </cell>
          <cell r="B1935">
            <v>707117440</v>
          </cell>
          <cell r="C1935" t="str">
            <v>Каталог</v>
          </cell>
          <cell r="D1935" t="str">
            <v>https://academia-moscow.ru/catalogue/5744/549413/</v>
          </cell>
        </row>
        <row r="1936">
          <cell r="A1936">
            <v>114101553</v>
          </cell>
          <cell r="B1936">
            <v>716101553</v>
          </cell>
          <cell r="C1936" t="str">
            <v>Каталог</v>
          </cell>
          <cell r="D1936" t="str">
            <v>https://academia-moscow.ru/catalogue/5744/549423/</v>
          </cell>
        </row>
        <row r="1937">
          <cell r="A1937">
            <v>106114074</v>
          </cell>
          <cell r="B1937">
            <v>709114074</v>
          </cell>
          <cell r="C1937" t="str">
            <v>Каталог</v>
          </cell>
          <cell r="D1937" t="str">
            <v>https://academia-moscow.ru/catalogue/5744/549430/</v>
          </cell>
        </row>
        <row r="1938">
          <cell r="A1938">
            <v>114106741</v>
          </cell>
          <cell r="B1938">
            <v>717106741</v>
          </cell>
          <cell r="C1938" t="str">
            <v>Каталог</v>
          </cell>
          <cell r="D1938" t="str">
            <v>https://academia-moscow.ru/catalogue/5744/549433/</v>
          </cell>
        </row>
        <row r="1939">
          <cell r="A1939">
            <v>103119220</v>
          </cell>
          <cell r="B1939">
            <v>704119220</v>
          </cell>
          <cell r="C1939" t="str">
            <v>Каталог</v>
          </cell>
          <cell r="D1939" t="str">
            <v>https://academia-moscow.ru/catalogue/5744/549582/</v>
          </cell>
        </row>
        <row r="1940">
          <cell r="A1940">
            <v>104119267</v>
          </cell>
          <cell r="B1940">
            <v>705119267</v>
          </cell>
          <cell r="C1940" t="str">
            <v>Каталог</v>
          </cell>
          <cell r="D1940" t="str">
            <v>https://academia-moscow.ru/catalogue/5744/549599/</v>
          </cell>
        </row>
        <row r="1941">
          <cell r="A1941">
            <v>104119260</v>
          </cell>
          <cell r="B1941">
            <v>705119260</v>
          </cell>
          <cell r="C1941" t="str">
            <v>Каталог</v>
          </cell>
          <cell r="D1941" t="str">
            <v>https://academia-moscow.ru/catalogue/5744/550094/</v>
          </cell>
        </row>
        <row r="1942">
          <cell r="A1942">
            <v>104116797</v>
          </cell>
          <cell r="B1942">
            <v>706116797</v>
          </cell>
          <cell r="C1942" t="str">
            <v>Каталог</v>
          </cell>
          <cell r="D1942" t="str">
            <v>https://academia-moscow.ru/catalogue/5744/550096/</v>
          </cell>
        </row>
        <row r="1943">
          <cell r="A1943">
            <v>101120297</v>
          </cell>
          <cell r="B1943">
            <v>703120297</v>
          </cell>
          <cell r="C1943" t="str">
            <v>Каталог</v>
          </cell>
          <cell r="D1943" t="str">
            <v>https://academia-moscow.ru/catalogue/5744/550333/</v>
          </cell>
        </row>
        <row r="1944">
          <cell r="A1944">
            <v>120103578</v>
          </cell>
          <cell r="B1944">
            <v>722103578</v>
          </cell>
          <cell r="C1944" t="str">
            <v>Каталог</v>
          </cell>
          <cell r="D1944" t="str">
            <v>https://academia-moscow.ru/catalogue/5744/550385/</v>
          </cell>
        </row>
        <row r="1945">
          <cell r="A1945">
            <v>105116649</v>
          </cell>
          <cell r="B1945">
            <v>707116649</v>
          </cell>
          <cell r="C1945" t="str">
            <v>Каталог</v>
          </cell>
          <cell r="D1945" t="str">
            <v>https://academia-moscow.ru/catalogue/5744/550982/</v>
          </cell>
        </row>
        <row r="1946">
          <cell r="A1946">
            <v>103117498</v>
          </cell>
          <cell r="B1946">
            <v>705117498</v>
          </cell>
          <cell r="C1946" t="str">
            <v>Каталог</v>
          </cell>
          <cell r="D1946" t="str">
            <v>https://academia-moscow.ru/catalogue/5744/551061/</v>
          </cell>
        </row>
        <row r="1947">
          <cell r="A1947">
            <v>103117401</v>
          </cell>
          <cell r="B1947">
            <v>704117401</v>
          </cell>
          <cell r="C1947" t="str">
            <v>Каталог</v>
          </cell>
          <cell r="D1947" t="str">
            <v>https://academia-moscow.ru/catalogue/5744/551155/</v>
          </cell>
        </row>
        <row r="1948">
          <cell r="A1948">
            <v>101120071</v>
          </cell>
          <cell r="B1948">
            <v>702120071</v>
          </cell>
          <cell r="C1948" t="str">
            <v>Каталог</v>
          </cell>
          <cell r="D1948" t="str">
            <v>https://academia-moscow.ru/catalogue/5744/551164/</v>
          </cell>
        </row>
        <row r="1949">
          <cell r="A1949">
            <v>103119493</v>
          </cell>
          <cell r="B1949">
            <v>705119493</v>
          </cell>
          <cell r="C1949" t="str">
            <v>Каталог</v>
          </cell>
          <cell r="D1949" t="str">
            <v>https://academia-moscow.ru/catalogue/5744/551173/</v>
          </cell>
        </row>
        <row r="1950">
          <cell r="A1950">
            <v>104119246</v>
          </cell>
          <cell r="B1950">
            <v>706119246</v>
          </cell>
          <cell r="C1950" t="str">
            <v>Каталог</v>
          </cell>
          <cell r="D1950" t="str">
            <v>https://academia-moscow.ru/catalogue/5744/551434/</v>
          </cell>
        </row>
        <row r="1951">
          <cell r="A1951">
            <v>104119492</v>
          </cell>
          <cell r="B1951">
            <v>706119492</v>
          </cell>
          <cell r="C1951" t="str">
            <v>Каталог</v>
          </cell>
          <cell r="D1951" t="str">
            <v>https://academia-moscow.ru/catalogue/5744/551458/</v>
          </cell>
        </row>
        <row r="1952">
          <cell r="A1952">
            <v>601819843</v>
          </cell>
          <cell r="B1952">
            <v>702319843</v>
          </cell>
          <cell r="C1952" t="str">
            <v>Каталог</v>
          </cell>
          <cell r="D1952" t="str">
            <v>https://academia-moscow.ru/catalogue/5744/551549/</v>
          </cell>
        </row>
        <row r="1953">
          <cell r="A1953">
            <v>103119234</v>
          </cell>
          <cell r="B1953">
            <v>704119234</v>
          </cell>
          <cell r="C1953" t="str">
            <v>Каталог</v>
          </cell>
          <cell r="D1953" t="str">
            <v>https://academia-moscow.ru/catalogue/5744/551627/</v>
          </cell>
        </row>
        <row r="1954">
          <cell r="A1954">
            <v>101120183</v>
          </cell>
          <cell r="B1954">
            <v>702120183</v>
          </cell>
          <cell r="C1954" t="str">
            <v>Каталог</v>
          </cell>
          <cell r="D1954" t="str">
            <v>https://academia-moscow.ru/catalogue/5744/551641/</v>
          </cell>
        </row>
        <row r="1955">
          <cell r="A1955">
            <v>104119225</v>
          </cell>
          <cell r="B1955">
            <v>708119225</v>
          </cell>
          <cell r="C1955" t="str">
            <v>Каталог</v>
          </cell>
          <cell r="D1955" t="str">
            <v>https://academia-moscow.ru/catalogue/5744/551644/</v>
          </cell>
        </row>
        <row r="1956">
          <cell r="A1956">
            <v>107110518</v>
          </cell>
          <cell r="B1956">
            <v>708110518</v>
          </cell>
          <cell r="C1956" t="str">
            <v>Каталог</v>
          </cell>
          <cell r="D1956" t="str">
            <v>https://academia-moscow.ru/catalogue/5744/551772/</v>
          </cell>
        </row>
        <row r="1957">
          <cell r="A1957">
            <v>104119202</v>
          </cell>
          <cell r="B1957">
            <v>705119202</v>
          </cell>
          <cell r="C1957" t="str">
            <v>Каталог</v>
          </cell>
          <cell r="D1957" t="str">
            <v>https://academia-moscow.ru/catalogue/5744/551867/</v>
          </cell>
        </row>
        <row r="1958">
          <cell r="A1958">
            <v>103119623</v>
          </cell>
          <cell r="B1958">
            <v>705119623</v>
          </cell>
          <cell r="C1958" t="str">
            <v>Каталог</v>
          </cell>
          <cell r="D1958" t="str">
            <v>https://academia-moscow.ru/catalogue/5744/551869/</v>
          </cell>
        </row>
        <row r="1959">
          <cell r="A1959">
            <v>119102776</v>
          </cell>
          <cell r="B1959">
            <v>720102776</v>
          </cell>
          <cell r="C1959" t="str">
            <v>Каталог</v>
          </cell>
          <cell r="D1959" t="str">
            <v>https://academia-moscow.ru/catalogue/5744/551871/</v>
          </cell>
        </row>
        <row r="1960">
          <cell r="A1960">
            <v>601620486</v>
          </cell>
          <cell r="B1960">
            <v>702320486</v>
          </cell>
          <cell r="C1960" t="str">
            <v>Каталог</v>
          </cell>
          <cell r="D1960" t="str">
            <v>https://academia-moscow.ru/catalogue/5744/551898/</v>
          </cell>
        </row>
        <row r="1961">
          <cell r="A1961">
            <v>104119215</v>
          </cell>
          <cell r="B1961">
            <v>706119215</v>
          </cell>
          <cell r="C1961" t="str">
            <v>Каталог</v>
          </cell>
          <cell r="D1961" t="str">
            <v>https://academia-moscow.ru/catalogue/5744/551928/</v>
          </cell>
        </row>
        <row r="1962">
          <cell r="A1962">
            <v>111107327</v>
          </cell>
          <cell r="B1962">
            <v>712107327</v>
          </cell>
          <cell r="C1962" t="str">
            <v>Каталог</v>
          </cell>
          <cell r="D1962" t="str">
            <v>https://academia-moscow.ru/catalogue/5744/551953/</v>
          </cell>
        </row>
        <row r="1963">
          <cell r="A1963">
            <v>101119987</v>
          </cell>
          <cell r="B1963">
            <v>701119987</v>
          </cell>
          <cell r="C1963" t="str">
            <v>Каталог</v>
          </cell>
          <cell r="D1963" t="str">
            <v>https://academia-moscow.ru/catalogue/5744/551956/</v>
          </cell>
        </row>
        <row r="1964">
          <cell r="A1964">
            <v>104119261</v>
          </cell>
          <cell r="B1964">
            <v>706119261</v>
          </cell>
          <cell r="C1964" t="str">
            <v>Каталог</v>
          </cell>
          <cell r="D1964" t="str">
            <v>https://academia-moscow.ru/catalogue/5744/552036/</v>
          </cell>
        </row>
        <row r="1965">
          <cell r="A1965">
            <v>111110165</v>
          </cell>
          <cell r="B1965">
            <v>712110165</v>
          </cell>
          <cell r="C1965" t="str">
            <v>Каталог</v>
          </cell>
          <cell r="D1965" t="str">
            <v>https://academia-moscow.ru/catalogue/5744/552178/</v>
          </cell>
        </row>
        <row r="1966">
          <cell r="A1966">
            <v>112102107</v>
          </cell>
          <cell r="B1966">
            <v>713102107</v>
          </cell>
          <cell r="C1966" t="str">
            <v>Каталог</v>
          </cell>
          <cell r="D1966" t="str">
            <v>https://academia-moscow.ru/catalogue/5744/552232/</v>
          </cell>
        </row>
        <row r="1967">
          <cell r="A1967">
            <v>103114842</v>
          </cell>
          <cell r="B1967">
            <v>707114842</v>
          </cell>
          <cell r="C1967" t="str">
            <v>Каталог</v>
          </cell>
          <cell r="D1967" t="str">
            <v>https://academia-moscow.ru/catalogue/5744/552237/</v>
          </cell>
        </row>
        <row r="1968">
          <cell r="A1968">
            <v>108113353</v>
          </cell>
          <cell r="B1968">
            <v>710113353</v>
          </cell>
          <cell r="C1968" t="str">
            <v>Каталог</v>
          </cell>
          <cell r="D1968" t="str">
            <v>https://academia-moscow.ru/catalogue/5744/552340/</v>
          </cell>
        </row>
        <row r="1969">
          <cell r="A1969">
            <v>101120108</v>
          </cell>
          <cell r="B1969">
            <v>702120108</v>
          </cell>
          <cell r="C1969" t="str">
            <v>Каталог</v>
          </cell>
          <cell r="D1969" t="str">
            <v>https://academia-moscow.ru/catalogue/5744/552344/</v>
          </cell>
        </row>
        <row r="1970">
          <cell r="A1970">
            <v>104119201</v>
          </cell>
          <cell r="B1970">
            <v>705119201</v>
          </cell>
          <cell r="C1970" t="str">
            <v>Каталог</v>
          </cell>
          <cell r="D1970" t="str">
            <v>https://academia-moscow.ru/catalogue/5744/552545/</v>
          </cell>
        </row>
        <row r="1971">
          <cell r="A1971">
            <v>104119254</v>
          </cell>
          <cell r="B1971">
            <v>705119254</v>
          </cell>
          <cell r="C1971" t="str">
            <v>Каталог</v>
          </cell>
          <cell r="D1971" t="str">
            <v>https://academia-moscow.ru/catalogue/5744/552547/</v>
          </cell>
        </row>
        <row r="1972">
          <cell r="A1972">
            <v>101120069</v>
          </cell>
          <cell r="B1972">
            <v>701120069</v>
          </cell>
          <cell r="C1972" t="str">
            <v>Каталог</v>
          </cell>
          <cell r="D1972" t="str">
            <v>https://academia-moscow.ru/catalogue/5744/552772/</v>
          </cell>
        </row>
        <row r="1973">
          <cell r="A1973">
            <v>101120048</v>
          </cell>
          <cell r="B1973">
            <v>702120048</v>
          </cell>
          <cell r="C1973" t="str">
            <v>Каталог</v>
          </cell>
          <cell r="D1973" t="str">
            <v>https://academia-moscow.ru/catalogue/5744/552790/</v>
          </cell>
        </row>
        <row r="1974">
          <cell r="A1974">
            <v>116103243</v>
          </cell>
          <cell r="B1974">
            <v>717103243</v>
          </cell>
          <cell r="C1974" t="str">
            <v>Каталог</v>
          </cell>
          <cell r="D1974" t="str">
            <v>https://academia-moscow.ru/catalogue/5744/552794/</v>
          </cell>
        </row>
        <row r="1975">
          <cell r="A1975">
            <v>103116769</v>
          </cell>
          <cell r="B1975">
            <v>703116769</v>
          </cell>
          <cell r="C1975" t="str">
            <v>Каталог</v>
          </cell>
          <cell r="D1975" t="str">
            <v>https://academia-moscow.ru/catalogue/5744/552797/</v>
          </cell>
        </row>
        <row r="1976">
          <cell r="A1976">
            <v>105119195</v>
          </cell>
          <cell r="B1976">
            <v>708119195</v>
          </cell>
          <cell r="C1976" t="str">
            <v>Каталог</v>
          </cell>
          <cell r="D1976" t="str">
            <v>https://academia-moscow.ru/catalogue/5744/552801/</v>
          </cell>
        </row>
        <row r="1977">
          <cell r="A1977">
            <v>105119168</v>
          </cell>
          <cell r="B1977">
            <v>707119168</v>
          </cell>
          <cell r="C1977" t="str">
            <v>Каталог</v>
          </cell>
          <cell r="D1977" t="str">
            <v>https://academia-moscow.ru/catalogue/5744/552803/</v>
          </cell>
        </row>
        <row r="1978">
          <cell r="A1978">
            <v>101120247</v>
          </cell>
          <cell r="B1978">
            <v>702120247</v>
          </cell>
          <cell r="C1978" t="str">
            <v>Каталог</v>
          </cell>
          <cell r="D1978" t="str">
            <v>https://academia-moscow.ru/catalogue/5744/552840/</v>
          </cell>
        </row>
        <row r="1979">
          <cell r="A1979">
            <v>104119174</v>
          </cell>
          <cell r="B1979">
            <v>707119174</v>
          </cell>
          <cell r="C1979" t="str">
            <v>Каталог</v>
          </cell>
          <cell r="D1979" t="str">
            <v>https://academia-moscow.ru/catalogue/5744/553000/</v>
          </cell>
        </row>
        <row r="1980">
          <cell r="A1980">
            <v>105119270</v>
          </cell>
          <cell r="B1980">
            <v>706119270</v>
          </cell>
          <cell r="C1980" t="str">
            <v>Каталог</v>
          </cell>
          <cell r="D1980" t="str">
            <v>https://academia-moscow.ru/catalogue/5744/553009/</v>
          </cell>
        </row>
        <row r="1981">
          <cell r="A1981">
            <v>105119189</v>
          </cell>
          <cell r="B1981">
            <v>706119189</v>
          </cell>
          <cell r="C1981" t="str">
            <v>Каталог</v>
          </cell>
          <cell r="D1981" t="str">
            <v>https://academia-moscow.ru/catalogue/5744/553015/</v>
          </cell>
        </row>
        <row r="1982">
          <cell r="A1982">
            <v>104119218</v>
          </cell>
          <cell r="B1982">
            <v>706119218</v>
          </cell>
          <cell r="C1982" t="str">
            <v>Каталог</v>
          </cell>
          <cell r="D1982" t="str">
            <v>https://academia-moscow.ru/catalogue/5744/553017/</v>
          </cell>
        </row>
        <row r="1983">
          <cell r="A1983">
            <v>105119243</v>
          </cell>
          <cell r="B1983">
            <v>707119243</v>
          </cell>
          <cell r="C1983" t="str">
            <v>Каталог</v>
          </cell>
          <cell r="D1983" t="str">
            <v>https://academia-moscow.ru/catalogue/5744/553019/</v>
          </cell>
        </row>
        <row r="1984">
          <cell r="A1984">
            <v>104119248</v>
          </cell>
          <cell r="B1984">
            <v>706119248</v>
          </cell>
          <cell r="C1984" t="str">
            <v>Каталог</v>
          </cell>
          <cell r="D1984" t="str">
            <v>https://academia-moscow.ru/catalogue/5744/553021/</v>
          </cell>
        </row>
        <row r="1985">
          <cell r="A1985">
            <v>105119273</v>
          </cell>
          <cell r="B1985">
            <v>706119273</v>
          </cell>
          <cell r="C1985" t="str">
            <v>Каталог</v>
          </cell>
          <cell r="D1985" t="str">
            <v>https://academia-moscow.ru/catalogue/5744/553025/</v>
          </cell>
        </row>
        <row r="1986">
          <cell r="A1986">
            <v>104117402</v>
          </cell>
          <cell r="B1986">
            <v>706117402</v>
          </cell>
          <cell r="C1986" t="str">
            <v>Каталог</v>
          </cell>
          <cell r="D1986" t="str">
            <v>https://academia-moscow.ru/catalogue/5744/553037/</v>
          </cell>
        </row>
        <row r="1987">
          <cell r="A1987">
            <v>104119196</v>
          </cell>
          <cell r="B1987">
            <v>705119196</v>
          </cell>
          <cell r="C1987" t="str">
            <v>Каталог</v>
          </cell>
          <cell r="D1987" t="str">
            <v>https://academia-moscow.ru/catalogue/5744/553044/</v>
          </cell>
        </row>
        <row r="1988">
          <cell r="A1988">
            <v>102119636</v>
          </cell>
          <cell r="B1988">
            <v>703119636</v>
          </cell>
          <cell r="C1988" t="str">
            <v>Каталог</v>
          </cell>
          <cell r="D1988" t="str">
            <v>https://academia-moscow.ru/catalogue/5744/553046/</v>
          </cell>
        </row>
        <row r="1989">
          <cell r="A1989">
            <v>104119271</v>
          </cell>
          <cell r="B1989">
            <v>705119271</v>
          </cell>
          <cell r="C1989" t="str">
            <v>Каталог</v>
          </cell>
          <cell r="D1989" t="str">
            <v>https://academia-moscow.ru/catalogue/5744/553054/</v>
          </cell>
        </row>
        <row r="1990">
          <cell r="A1990">
            <v>102119402</v>
          </cell>
          <cell r="B1990">
            <v>705119402</v>
          </cell>
          <cell r="C1990" t="str">
            <v>Каталог</v>
          </cell>
          <cell r="D1990" t="str">
            <v>https://academia-moscow.ru/catalogue/5744/553069/</v>
          </cell>
        </row>
        <row r="1991">
          <cell r="A1991">
            <v>102119545</v>
          </cell>
          <cell r="B1991">
            <v>703119545</v>
          </cell>
          <cell r="C1991" t="str">
            <v>Каталог</v>
          </cell>
          <cell r="D1991" t="str">
            <v>https://academia-moscow.ru/catalogue/5744/553071/</v>
          </cell>
        </row>
        <row r="1992">
          <cell r="A1992">
            <v>101120287</v>
          </cell>
          <cell r="B1992">
            <v>702120287</v>
          </cell>
          <cell r="C1992" t="str">
            <v>Каталог</v>
          </cell>
          <cell r="D1992" t="str">
            <v>https://academia-moscow.ru/catalogue/5744/553261/</v>
          </cell>
        </row>
        <row r="1993">
          <cell r="A1993">
            <v>103119548</v>
          </cell>
          <cell r="B1993">
            <v>705119548</v>
          </cell>
          <cell r="C1993" t="str">
            <v>Каталог</v>
          </cell>
          <cell r="D1993" t="str">
            <v>https://academia-moscow.ru/catalogue/5744/553333/</v>
          </cell>
        </row>
        <row r="1994">
          <cell r="A1994">
            <v>101120178</v>
          </cell>
          <cell r="B1994">
            <v>703120178</v>
          </cell>
          <cell r="C1994" t="str">
            <v>Каталог</v>
          </cell>
          <cell r="D1994" t="str">
            <v>https://academia-moscow.ru/catalogue/5744/553361/</v>
          </cell>
        </row>
        <row r="1995">
          <cell r="A1995">
            <v>101120355</v>
          </cell>
          <cell r="B1995">
            <v>702120355</v>
          </cell>
          <cell r="C1995" t="str">
            <v>Каталог</v>
          </cell>
          <cell r="D1995" t="str">
            <v>https://academia-moscow.ru/catalogue/5744/553415/</v>
          </cell>
        </row>
        <row r="1996">
          <cell r="A1996">
            <v>102119338</v>
          </cell>
          <cell r="B1996">
            <v>703119338</v>
          </cell>
          <cell r="C1996" t="str">
            <v>Каталог</v>
          </cell>
          <cell r="D1996" t="str">
            <v>https://academia-moscow.ru/catalogue/5744/553495/</v>
          </cell>
        </row>
        <row r="1997">
          <cell r="A1997">
            <v>114104179</v>
          </cell>
          <cell r="B1997">
            <v>717104179</v>
          </cell>
          <cell r="C1997" t="str">
            <v>Каталог</v>
          </cell>
          <cell r="D1997" t="str">
            <v>https://academia-moscow.ru/catalogue/5744/553676/</v>
          </cell>
        </row>
        <row r="1998">
          <cell r="A1998">
            <v>103119467</v>
          </cell>
          <cell r="B1998">
            <v>704119467</v>
          </cell>
          <cell r="C1998" t="str">
            <v>Каталог</v>
          </cell>
          <cell r="D1998" t="str">
            <v>https://academia-moscow.ru/catalogue/5744/553679/</v>
          </cell>
        </row>
        <row r="1999">
          <cell r="A1999">
            <v>103119444</v>
          </cell>
          <cell r="B1999">
            <v>704119444</v>
          </cell>
          <cell r="C1999" t="str">
            <v>Каталог</v>
          </cell>
          <cell r="D1999" t="str">
            <v>https://academia-moscow.ru/catalogue/5744/553681/</v>
          </cell>
        </row>
        <row r="2000">
          <cell r="A2000">
            <v>104117423</v>
          </cell>
          <cell r="B2000">
            <v>706117423</v>
          </cell>
          <cell r="C2000" t="str">
            <v>Каталог</v>
          </cell>
          <cell r="D2000" t="str">
            <v>https://academia-moscow.ru/catalogue/5744/553859/</v>
          </cell>
        </row>
        <row r="2001">
          <cell r="A2001">
            <v>105119263</v>
          </cell>
          <cell r="B2001">
            <v>706119263</v>
          </cell>
          <cell r="C2001" t="str">
            <v>Каталог</v>
          </cell>
          <cell r="D2001" t="str">
            <v>https://academia-moscow.ru/catalogue/5744/553861/</v>
          </cell>
        </row>
        <row r="2002">
          <cell r="A2002">
            <v>105119197</v>
          </cell>
          <cell r="B2002">
            <v>706119197</v>
          </cell>
          <cell r="C2002" t="str">
            <v>Каталог</v>
          </cell>
          <cell r="D2002" t="str">
            <v>https://academia-moscow.ru/catalogue/5744/553863/</v>
          </cell>
        </row>
        <row r="2003">
          <cell r="A2003">
            <v>119107101</v>
          </cell>
          <cell r="B2003">
            <v>723107101</v>
          </cell>
          <cell r="C2003" t="str">
            <v>Каталог</v>
          </cell>
          <cell r="D2003" t="str">
            <v>https://academia-moscow.ru/catalogue/5744/553865/</v>
          </cell>
        </row>
        <row r="2004">
          <cell r="A2004">
            <v>105116610</v>
          </cell>
          <cell r="B2004">
            <v>706116610</v>
          </cell>
          <cell r="C2004" t="str">
            <v>Каталог</v>
          </cell>
          <cell r="D2004" t="str">
            <v>https://academia-moscow.ru/catalogue/5744/553867/</v>
          </cell>
        </row>
        <row r="2005">
          <cell r="A2005">
            <v>104119259</v>
          </cell>
          <cell r="B2005">
            <v>705119259</v>
          </cell>
          <cell r="C2005" t="str">
            <v>Каталог</v>
          </cell>
          <cell r="D2005" t="str">
            <v>https://academia-moscow.ru/catalogue/5744/554090/</v>
          </cell>
        </row>
        <row r="2006">
          <cell r="A2006">
            <v>105115235</v>
          </cell>
          <cell r="B2006">
            <v>707115235</v>
          </cell>
          <cell r="C2006" t="str">
            <v>Каталог</v>
          </cell>
          <cell r="D2006" t="str">
            <v>https://academia-moscow.ru/catalogue/5744/554094/</v>
          </cell>
        </row>
        <row r="2007">
          <cell r="A2007">
            <v>101120049</v>
          </cell>
          <cell r="B2007">
            <v>702120049</v>
          </cell>
          <cell r="C2007" t="str">
            <v>Каталог</v>
          </cell>
          <cell r="D2007" t="str">
            <v>https://academia-moscow.ru/catalogue/5744/562849/</v>
          </cell>
        </row>
        <row r="2008">
          <cell r="A2008">
            <v>101119997</v>
          </cell>
          <cell r="B2008">
            <v>702119997</v>
          </cell>
          <cell r="C2008" t="str">
            <v>Каталог</v>
          </cell>
          <cell r="D2008" t="str">
            <v>https://academia-moscow.ru/catalogue/5744/562859/</v>
          </cell>
        </row>
        <row r="2009">
          <cell r="A2009">
            <v>602120190</v>
          </cell>
          <cell r="B2009">
            <v>702320190</v>
          </cell>
          <cell r="C2009" t="str">
            <v>Каталог</v>
          </cell>
          <cell r="D2009" t="str">
            <v>https://academia-moscow.ru/catalogue/5744/566297/</v>
          </cell>
        </row>
        <row r="2010">
          <cell r="A2010">
            <v>104116647</v>
          </cell>
          <cell r="B2010">
            <v>705116647</v>
          </cell>
          <cell r="C2010" t="str">
            <v>Каталог</v>
          </cell>
          <cell r="D2010" t="str">
            <v>https://academia-moscow.ru/catalogue/5744/570088/</v>
          </cell>
        </row>
        <row r="2011">
          <cell r="A2011">
            <v>101120015</v>
          </cell>
          <cell r="B2011">
            <v>702120015</v>
          </cell>
          <cell r="C2011" t="str">
            <v>Каталог</v>
          </cell>
          <cell r="D2011" t="str">
            <v>https://academia-moscow.ru/catalogue/5744/572345/</v>
          </cell>
        </row>
        <row r="2012">
          <cell r="A2012">
            <v>104116290</v>
          </cell>
          <cell r="B2012">
            <v>705116290</v>
          </cell>
          <cell r="C2012" t="str">
            <v>Каталог</v>
          </cell>
          <cell r="D2012" t="str">
            <v>https://academia-moscow.ru/catalogue/5744/572493/</v>
          </cell>
        </row>
        <row r="2013">
          <cell r="A2013">
            <v>102119747</v>
          </cell>
          <cell r="B2013">
            <v>706119747</v>
          </cell>
          <cell r="C2013" t="str">
            <v>Каталог</v>
          </cell>
          <cell r="D2013" t="str">
            <v>https://academia-moscow.ru/catalogue/5744/572496/</v>
          </cell>
        </row>
        <row r="2014">
          <cell r="A2014">
            <v>101120063</v>
          </cell>
          <cell r="B2014">
            <v>702120063</v>
          </cell>
          <cell r="C2014" t="str">
            <v>Каталог</v>
          </cell>
          <cell r="D2014" t="str">
            <v>https://academia-moscow.ru/catalogue/5744/572572/</v>
          </cell>
        </row>
        <row r="2015">
          <cell r="A2015">
            <v>102117460</v>
          </cell>
          <cell r="B2015">
            <v>703117460</v>
          </cell>
          <cell r="C2015" t="str">
            <v>Каталог</v>
          </cell>
          <cell r="D2015" t="str">
            <v>https://academia-moscow.ru/catalogue/5744/572575/</v>
          </cell>
        </row>
        <row r="2016">
          <cell r="A2016">
            <v>101120105</v>
          </cell>
          <cell r="B2016">
            <v>702120105</v>
          </cell>
          <cell r="C2016" t="str">
            <v>Каталог</v>
          </cell>
          <cell r="D2016" t="str">
            <v>https://academia-moscow.ru/catalogue/5744/572578/</v>
          </cell>
        </row>
        <row r="2017">
          <cell r="A2017">
            <v>104116291</v>
          </cell>
          <cell r="B2017">
            <v>705116291</v>
          </cell>
          <cell r="C2017" t="str">
            <v>Каталог</v>
          </cell>
          <cell r="D2017" t="str">
            <v>https://academia-moscow.ru/catalogue/5744/572583/</v>
          </cell>
        </row>
        <row r="2018">
          <cell r="A2018">
            <v>101120019</v>
          </cell>
          <cell r="B2018">
            <v>702120019</v>
          </cell>
          <cell r="C2018" t="str">
            <v>Каталог</v>
          </cell>
          <cell r="D2018" t="str">
            <v>https://academia-moscow.ru/catalogue/5744/572586/</v>
          </cell>
        </row>
        <row r="2019">
          <cell r="A2019">
            <v>103119204</v>
          </cell>
          <cell r="B2019">
            <v>704119204</v>
          </cell>
          <cell r="C2019" t="str">
            <v>Каталог</v>
          </cell>
          <cell r="D2019" t="str">
            <v>https://academia-moscow.ru/catalogue/5744/572588/</v>
          </cell>
        </row>
        <row r="2020">
          <cell r="A2020">
            <v>101120400</v>
          </cell>
          <cell r="B2020">
            <v>702120400</v>
          </cell>
          <cell r="C2020" t="str">
            <v>Каталог</v>
          </cell>
          <cell r="D2020" t="str">
            <v>https://academia-moscow.ru/catalogue/5744/575612/</v>
          </cell>
        </row>
        <row r="2021">
          <cell r="A2021">
            <v>104116294</v>
          </cell>
          <cell r="B2021">
            <v>706116294</v>
          </cell>
          <cell r="C2021" t="str">
            <v>Каталог</v>
          </cell>
          <cell r="D2021" t="str">
            <v>https://academia-moscow.ru/catalogue/5744/579430/</v>
          </cell>
        </row>
        <row r="2022">
          <cell r="A2022">
            <v>102117100</v>
          </cell>
          <cell r="B2022">
            <v>703117100</v>
          </cell>
          <cell r="C2022" t="str">
            <v>Каталог</v>
          </cell>
          <cell r="D2022" t="str">
            <v>https://academia-moscow.ru/catalogue/5744/585713/</v>
          </cell>
        </row>
        <row r="2023">
          <cell r="A2023">
            <v>102119688</v>
          </cell>
          <cell r="B2023">
            <v>703119688</v>
          </cell>
          <cell r="C2023" t="str">
            <v>Каталог</v>
          </cell>
          <cell r="D2023" t="str">
            <v>https://academia-moscow.ru/catalogue/5744/585715/</v>
          </cell>
        </row>
        <row r="2024">
          <cell r="A2024">
            <v>104114272</v>
          </cell>
          <cell r="B2024">
            <v>706114272</v>
          </cell>
          <cell r="C2024" t="str">
            <v>Каталог</v>
          </cell>
          <cell r="D2024" t="str">
            <v>https://academia-moscow.ru/catalogue/5744/585734/</v>
          </cell>
        </row>
        <row r="2025">
          <cell r="A2025">
            <v>105117155</v>
          </cell>
          <cell r="B2025">
            <v>706117155</v>
          </cell>
          <cell r="C2025" t="str">
            <v>Каталог</v>
          </cell>
          <cell r="D2025" t="str">
            <v>https://academia-moscow.ru/catalogue/5744/585742/</v>
          </cell>
        </row>
        <row r="2026">
          <cell r="A2026">
            <v>105119377</v>
          </cell>
          <cell r="B2026">
            <v>707119377</v>
          </cell>
          <cell r="C2026" t="str">
            <v>Каталог</v>
          </cell>
          <cell r="D2026" t="str">
            <v>https://academia-moscow.ru/catalogue/5744/585749/</v>
          </cell>
        </row>
        <row r="2027">
          <cell r="A2027">
            <v>102119111</v>
          </cell>
          <cell r="B2027">
            <v>703119111</v>
          </cell>
          <cell r="C2027" t="str">
            <v>Каталог</v>
          </cell>
          <cell r="D2027" t="str">
            <v>https://academia-moscow.ru/catalogue/5744/586227/</v>
          </cell>
        </row>
        <row r="2028">
          <cell r="A2028">
            <v>105119449</v>
          </cell>
          <cell r="B2028">
            <v>707119449</v>
          </cell>
          <cell r="C2028" t="str">
            <v>Каталог</v>
          </cell>
          <cell r="D2028" t="str">
            <v>https://academia-moscow.ru/catalogue/5744/586399/</v>
          </cell>
        </row>
        <row r="2029">
          <cell r="A2029">
            <v>601020420</v>
          </cell>
          <cell r="B2029">
            <v>702320420</v>
          </cell>
          <cell r="C2029" t="str">
            <v>Каталог</v>
          </cell>
          <cell r="D2029" t="str">
            <v>https://academia-moscow.ru/catalogue/5744/586494/</v>
          </cell>
        </row>
        <row r="2030">
          <cell r="A2030">
            <v>601120511</v>
          </cell>
          <cell r="B2030">
            <v>701320511</v>
          </cell>
          <cell r="C2030" t="str">
            <v>Каталог</v>
          </cell>
          <cell r="D2030" t="str">
            <v>https://academia-moscow.ru/catalogue/5744/586578/</v>
          </cell>
        </row>
        <row r="2031">
          <cell r="A2031">
            <v>602119108</v>
          </cell>
          <cell r="B2031">
            <v>703319108</v>
          </cell>
          <cell r="C2031" t="str">
            <v>Каталог</v>
          </cell>
          <cell r="D2031" t="str">
            <v>https://academia-moscow.ru/catalogue/5744/586589/</v>
          </cell>
        </row>
        <row r="2032">
          <cell r="A2032">
            <v>602119156</v>
          </cell>
          <cell r="B2032">
            <v>703319156</v>
          </cell>
          <cell r="C2032" t="str">
            <v>Каталог</v>
          </cell>
          <cell r="D2032" t="str">
            <v>https://academia-moscow.ru/catalogue/5744/586591/</v>
          </cell>
        </row>
        <row r="2033">
          <cell r="A2033">
            <v>602119157</v>
          </cell>
          <cell r="B2033">
            <v>703319157</v>
          </cell>
          <cell r="C2033" t="str">
            <v>Каталог</v>
          </cell>
          <cell r="D2033" t="str">
            <v>https://academia-moscow.ru/catalogue/5744/586597/</v>
          </cell>
        </row>
        <row r="2034">
          <cell r="A2034">
            <v>602119294</v>
          </cell>
          <cell r="B2034">
            <v>703319294</v>
          </cell>
          <cell r="C2034" t="str">
            <v>Каталог</v>
          </cell>
          <cell r="D2034" t="str">
            <v>https://academia-moscow.ru/catalogue/5744/586599/</v>
          </cell>
        </row>
        <row r="2035">
          <cell r="A2035">
            <v>602119364</v>
          </cell>
          <cell r="B2035">
            <v>703319364</v>
          </cell>
          <cell r="C2035" t="str">
            <v>Каталог</v>
          </cell>
          <cell r="D2035" t="str">
            <v>https://academia-moscow.ru/catalogue/5744/586604/</v>
          </cell>
        </row>
        <row r="2036">
          <cell r="A2036">
            <v>102119476</v>
          </cell>
          <cell r="B2036">
            <v>703119476</v>
          </cell>
          <cell r="C2036" t="str">
            <v>Каталог</v>
          </cell>
          <cell r="D2036" t="str">
            <v>https://academia-moscow.ru/catalogue/5744/586697/</v>
          </cell>
        </row>
        <row r="2037">
          <cell r="A2037">
            <v>102119646</v>
          </cell>
          <cell r="B2037">
            <v>703119646</v>
          </cell>
          <cell r="C2037" t="str">
            <v>Каталог</v>
          </cell>
          <cell r="D2037" t="str">
            <v>https://academia-moscow.ru/catalogue/5744/586700/</v>
          </cell>
        </row>
        <row r="2038">
          <cell r="A2038">
            <v>105119179</v>
          </cell>
          <cell r="B2038">
            <v>707119179</v>
          </cell>
          <cell r="C2038" t="str">
            <v>Каталог</v>
          </cell>
          <cell r="D2038" t="str">
            <v>https://academia-moscow.ru/catalogue/5744/594741/</v>
          </cell>
        </row>
        <row r="2039">
          <cell r="A2039">
            <v>602119362</v>
          </cell>
          <cell r="B2039">
            <v>703319362</v>
          </cell>
          <cell r="C2039" t="str">
            <v>Каталог</v>
          </cell>
          <cell r="D2039" t="str">
            <v>https://academia-moscow.ru/catalogue/5744/595300/</v>
          </cell>
        </row>
        <row r="2040">
          <cell r="A2040">
            <v>602119155</v>
          </cell>
          <cell r="B2040">
            <v>703319155</v>
          </cell>
          <cell r="C2040" t="str">
            <v>Каталог</v>
          </cell>
          <cell r="D2040" t="str">
            <v>https://academia-moscow.ru/catalogue/5744/595330/</v>
          </cell>
        </row>
        <row r="2041">
          <cell r="A2041">
            <v>601820510</v>
          </cell>
          <cell r="B2041">
            <v>702320510</v>
          </cell>
          <cell r="C2041" t="str">
            <v>Каталог</v>
          </cell>
          <cell r="D2041" t="str">
            <v>https://academia-moscow.ru/catalogue/5744/597308/</v>
          </cell>
        </row>
        <row r="2042">
          <cell r="A2042">
            <v>602119158</v>
          </cell>
          <cell r="B2042">
            <v>703319158</v>
          </cell>
          <cell r="C2042" t="str">
            <v>Каталог</v>
          </cell>
          <cell r="D2042" t="str">
            <v>https://academia-moscow.ru/catalogue/5744/597325/</v>
          </cell>
        </row>
        <row r="2043">
          <cell r="A2043">
            <v>602119146</v>
          </cell>
          <cell r="B2043">
            <v>703319146</v>
          </cell>
          <cell r="C2043" t="str">
            <v>Каталог</v>
          </cell>
          <cell r="D2043" t="str">
            <v>https://academia-moscow.ru/catalogue/5744/597331/</v>
          </cell>
        </row>
        <row r="2044">
          <cell r="A2044">
            <v>602119145</v>
          </cell>
          <cell r="B2044">
            <v>703319145</v>
          </cell>
          <cell r="C2044" t="str">
            <v>Каталог</v>
          </cell>
          <cell r="D2044" t="str">
            <v>https://academia-moscow.ru/catalogue/5744/597333/</v>
          </cell>
        </row>
        <row r="2045">
          <cell r="A2045">
            <v>602117702</v>
          </cell>
          <cell r="B2045">
            <v>703317702</v>
          </cell>
          <cell r="C2045" t="str">
            <v>Каталог</v>
          </cell>
          <cell r="D2045" t="str">
            <v>https://academia-moscow.ru/catalogue/5744/597335/</v>
          </cell>
        </row>
        <row r="2046">
          <cell r="A2046">
            <v>602119299</v>
          </cell>
          <cell r="B2046">
            <v>703319299</v>
          </cell>
          <cell r="C2046" t="str">
            <v>Каталог</v>
          </cell>
          <cell r="D2046" t="str">
            <v>https://academia-moscow.ru/catalogue/5744/597342/</v>
          </cell>
        </row>
        <row r="2047">
          <cell r="A2047">
            <v>602119356</v>
          </cell>
          <cell r="B2047">
            <v>703319356</v>
          </cell>
          <cell r="C2047" t="str">
            <v>Каталог</v>
          </cell>
          <cell r="D2047" t="str">
            <v>https://academia-moscow.ru/catalogue/5744/597345/</v>
          </cell>
        </row>
        <row r="2048">
          <cell r="A2048">
            <v>602119298</v>
          </cell>
          <cell r="B2048">
            <v>703319298</v>
          </cell>
          <cell r="C2048" t="str">
            <v>Каталог</v>
          </cell>
          <cell r="D2048" t="str">
            <v>https://academia-moscow.ru/catalogue/5744/597348/</v>
          </cell>
        </row>
        <row r="2049">
          <cell r="A2049">
            <v>101120284</v>
          </cell>
          <cell r="B2049">
            <v>705120284</v>
          </cell>
          <cell r="C2049" t="str">
            <v>Каталог</v>
          </cell>
          <cell r="D2049" t="str">
            <v>https://academia-moscow.ru/catalogue/5744/598345/</v>
          </cell>
        </row>
        <row r="2050">
          <cell r="A2050">
            <v>101120379</v>
          </cell>
          <cell r="B2050">
            <v>703120379</v>
          </cell>
          <cell r="C2050" t="str">
            <v>Каталог</v>
          </cell>
          <cell r="D2050" t="str">
            <v>https://academia-moscow.ru/catalogue/5744/598350/</v>
          </cell>
        </row>
        <row r="2051">
          <cell r="A2051">
            <v>602119345</v>
          </cell>
          <cell r="B2051">
            <v>702319345</v>
          </cell>
          <cell r="C2051" t="str">
            <v>Каталог</v>
          </cell>
          <cell r="D2051" t="str">
            <v>https://academia-moscow.ru/catalogue/5744/598469/</v>
          </cell>
        </row>
        <row r="2052">
          <cell r="A2052">
            <v>602119408</v>
          </cell>
          <cell r="B2052">
            <v>702319408</v>
          </cell>
          <cell r="C2052" t="str">
            <v>Каталог</v>
          </cell>
          <cell r="D2052" t="str">
            <v>https://academia-moscow.ru/catalogue/5744/598521/</v>
          </cell>
        </row>
        <row r="2053">
          <cell r="A2053">
            <v>602119393</v>
          </cell>
          <cell r="B2053">
            <v>702319393</v>
          </cell>
          <cell r="C2053" t="str">
            <v>Каталог</v>
          </cell>
          <cell r="D2053" t="str">
            <v>https://academia-moscow.ru/catalogue/5744/598597/</v>
          </cell>
        </row>
        <row r="2054">
          <cell r="A2054">
            <v>602119343</v>
          </cell>
          <cell r="B2054">
            <v>703319343</v>
          </cell>
          <cell r="C2054" t="str">
            <v>Каталог</v>
          </cell>
          <cell r="D2054" t="str">
            <v>https://academia-moscow.ru/catalogue/5744/599294/</v>
          </cell>
        </row>
        <row r="2055">
          <cell r="A2055">
            <v>602119117</v>
          </cell>
          <cell r="B2055">
            <v>702319117</v>
          </cell>
          <cell r="C2055" t="str">
            <v>Каталог</v>
          </cell>
          <cell r="D2055" t="str">
            <v>https://academia-moscow.ru/catalogue/5744/599362/</v>
          </cell>
        </row>
        <row r="2056">
          <cell r="A2056">
            <v>602119360</v>
          </cell>
          <cell r="B2056">
            <v>703319360</v>
          </cell>
          <cell r="C2056" t="str">
            <v>Каталог</v>
          </cell>
          <cell r="D2056" t="str">
            <v>https://academia-moscow.ru/catalogue/5744/616517/</v>
          </cell>
        </row>
        <row r="2057">
          <cell r="A2057">
            <v>602120060</v>
          </cell>
          <cell r="B2057">
            <v>703320060</v>
          </cell>
          <cell r="C2057" t="str">
            <v>Каталог</v>
          </cell>
          <cell r="D2057" t="str">
            <v>https://academia-moscow.ru/catalogue/5744/616520/</v>
          </cell>
        </row>
        <row r="2058">
          <cell r="A2058">
            <v>602120061</v>
          </cell>
          <cell r="B2058">
            <v>703320061</v>
          </cell>
          <cell r="C2058" t="str">
            <v>Каталог</v>
          </cell>
          <cell r="D2058" t="str">
            <v>https://academia-moscow.ru/catalogue/5744/616528/</v>
          </cell>
        </row>
        <row r="2059">
          <cell r="A2059">
            <v>104119172</v>
          </cell>
          <cell r="B2059">
            <v>705119172</v>
          </cell>
          <cell r="C2059" t="str">
            <v>Каталог</v>
          </cell>
          <cell r="D2059" t="str">
            <v>https://academia-moscow.ru/catalogue/5744/617383/</v>
          </cell>
        </row>
        <row r="2060">
          <cell r="A2060">
            <v>104119173</v>
          </cell>
          <cell r="B2060">
            <v>705119173</v>
          </cell>
          <cell r="C2060" t="str">
            <v>Каталог</v>
          </cell>
          <cell r="D2060" t="str">
            <v>https://academia-moscow.ru/catalogue/5744/617385/</v>
          </cell>
        </row>
        <row r="2061">
          <cell r="A2061">
            <v>104119237</v>
          </cell>
          <cell r="B2061">
            <v>705119237</v>
          </cell>
          <cell r="C2061" t="str">
            <v>Каталог</v>
          </cell>
          <cell r="D2061" t="str">
            <v>https://academia-moscow.ru/catalogue/5744/618732/</v>
          </cell>
        </row>
        <row r="2062">
          <cell r="A2062">
            <v>104119188</v>
          </cell>
          <cell r="B2062">
            <v>705119188</v>
          </cell>
          <cell r="C2062" t="str">
            <v>Каталог</v>
          </cell>
          <cell r="D2062" t="str">
            <v>https://academia-moscow.ru/catalogue/5744/619009/</v>
          </cell>
        </row>
        <row r="2063">
          <cell r="A2063">
            <v>109113907</v>
          </cell>
          <cell r="B2063">
            <v>711113907</v>
          </cell>
          <cell r="C2063" t="str">
            <v>Каталог</v>
          </cell>
          <cell r="D2063" t="str">
            <v>https://academia-moscow.ru/catalogue/5744/619011/</v>
          </cell>
        </row>
        <row r="2064">
          <cell r="A2064">
            <v>105119365</v>
          </cell>
          <cell r="B2064">
            <v>709119365</v>
          </cell>
          <cell r="C2064" t="str">
            <v>Каталог</v>
          </cell>
          <cell r="D2064" t="str">
            <v>https://academia-moscow.ru/catalogue/5744/619761/</v>
          </cell>
        </row>
        <row r="2065">
          <cell r="A2065">
            <v>118100402</v>
          </cell>
          <cell r="B2065">
            <v>720100402</v>
          </cell>
          <cell r="C2065" t="str">
            <v>Каталог</v>
          </cell>
          <cell r="D2065" t="str">
            <v>https://academia-moscow.ru/catalogue/5744/619767/</v>
          </cell>
        </row>
        <row r="2066">
          <cell r="A2066">
            <v>105116876</v>
          </cell>
          <cell r="B2066">
            <v>708116876</v>
          </cell>
          <cell r="C2066" t="str">
            <v>Каталог</v>
          </cell>
          <cell r="D2066" t="str">
            <v>https://academia-moscow.ru/catalogue/5744/619836/</v>
          </cell>
        </row>
        <row r="2067">
          <cell r="A2067">
            <v>102117405</v>
          </cell>
          <cell r="B2067">
            <v>703117405</v>
          </cell>
          <cell r="C2067" t="str">
            <v>Каталог</v>
          </cell>
          <cell r="D2067" t="str">
            <v>https://academia-moscow.ru/catalogue/5744/620012/</v>
          </cell>
        </row>
        <row r="2068">
          <cell r="A2068">
            <v>106119378</v>
          </cell>
          <cell r="B2068">
            <v>707119378</v>
          </cell>
          <cell r="C2068" t="str">
            <v>Каталог</v>
          </cell>
          <cell r="D2068" t="str">
            <v>https://academia-moscow.ru/catalogue/5744/620024/</v>
          </cell>
        </row>
        <row r="2069">
          <cell r="A2069">
            <v>103117067</v>
          </cell>
          <cell r="B2069">
            <v>704117067</v>
          </cell>
          <cell r="C2069" t="str">
            <v>Каталог</v>
          </cell>
          <cell r="D2069" t="str">
            <v>https://academia-moscow.ru/catalogue/5744/620327/</v>
          </cell>
        </row>
        <row r="2070">
          <cell r="A2070">
            <v>105119171</v>
          </cell>
          <cell r="B2070">
            <v>708119171</v>
          </cell>
          <cell r="C2070" t="str">
            <v>Каталог</v>
          </cell>
          <cell r="D2070" t="str">
            <v>https://academia-moscow.ru/catalogue/5744/631283/</v>
          </cell>
        </row>
        <row r="2071">
          <cell r="A2071">
            <v>602120152</v>
          </cell>
          <cell r="B2071">
            <v>702320152</v>
          </cell>
          <cell r="C2071" t="str">
            <v>Каталог</v>
          </cell>
          <cell r="D2071" t="str">
            <v>https://academia-moscow.ru/catalogue/5744/631492/</v>
          </cell>
        </row>
        <row r="2072">
          <cell r="A2072">
            <v>601820280</v>
          </cell>
          <cell r="B2072">
            <v>702320280</v>
          </cell>
          <cell r="C2072" t="str">
            <v>Каталог</v>
          </cell>
          <cell r="D2072" t="str">
            <v>https://academia-moscow.ru/catalogue/5744/640121/</v>
          </cell>
        </row>
        <row r="2073">
          <cell r="A2073">
            <v>102120079</v>
          </cell>
          <cell r="B2073">
            <v>704120079</v>
          </cell>
          <cell r="C2073" t="str">
            <v>Каталог</v>
          </cell>
          <cell r="D2073" t="str">
            <v>https://academia-moscow.ru/catalogue/5744/643236/</v>
          </cell>
        </row>
        <row r="2074">
          <cell r="A2074">
            <v>601020419</v>
          </cell>
          <cell r="B2074">
            <v>702320419</v>
          </cell>
          <cell r="C2074" t="str">
            <v>Каталог</v>
          </cell>
          <cell r="D2074" t="str">
            <v>https://academia-moscow.ru/catalogue/5744/646900/</v>
          </cell>
        </row>
        <row r="2075">
          <cell r="A2075">
            <v>602019906</v>
          </cell>
          <cell r="B2075">
            <v>703319906</v>
          </cell>
          <cell r="C2075" t="str">
            <v>Каталог</v>
          </cell>
          <cell r="D2075" t="str">
            <v>https://academia-moscow.ru/catalogue/5744/672023/</v>
          </cell>
        </row>
        <row r="2076">
          <cell r="A2076">
            <v>602019900</v>
          </cell>
          <cell r="B2076">
            <v>703319900</v>
          </cell>
          <cell r="C2076" t="str">
            <v>Каталог</v>
          </cell>
          <cell r="D2076" t="str">
            <v>https://academia-moscow.ru/catalogue/5744/672039/</v>
          </cell>
        </row>
        <row r="2077">
          <cell r="A2077">
            <v>602019904</v>
          </cell>
          <cell r="B2077">
            <v>703319904</v>
          </cell>
          <cell r="C2077" t="str">
            <v>Каталог</v>
          </cell>
          <cell r="D2077" t="str">
            <v>https://academia-moscow.ru/catalogue/5744/672041/</v>
          </cell>
        </row>
        <row r="2078">
          <cell r="A2078">
            <v>602019903</v>
          </cell>
          <cell r="B2078">
            <v>703319903</v>
          </cell>
          <cell r="C2078" t="str">
            <v>Каталог</v>
          </cell>
          <cell r="D2078" t="str">
            <v>https://academia-moscow.ru/catalogue/5744/672043/</v>
          </cell>
        </row>
        <row r="2079">
          <cell r="A2079">
            <v>602019902</v>
          </cell>
          <cell r="B2079">
            <v>703319902</v>
          </cell>
          <cell r="C2079" t="str">
            <v>Каталог</v>
          </cell>
          <cell r="D2079" t="str">
            <v>https://academia-moscow.ru/catalogue/5744/672045/</v>
          </cell>
        </row>
        <row r="2080">
          <cell r="A2080">
            <v>602019901</v>
          </cell>
          <cell r="B2080">
            <v>703319901</v>
          </cell>
          <cell r="C2080" t="str">
            <v>Каталог</v>
          </cell>
          <cell r="D2080" t="str">
            <v>https://academia-moscow.ru/catalogue/5744/672049/</v>
          </cell>
        </row>
        <row r="2081">
          <cell r="A2081">
            <v>602019899</v>
          </cell>
          <cell r="B2081">
            <v>703319899</v>
          </cell>
          <cell r="C2081" t="str">
            <v>Каталог</v>
          </cell>
          <cell r="D2081" t="str">
            <v>https://academia-moscow.ru/catalogue/5744/672214/</v>
          </cell>
        </row>
        <row r="2082">
          <cell r="A2082">
            <v>602019907</v>
          </cell>
          <cell r="B2082">
            <v>703319907</v>
          </cell>
          <cell r="C2082" t="str">
            <v>Каталог</v>
          </cell>
          <cell r="D2082" t="str">
            <v>https://academia-moscow.ru/catalogue/5744/672217/</v>
          </cell>
        </row>
        <row r="2083">
          <cell r="A2083">
            <v>602019905</v>
          </cell>
          <cell r="B2083">
            <v>703319905</v>
          </cell>
          <cell r="C2083" t="str">
            <v>Каталог</v>
          </cell>
          <cell r="D2083" t="str">
            <v>https://academia-moscow.ru/catalogue/5744/672219/</v>
          </cell>
        </row>
        <row r="2084">
          <cell r="A2084">
            <v>601219910</v>
          </cell>
          <cell r="B2084">
            <v>702319910</v>
          </cell>
          <cell r="C2084" t="str">
            <v>Каталог</v>
          </cell>
          <cell r="D2084" t="str">
            <v>https://academia-moscow.ru/catalogue/5744/672223/</v>
          </cell>
        </row>
        <row r="2085">
          <cell r="A2085">
            <v>602019909</v>
          </cell>
          <cell r="B2085">
            <v>703319909</v>
          </cell>
          <cell r="C2085" t="str">
            <v>Каталог</v>
          </cell>
          <cell r="D2085" t="str">
            <v>https://academia-moscow.ru/catalogue/5744/672225/</v>
          </cell>
        </row>
        <row r="2086">
          <cell r="A2086">
            <v>601019908</v>
          </cell>
          <cell r="B2086">
            <v>702319908</v>
          </cell>
          <cell r="C2086" t="str">
            <v>Каталог</v>
          </cell>
          <cell r="D2086" t="str">
            <v>https://academia-moscow.ru/catalogue/5744/672227/</v>
          </cell>
        </row>
        <row r="2087">
          <cell r="A2087">
            <v>102119508</v>
          </cell>
          <cell r="B2087">
            <v>703119508</v>
          </cell>
          <cell r="C2087" t="str">
            <v>Каталог</v>
          </cell>
          <cell r="D2087" t="str">
            <v>https://academia-moscow.ru/catalogue/5744/674382/</v>
          </cell>
        </row>
        <row r="2088">
          <cell r="A2088">
            <v>104117021</v>
          </cell>
          <cell r="B2088">
            <v>705117021</v>
          </cell>
          <cell r="C2088" t="str">
            <v>Каталог</v>
          </cell>
          <cell r="D2088" t="str">
            <v>https://academia-moscow.ru/catalogue/5744/674386/</v>
          </cell>
        </row>
        <row r="2089">
          <cell r="A2089">
            <v>601019847</v>
          </cell>
          <cell r="B2089">
            <v>702319847</v>
          </cell>
          <cell r="C2089" t="str">
            <v>Каталог</v>
          </cell>
          <cell r="D2089" t="str">
            <v>https://academia-moscow.ru/catalogue/5744/676041/</v>
          </cell>
        </row>
        <row r="2090">
          <cell r="A2090">
            <v>601019848</v>
          </cell>
          <cell r="B2090">
            <v>702319848</v>
          </cell>
          <cell r="C2090" t="str">
            <v>Каталог</v>
          </cell>
          <cell r="D2090" t="str">
            <v>https://academia-moscow.ru/catalogue/5744/676043/</v>
          </cell>
        </row>
        <row r="2091">
          <cell r="A2091">
            <v>601019850</v>
          </cell>
          <cell r="B2091">
            <v>702319850</v>
          </cell>
          <cell r="C2091" t="str">
            <v>Каталог</v>
          </cell>
          <cell r="D2091" t="str">
            <v>https://academia-moscow.ru/catalogue/5744/676045/</v>
          </cell>
        </row>
        <row r="2092">
          <cell r="A2092">
            <v>601019898</v>
          </cell>
          <cell r="B2092">
            <v>702319898</v>
          </cell>
          <cell r="C2092" t="str">
            <v>Каталог</v>
          </cell>
          <cell r="D2092" t="str">
            <v>https://academia-moscow.ru/catalogue/5744/676047/</v>
          </cell>
        </row>
        <row r="2093">
          <cell r="A2093">
            <v>601019849</v>
          </cell>
          <cell r="B2093">
            <v>702319849</v>
          </cell>
          <cell r="C2093" t="str">
            <v>Каталог</v>
          </cell>
          <cell r="D2093" t="str">
            <v>https://academia-moscow.ru/catalogue/5744/676049/</v>
          </cell>
        </row>
        <row r="2094">
          <cell r="A2094">
            <v>104116653</v>
          </cell>
          <cell r="B2094">
            <v>705116653</v>
          </cell>
          <cell r="C2094" t="str">
            <v>Каталог</v>
          </cell>
          <cell r="D2094" t="str">
            <v>https://academia-moscow.ru/catalogue/5744/676315/</v>
          </cell>
        </row>
        <row r="2095">
          <cell r="A2095">
            <v>102119569</v>
          </cell>
          <cell r="B2095">
            <v>703119569</v>
          </cell>
          <cell r="C2095" t="str">
            <v>Каталог</v>
          </cell>
          <cell r="D2095" t="str">
            <v>https://academia-moscow.ru/catalogue/5744/676996/</v>
          </cell>
        </row>
        <row r="2096">
          <cell r="A2096">
            <v>111115816</v>
          </cell>
          <cell r="B2096">
            <v>712115816</v>
          </cell>
          <cell r="C2096" t="str">
            <v>Каталог</v>
          </cell>
          <cell r="D2096" t="str">
            <v>https://academia-moscow.ru/catalogue/5744/677652/</v>
          </cell>
        </row>
        <row r="2097">
          <cell r="A2097">
            <v>105119177</v>
          </cell>
          <cell r="B2097">
            <v>706119177</v>
          </cell>
          <cell r="C2097" t="str">
            <v>Каталог</v>
          </cell>
          <cell r="D2097" t="str">
            <v>https://academia-moscow.ru/catalogue/5744/679745/</v>
          </cell>
        </row>
        <row r="2098">
          <cell r="A2098">
            <v>107116576</v>
          </cell>
          <cell r="B2098">
            <v>710116576</v>
          </cell>
          <cell r="C2098" t="str">
            <v>Каталог</v>
          </cell>
          <cell r="D2098" t="str">
            <v>https://academia-moscow.ru/catalogue/5744/680547/</v>
          </cell>
        </row>
        <row r="2099">
          <cell r="A2099">
            <v>107113182</v>
          </cell>
          <cell r="B2099">
            <v>708113182</v>
          </cell>
          <cell r="C2099" t="str">
            <v>Каталог</v>
          </cell>
          <cell r="D2099" t="str">
            <v>https://academia-moscow.ru/catalogue/5744/682328/</v>
          </cell>
        </row>
        <row r="2100">
          <cell r="A2100">
            <v>104115910</v>
          </cell>
          <cell r="B2100">
            <v>706115910</v>
          </cell>
          <cell r="C2100" t="str">
            <v>Каталог</v>
          </cell>
          <cell r="D2100" t="str">
            <v>https://academia-moscow.ru/catalogue/5744/682334/</v>
          </cell>
        </row>
        <row r="2101">
          <cell r="A2101">
            <v>102119035</v>
          </cell>
          <cell r="B2101">
            <v>703119035</v>
          </cell>
          <cell r="C2101" t="str">
            <v>Каталог</v>
          </cell>
          <cell r="D2101" t="str">
            <v>https://academia-moscow.ru/catalogue/5744/682372/</v>
          </cell>
        </row>
        <row r="2102">
          <cell r="A2102">
            <v>102119067</v>
          </cell>
          <cell r="B2102">
            <v>703119067</v>
          </cell>
          <cell r="C2102" t="str">
            <v>Каталог</v>
          </cell>
          <cell r="D2102" t="str">
            <v>https://academia-moscow.ru/catalogue/5744/682374/</v>
          </cell>
        </row>
        <row r="2103">
          <cell r="A2103">
            <v>104119280</v>
          </cell>
          <cell r="B2103">
            <v>705119280</v>
          </cell>
          <cell r="C2103" t="str">
            <v>Каталог</v>
          </cell>
          <cell r="D2103" t="str">
            <v>https://academia-moscow.ru/catalogue/5744/682387/</v>
          </cell>
        </row>
        <row r="2104">
          <cell r="A2104">
            <v>104119369</v>
          </cell>
          <cell r="B2104">
            <v>707119369</v>
          </cell>
          <cell r="C2104" t="str">
            <v>Каталог</v>
          </cell>
          <cell r="D2104" t="str">
            <v>https://academia-moscow.ru/catalogue/5744/682389/</v>
          </cell>
        </row>
        <row r="2105">
          <cell r="A2105">
            <v>102120082</v>
          </cell>
          <cell r="B2105">
            <v>704120082</v>
          </cell>
          <cell r="C2105" t="str">
            <v>Каталог</v>
          </cell>
          <cell r="D2105" t="str">
            <v>https://academia-moscow.ru/catalogue/5744/682717/</v>
          </cell>
        </row>
        <row r="2106">
          <cell r="A2106">
            <v>107116650</v>
          </cell>
          <cell r="B2106">
            <v>708116650</v>
          </cell>
          <cell r="C2106" t="str">
            <v>Каталог</v>
          </cell>
          <cell r="D2106" t="str">
            <v>https://academia-moscow.ru/catalogue/5744/709747/</v>
          </cell>
        </row>
        <row r="2107">
          <cell r="A2107">
            <v>102119621</v>
          </cell>
          <cell r="B2107">
            <v>703119621</v>
          </cell>
          <cell r="C2107" t="str">
            <v>Каталог</v>
          </cell>
          <cell r="D2107" t="str">
            <v>https://academia-moscow.ru/catalogue/5744/709749/</v>
          </cell>
        </row>
        <row r="2108">
          <cell r="A2108">
            <v>102119028</v>
          </cell>
          <cell r="B2108">
            <v>703119028</v>
          </cell>
          <cell r="C2108" t="str">
            <v>Каталог</v>
          </cell>
          <cell r="D2108" t="str">
            <v>https://academia-moscow.ru/catalogue/5744/709751/</v>
          </cell>
        </row>
        <row r="2109">
          <cell r="A2109">
            <v>103117399</v>
          </cell>
          <cell r="B2109">
            <v>706117399</v>
          </cell>
          <cell r="C2109" t="str">
            <v>Каталог</v>
          </cell>
          <cell r="D2109" t="str">
            <v>https://academia-moscow.ru/catalogue/5744/709885/</v>
          </cell>
        </row>
        <row r="2110">
          <cell r="A2110">
            <v>102119999</v>
          </cell>
          <cell r="B2110">
            <v>703119999</v>
          </cell>
          <cell r="C2110" t="str">
            <v>Каталог</v>
          </cell>
          <cell r="D2110" t="str">
            <v>https://academia-moscow.ru/catalogue/5744/709889/</v>
          </cell>
        </row>
        <row r="2111">
          <cell r="A2111">
            <v>102119446</v>
          </cell>
          <cell r="B2111">
            <v>703119446</v>
          </cell>
          <cell r="C2111" t="str">
            <v>Каталог</v>
          </cell>
          <cell r="D2111" t="str">
            <v>https://academia-moscow.ru/catalogue/5744/709891/</v>
          </cell>
        </row>
        <row r="2112">
          <cell r="A2112">
            <v>104117310</v>
          </cell>
          <cell r="B2112">
            <v>705117310</v>
          </cell>
          <cell r="C2112" t="str">
            <v>Каталог</v>
          </cell>
          <cell r="D2112" t="str">
            <v>https://academia-moscow.ru/catalogue/5744/709895/</v>
          </cell>
        </row>
        <row r="2113">
          <cell r="A2113">
            <v>103116654</v>
          </cell>
          <cell r="B2113">
            <v>704116654</v>
          </cell>
          <cell r="C2113" t="str">
            <v>Каталог</v>
          </cell>
          <cell r="D2113" t="str">
            <v>https://academia-moscow.ru/catalogue/5744/709968/</v>
          </cell>
        </row>
        <row r="2114">
          <cell r="A2114">
            <v>107107370</v>
          </cell>
          <cell r="B2114">
            <v>707107370</v>
          </cell>
          <cell r="C2114" t="str">
            <v>Каталог</v>
          </cell>
          <cell r="D2114" t="str">
            <v>https://academia-moscow.ru/catalogue/5744/710051/</v>
          </cell>
        </row>
        <row r="2115">
          <cell r="A2115">
            <v>601020424</v>
          </cell>
          <cell r="B2115">
            <v>702320424</v>
          </cell>
          <cell r="C2115" t="str">
            <v>Каталог</v>
          </cell>
          <cell r="D2115" t="str">
            <v>https://academia-moscow.ru/catalogue/5744/710943/</v>
          </cell>
        </row>
        <row r="2116">
          <cell r="A2116">
            <v>601020425</v>
          </cell>
          <cell r="B2116">
            <v>702320425</v>
          </cell>
          <cell r="C2116" t="str">
            <v>Каталог</v>
          </cell>
          <cell r="D2116" t="str">
            <v>https://academia-moscow.ru/catalogue/5744/710945/</v>
          </cell>
        </row>
        <row r="2117">
          <cell r="A2117">
            <v>103119203</v>
          </cell>
          <cell r="B2117">
            <v>703119203</v>
          </cell>
          <cell r="C2117" t="str">
            <v>Каталог</v>
          </cell>
          <cell r="D2117" t="str">
            <v>https://academia-moscow.ru/catalogue/5744/711770/</v>
          </cell>
        </row>
        <row r="2118">
          <cell r="A2118">
            <v>601020423</v>
          </cell>
          <cell r="B2118">
            <v>702320423</v>
          </cell>
          <cell r="C2118" t="str">
            <v>Каталог</v>
          </cell>
          <cell r="D2118" t="str">
            <v>https://academia-moscow.ru/catalogue/5744/715398/</v>
          </cell>
        </row>
        <row r="2119">
          <cell r="A2119">
            <v>601020422</v>
          </cell>
          <cell r="B2119">
            <v>702320422</v>
          </cell>
          <cell r="C2119" t="str">
            <v>Каталог</v>
          </cell>
          <cell r="D2119" t="str">
            <v>https://academia-moscow.ru/catalogue/5744/715408/</v>
          </cell>
        </row>
        <row r="2120">
          <cell r="A2120">
            <v>601020421</v>
          </cell>
          <cell r="B2120">
            <v>702320421</v>
          </cell>
          <cell r="C2120" t="str">
            <v>Каталог</v>
          </cell>
          <cell r="D2120" t="str">
            <v>https://academia-moscow.ru/catalogue/5744/715411/</v>
          </cell>
        </row>
        <row r="2121">
          <cell r="A2121">
            <v>603119409</v>
          </cell>
          <cell r="B2121">
            <v>703319409</v>
          </cell>
          <cell r="C2121" t="str">
            <v>Каталог</v>
          </cell>
          <cell r="D2121" t="str">
            <v>https://academia-moscow.ru/catalogue/5744/736332/</v>
          </cell>
        </row>
        <row r="2122">
          <cell r="A2122">
            <v>781452</v>
          </cell>
          <cell r="B2122" t="e">
            <v>#N/A</v>
          </cell>
          <cell r="C2122" t="str">
            <v>Каталог</v>
          </cell>
          <cell r="D2122" t="str">
            <v>https://academia-moscow.ru/catalogue/5744/781452/</v>
          </cell>
        </row>
        <row r="2123">
          <cell r="A2123">
            <v>602819770</v>
          </cell>
          <cell r="B2123">
            <v>702319770</v>
          </cell>
          <cell r="C2123" t="str">
            <v>Каталог</v>
          </cell>
          <cell r="D2123" t="str">
            <v>https://academia-moscow.ru/catalogue/5744/477989/</v>
          </cell>
        </row>
        <row r="2124">
          <cell r="A2124">
            <v>601819738</v>
          </cell>
          <cell r="B2124">
            <v>702319738</v>
          </cell>
          <cell r="C2124" t="str">
            <v>Каталог</v>
          </cell>
          <cell r="D2124" t="str">
            <v>https://academia-moscow.ru/catalogue/5744/478689/</v>
          </cell>
        </row>
        <row r="2125">
          <cell r="A2125">
            <v>602819419</v>
          </cell>
          <cell r="B2125">
            <v>702319419</v>
          </cell>
          <cell r="C2125" t="str">
            <v>Каталог</v>
          </cell>
          <cell r="D2125" t="str">
            <v>https://academia-moscow.ru/catalogue/5744/479022/</v>
          </cell>
        </row>
        <row r="2126">
          <cell r="A2126">
            <v>602120068</v>
          </cell>
          <cell r="B2126">
            <v>702320068</v>
          </cell>
          <cell r="C2126" t="str">
            <v>Каталог</v>
          </cell>
          <cell r="D2126" t="str">
            <v>https://academia-moscow.ru/catalogue/5744/551309/</v>
          </cell>
        </row>
        <row r="2127">
          <cell r="A2127">
            <v>101120375</v>
          </cell>
          <cell r="B2127">
            <v>702120375</v>
          </cell>
          <cell r="C2127" t="str">
            <v>Каталог</v>
          </cell>
          <cell r="D2127" t="str">
            <v>https://academia-moscow.ru/catalogue/5744/562915/</v>
          </cell>
        </row>
        <row r="2128">
          <cell r="A2128">
            <v>101120504</v>
          </cell>
          <cell r="B2128">
            <v>702120504</v>
          </cell>
          <cell r="C2128" t="str">
            <v>Каталог</v>
          </cell>
          <cell r="D2128" t="str">
            <v>https://academia-moscow.ru/catalogue/5744/564546/</v>
          </cell>
        </row>
        <row r="2129">
          <cell r="A2129">
            <v>401320494</v>
          </cell>
          <cell r="B2129">
            <v>701320494</v>
          </cell>
          <cell r="C2129" t="str">
            <v>Каталог</v>
          </cell>
          <cell r="D2129" t="str">
            <v>https://academia-moscow.ru/catalogue/5744/565296/</v>
          </cell>
        </row>
        <row r="2130">
          <cell r="A2130">
            <v>401320493</v>
          </cell>
          <cell r="B2130">
            <v>701320493</v>
          </cell>
          <cell r="C2130" t="str">
            <v>Каталог</v>
          </cell>
          <cell r="D2130" t="str">
            <v>https://academia-moscow.ru/catalogue/5744/565309/</v>
          </cell>
        </row>
        <row r="2131">
          <cell r="A2131">
            <v>101120263</v>
          </cell>
          <cell r="B2131">
            <v>702120263</v>
          </cell>
          <cell r="C2131" t="str">
            <v>Каталог</v>
          </cell>
          <cell r="D2131" t="str">
            <v>https://academia-moscow.ru/catalogue/5744/565619/</v>
          </cell>
        </row>
        <row r="2132">
          <cell r="A2132">
            <v>101119522</v>
          </cell>
          <cell r="B2132">
            <v>702119522</v>
          </cell>
          <cell r="C2132" t="str">
            <v>Каталог</v>
          </cell>
          <cell r="D2132" t="str">
            <v>https://academia-moscow.ru/catalogue/5744/565627/</v>
          </cell>
        </row>
        <row r="2133">
          <cell r="A2133">
            <v>602119344</v>
          </cell>
          <cell r="B2133">
            <v>702319344</v>
          </cell>
          <cell r="C2133" t="str">
            <v>Каталог</v>
          </cell>
          <cell r="D2133" t="str">
            <v>https://academia-moscow.ru/catalogue/5744/566277/</v>
          </cell>
        </row>
        <row r="2134">
          <cell r="A2134">
            <v>602120138</v>
          </cell>
          <cell r="B2134">
            <v>702320138</v>
          </cell>
          <cell r="C2134" t="str">
            <v>Каталог</v>
          </cell>
          <cell r="D2134" t="str">
            <v>https://academia-moscow.ru/catalogue/5744/566295/</v>
          </cell>
        </row>
        <row r="2135">
          <cell r="A2135">
            <v>602119412</v>
          </cell>
          <cell r="B2135">
            <v>702319412</v>
          </cell>
          <cell r="C2135" t="str">
            <v>Каталог</v>
          </cell>
          <cell r="D2135" t="str">
            <v>https://academia-moscow.ru/catalogue/5744/566306/</v>
          </cell>
        </row>
        <row r="2136">
          <cell r="A2136">
            <v>602120104</v>
          </cell>
          <cell r="B2136">
            <v>702320104</v>
          </cell>
          <cell r="C2136" t="str">
            <v>Каталог</v>
          </cell>
          <cell r="D2136" t="str">
            <v>https://academia-moscow.ru/catalogue/5744/566309/</v>
          </cell>
        </row>
        <row r="2137">
          <cell r="A2137">
            <v>602120156</v>
          </cell>
          <cell r="B2137">
            <v>702320156</v>
          </cell>
          <cell r="C2137" t="str">
            <v>Каталог</v>
          </cell>
          <cell r="D2137" t="str">
            <v>https://academia-moscow.ru/catalogue/5744/566315/</v>
          </cell>
        </row>
        <row r="2138">
          <cell r="A2138">
            <v>602119995</v>
          </cell>
          <cell r="B2138">
            <v>702319995</v>
          </cell>
          <cell r="C2138" t="str">
            <v>Каталог</v>
          </cell>
          <cell r="D2138" t="str">
            <v>https://academia-moscow.ru/catalogue/5744/571970/</v>
          </cell>
        </row>
        <row r="2139">
          <cell r="A2139">
            <v>602119126</v>
          </cell>
          <cell r="B2139">
            <v>702319126</v>
          </cell>
          <cell r="C2139" t="str">
            <v>Каталог</v>
          </cell>
          <cell r="D2139" t="str">
            <v>https://academia-moscow.ru/catalogue/5744/572316/</v>
          </cell>
        </row>
        <row r="2140">
          <cell r="A2140">
            <v>602119102</v>
          </cell>
          <cell r="B2140">
            <v>702319102</v>
          </cell>
          <cell r="C2140" t="str">
            <v>Каталог</v>
          </cell>
          <cell r="D2140" t="str">
            <v>https://academia-moscow.ru/catalogue/5744/572319/</v>
          </cell>
        </row>
        <row r="2141">
          <cell r="A2141">
            <v>602120180</v>
          </cell>
          <cell r="B2141">
            <v>702320180</v>
          </cell>
          <cell r="C2141" t="str">
            <v>Каталог</v>
          </cell>
          <cell r="D2141" t="str">
            <v>https://academia-moscow.ru/catalogue/5744/572702/</v>
          </cell>
        </row>
        <row r="2142">
          <cell r="A2142">
            <v>602120085</v>
          </cell>
          <cell r="B2142">
            <v>702320085</v>
          </cell>
          <cell r="C2142" t="str">
            <v>Каталог</v>
          </cell>
          <cell r="D2142" t="str">
            <v>https://academia-moscow.ru/catalogue/5744/572704/</v>
          </cell>
        </row>
        <row r="2143">
          <cell r="A2143">
            <v>101120301</v>
          </cell>
          <cell r="B2143">
            <v>702120301</v>
          </cell>
          <cell r="C2143" t="str">
            <v>Каталог</v>
          </cell>
          <cell r="D2143" t="str">
            <v>https://academia-moscow.ru/catalogue/5744/572902/</v>
          </cell>
        </row>
        <row r="2144">
          <cell r="A2144">
            <v>113103850</v>
          </cell>
          <cell r="B2144">
            <v>714103850</v>
          </cell>
          <cell r="C2144" t="str">
            <v>Каталог</v>
          </cell>
          <cell r="D2144" t="str">
            <v>https://academia-moscow.ru/catalogue/5744/572904/</v>
          </cell>
        </row>
        <row r="2145">
          <cell r="A2145">
            <v>101120288</v>
          </cell>
          <cell r="B2145">
            <v>702120288</v>
          </cell>
          <cell r="C2145" t="str">
            <v>Каталог</v>
          </cell>
          <cell r="D2145" t="str">
            <v>https://academia-moscow.ru/catalogue/5744/574011/</v>
          </cell>
        </row>
        <row r="2146">
          <cell r="A2146">
            <v>101120503</v>
          </cell>
          <cell r="B2146">
            <v>703120503</v>
          </cell>
          <cell r="C2146" t="str">
            <v>Каталог</v>
          </cell>
          <cell r="D2146" t="str">
            <v>https://academia-moscow.ru/catalogue/5744/574114/</v>
          </cell>
        </row>
        <row r="2147">
          <cell r="A2147">
            <v>101120374</v>
          </cell>
          <cell r="B2147">
            <v>702120374</v>
          </cell>
          <cell r="C2147" t="str">
            <v>Каталог</v>
          </cell>
          <cell r="D2147" t="str">
            <v>https://academia-moscow.ru/catalogue/5744/574120/</v>
          </cell>
        </row>
        <row r="2148">
          <cell r="A2148">
            <v>101120392</v>
          </cell>
          <cell r="B2148">
            <v>701120392</v>
          </cell>
          <cell r="C2148" t="str">
            <v>Каталог</v>
          </cell>
          <cell r="D2148" t="str">
            <v>https://academia-moscow.ru/catalogue/5744/574122/</v>
          </cell>
        </row>
        <row r="2149">
          <cell r="A2149">
            <v>101120133</v>
          </cell>
          <cell r="B2149">
            <v>702120133</v>
          </cell>
          <cell r="C2149" t="str">
            <v>Каталог</v>
          </cell>
          <cell r="D2149" t="str">
            <v>https://academia-moscow.ru/catalogue/5744/574491/</v>
          </cell>
        </row>
        <row r="2150">
          <cell r="A2150">
            <v>101120299</v>
          </cell>
          <cell r="B2150">
            <v>702120299</v>
          </cell>
          <cell r="C2150" t="str">
            <v>Каталог</v>
          </cell>
          <cell r="D2150" t="str">
            <v>https://academia-moscow.ru/catalogue/5744/575291/</v>
          </cell>
        </row>
        <row r="2151">
          <cell r="A2151">
            <v>101120391</v>
          </cell>
          <cell r="B2151">
            <v>701120391</v>
          </cell>
          <cell r="C2151" t="str">
            <v>Каталог</v>
          </cell>
          <cell r="D2151" t="str">
            <v>https://academia-moscow.ru/catalogue/5744/576370/</v>
          </cell>
        </row>
        <row r="2152">
          <cell r="A2152">
            <v>101120359</v>
          </cell>
          <cell r="B2152">
            <v>703120359</v>
          </cell>
          <cell r="C2152" t="str">
            <v>Каталог</v>
          </cell>
          <cell r="D2152" t="str">
            <v>https://academia-moscow.ru/catalogue/5744/576902/</v>
          </cell>
        </row>
        <row r="2153">
          <cell r="A2153">
            <v>103114820</v>
          </cell>
          <cell r="B2153">
            <v>704114820</v>
          </cell>
          <cell r="C2153" t="str">
            <v>Каталог</v>
          </cell>
          <cell r="D2153" t="str">
            <v>https://academia-moscow.ru/catalogue/5744/578651/</v>
          </cell>
        </row>
        <row r="2154">
          <cell r="A2154">
            <v>110109072</v>
          </cell>
          <cell r="B2154">
            <v>711109072</v>
          </cell>
          <cell r="C2154" t="str">
            <v>Каталог</v>
          </cell>
          <cell r="D2154" t="str">
            <v>https://academia-moscow.ru/catalogue/5744/578945/</v>
          </cell>
        </row>
        <row r="2155">
          <cell r="A2155">
            <v>102119063</v>
          </cell>
          <cell r="B2155">
            <v>702119063</v>
          </cell>
          <cell r="C2155" t="str">
            <v>Каталог</v>
          </cell>
          <cell r="D2155" t="str">
            <v>https://academia-moscow.ru/catalogue/5744/579467/</v>
          </cell>
        </row>
        <row r="2156">
          <cell r="A2156">
            <v>103119219</v>
          </cell>
          <cell r="B2156">
            <v>704119219</v>
          </cell>
          <cell r="C2156" t="str">
            <v>Каталог</v>
          </cell>
          <cell r="D2156" t="str">
            <v>https://academia-moscow.ru/catalogue/5744/579470/</v>
          </cell>
        </row>
        <row r="2157">
          <cell r="A2157">
            <v>101120293</v>
          </cell>
          <cell r="B2157">
            <v>702120293</v>
          </cell>
          <cell r="C2157" t="str">
            <v>Каталог</v>
          </cell>
          <cell r="D2157" t="str">
            <v>https://academia-moscow.ru/catalogue/5744/580294/</v>
          </cell>
        </row>
        <row r="2158">
          <cell r="A2158">
            <v>101120289</v>
          </cell>
          <cell r="B2158">
            <v>703120289</v>
          </cell>
          <cell r="C2158" t="str">
            <v>Каталог</v>
          </cell>
          <cell r="D2158" t="str">
            <v>https://academia-moscow.ru/catalogue/5744/582692/</v>
          </cell>
        </row>
        <row r="2159">
          <cell r="A2159">
            <v>103119229</v>
          </cell>
          <cell r="B2159">
            <v>704119229</v>
          </cell>
          <cell r="C2159" t="str">
            <v>Каталог</v>
          </cell>
          <cell r="D2159" t="str">
            <v>https://academia-moscow.ru/catalogue/5744/582772/</v>
          </cell>
        </row>
        <row r="2160">
          <cell r="A2160">
            <v>101120148</v>
          </cell>
          <cell r="B2160">
            <v>702120148</v>
          </cell>
          <cell r="C2160" t="str">
            <v>Каталог</v>
          </cell>
          <cell r="D2160" t="str">
            <v>https://academia-moscow.ru/catalogue/5744/582783/</v>
          </cell>
        </row>
        <row r="2161">
          <cell r="A2161">
            <v>105119277</v>
          </cell>
          <cell r="B2161">
            <v>706119277</v>
          </cell>
          <cell r="C2161" t="str">
            <v>Каталог</v>
          </cell>
          <cell r="D2161" t="str">
            <v>https://academia-moscow.ru/catalogue/5744/585756/</v>
          </cell>
        </row>
        <row r="2162">
          <cell r="A2162">
            <v>601020254</v>
          </cell>
          <cell r="B2162">
            <v>701320254</v>
          </cell>
          <cell r="C2162" t="str">
            <v>Каталог</v>
          </cell>
          <cell r="D2162" t="str">
            <v>https://academia-moscow.ru/catalogue/5744/586369/</v>
          </cell>
        </row>
        <row r="2163">
          <cell r="A2163">
            <v>601020253</v>
          </cell>
          <cell r="B2163">
            <v>701320253</v>
          </cell>
          <cell r="C2163" t="str">
            <v>Каталог</v>
          </cell>
          <cell r="D2163" t="str">
            <v>https://academia-moscow.ru/catalogue/5744/586415/</v>
          </cell>
        </row>
        <row r="2164">
          <cell r="A2164">
            <v>601020252</v>
          </cell>
          <cell r="B2164">
            <v>701320252</v>
          </cell>
          <cell r="C2164" t="str">
            <v>Каталог</v>
          </cell>
          <cell r="D2164" t="str">
            <v>https://academia-moscow.ru/catalogue/5744/586477/</v>
          </cell>
        </row>
        <row r="2165">
          <cell r="A2165">
            <v>601020251</v>
          </cell>
          <cell r="B2165">
            <v>701320251</v>
          </cell>
          <cell r="C2165" t="str">
            <v>Каталог</v>
          </cell>
          <cell r="D2165" t="str">
            <v>https://academia-moscow.ru/catalogue/5744/586486/</v>
          </cell>
        </row>
        <row r="2166">
          <cell r="A2166">
            <v>601020250</v>
          </cell>
          <cell r="B2166">
            <v>701320250</v>
          </cell>
          <cell r="C2166" t="str">
            <v>Каталог</v>
          </cell>
          <cell r="D2166" t="str">
            <v>https://academia-moscow.ru/catalogue/5744/586490/</v>
          </cell>
        </row>
        <row r="2167">
          <cell r="A2167">
            <v>601020249</v>
          </cell>
          <cell r="B2167">
            <v>701320249</v>
          </cell>
          <cell r="C2167" t="str">
            <v>Каталог</v>
          </cell>
          <cell r="D2167" t="str">
            <v>https://academia-moscow.ru/catalogue/5744/586764/</v>
          </cell>
        </row>
        <row r="2168">
          <cell r="A2168">
            <v>601020248</v>
          </cell>
          <cell r="B2168">
            <v>701320248</v>
          </cell>
          <cell r="C2168" t="str">
            <v>Каталог</v>
          </cell>
          <cell r="D2168" t="str">
            <v>https://academia-moscow.ru/catalogue/5744/586767/</v>
          </cell>
        </row>
        <row r="2169">
          <cell r="A2169">
            <v>101120302</v>
          </cell>
          <cell r="B2169">
            <v>703120302</v>
          </cell>
          <cell r="C2169" t="str">
            <v>Каталог</v>
          </cell>
          <cell r="D2169" t="str">
            <v>https://academia-moscow.ru/catalogue/5744/586854/</v>
          </cell>
        </row>
        <row r="2170">
          <cell r="A2170">
            <v>101120356</v>
          </cell>
          <cell r="B2170">
            <v>702120356</v>
          </cell>
          <cell r="C2170" t="str">
            <v>Каталог</v>
          </cell>
          <cell r="D2170" t="str">
            <v>https://academia-moscow.ru/catalogue/5744/586863/</v>
          </cell>
        </row>
        <row r="2171">
          <cell r="A2171">
            <v>103119198</v>
          </cell>
          <cell r="B2171">
            <v>704119198</v>
          </cell>
          <cell r="C2171" t="str">
            <v>Каталог</v>
          </cell>
          <cell r="D2171" t="str">
            <v>https://academia-moscow.ru/catalogue/5744/587092/</v>
          </cell>
        </row>
        <row r="2172">
          <cell r="A2172">
            <v>104119454</v>
          </cell>
          <cell r="B2172">
            <v>706119454</v>
          </cell>
          <cell r="C2172" t="str">
            <v>Каталог</v>
          </cell>
          <cell r="D2172" t="str">
            <v>https://academia-moscow.ru/catalogue/5744/595101/</v>
          </cell>
        </row>
        <row r="2173">
          <cell r="A2173">
            <v>101120232</v>
          </cell>
          <cell r="B2173">
            <v>702120232</v>
          </cell>
          <cell r="C2173" t="str">
            <v>Каталог</v>
          </cell>
          <cell r="D2173" t="str">
            <v>https://academia-moscow.ru/catalogue/5744/595121/</v>
          </cell>
        </row>
        <row r="2174">
          <cell r="A2174">
            <v>401320492</v>
          </cell>
          <cell r="B2174">
            <v>701320492</v>
          </cell>
          <cell r="C2174" t="str">
            <v>Каталог</v>
          </cell>
          <cell r="D2174" t="str">
            <v>https://academia-moscow.ru/catalogue/5744/597411/</v>
          </cell>
        </row>
        <row r="2175">
          <cell r="A2175">
            <v>101120408</v>
          </cell>
          <cell r="B2175">
            <v>702120408</v>
          </cell>
          <cell r="C2175" t="str">
            <v>Каталог</v>
          </cell>
          <cell r="D2175" t="str">
            <v>https://academia-moscow.ru/catalogue/5744/598030/</v>
          </cell>
        </row>
        <row r="2176">
          <cell r="A2176">
            <v>602120124</v>
          </cell>
          <cell r="B2176">
            <v>702320124</v>
          </cell>
          <cell r="C2176" t="str">
            <v>Каталог</v>
          </cell>
          <cell r="D2176" t="str">
            <v>https://academia-moscow.ru/catalogue/5744/598417/</v>
          </cell>
        </row>
        <row r="2177">
          <cell r="A2177">
            <v>602120163</v>
          </cell>
          <cell r="B2177">
            <v>702320163</v>
          </cell>
          <cell r="C2177" t="str">
            <v>Каталог</v>
          </cell>
          <cell r="D2177" t="str">
            <v>https://academia-moscow.ru/catalogue/5744/598419/</v>
          </cell>
        </row>
        <row r="2178">
          <cell r="A2178">
            <v>602119674</v>
          </cell>
          <cell r="B2178">
            <v>702319674</v>
          </cell>
          <cell r="C2178" t="str">
            <v>Каталог</v>
          </cell>
          <cell r="D2178" t="str">
            <v>https://academia-moscow.ru/catalogue/5744/598428/</v>
          </cell>
        </row>
        <row r="2179">
          <cell r="A2179">
            <v>602120023</v>
          </cell>
          <cell r="B2179">
            <v>702320023</v>
          </cell>
          <cell r="C2179" t="str">
            <v>Каталог</v>
          </cell>
          <cell r="D2179" t="str">
            <v>https://academia-moscow.ru/catalogue/5744/598438/</v>
          </cell>
        </row>
        <row r="2180">
          <cell r="A2180">
            <v>602120025</v>
          </cell>
          <cell r="B2180">
            <v>702320025</v>
          </cell>
          <cell r="C2180" t="str">
            <v>Каталог</v>
          </cell>
          <cell r="D2180" t="str">
            <v>https://academia-moscow.ru/catalogue/5744/598440/</v>
          </cell>
        </row>
        <row r="2181">
          <cell r="A2181">
            <v>401320759</v>
          </cell>
          <cell r="B2181">
            <v>701320759</v>
          </cell>
          <cell r="C2181" t="str">
            <v>Каталог</v>
          </cell>
          <cell r="D2181" t="str">
            <v>https://academia-moscow.ru/catalogue/5744/598494/</v>
          </cell>
        </row>
        <row r="2182">
          <cell r="A2182">
            <v>602119120</v>
          </cell>
          <cell r="B2182">
            <v>702319120</v>
          </cell>
          <cell r="C2182" t="str">
            <v>Каталог</v>
          </cell>
          <cell r="D2182" t="str">
            <v>https://academia-moscow.ru/catalogue/5744/598614/</v>
          </cell>
        </row>
        <row r="2183">
          <cell r="A2183">
            <v>602119653</v>
          </cell>
          <cell r="B2183">
            <v>702319653</v>
          </cell>
          <cell r="C2183" t="str">
            <v>Каталог</v>
          </cell>
          <cell r="D2183" t="str">
            <v>https://academia-moscow.ru/catalogue/5744/598711/</v>
          </cell>
        </row>
        <row r="2184">
          <cell r="A2184">
            <v>602119829</v>
          </cell>
          <cell r="B2184">
            <v>702319829</v>
          </cell>
          <cell r="C2184" t="str">
            <v>Каталог</v>
          </cell>
          <cell r="D2184" t="str">
            <v>https://academia-moscow.ru/catalogue/5744/598713/</v>
          </cell>
        </row>
        <row r="2185">
          <cell r="A2185">
            <v>101120164</v>
          </cell>
          <cell r="B2185">
            <v>702120164</v>
          </cell>
          <cell r="C2185" t="str">
            <v>Каталог</v>
          </cell>
          <cell r="D2185" t="str">
            <v>https://academia-moscow.ru/catalogue/5744/599214/</v>
          </cell>
        </row>
        <row r="2186">
          <cell r="A2186">
            <v>105119242</v>
          </cell>
          <cell r="B2186">
            <v>706119242</v>
          </cell>
          <cell r="C2186" t="str">
            <v>Каталог</v>
          </cell>
          <cell r="D2186" t="str">
            <v>https://academia-moscow.ru/catalogue/5744/599292/</v>
          </cell>
        </row>
        <row r="2187">
          <cell r="A2187">
            <v>101120531</v>
          </cell>
          <cell r="B2187">
            <v>702120531</v>
          </cell>
          <cell r="C2187" t="str">
            <v>Каталог</v>
          </cell>
          <cell r="D2187" t="str">
            <v>https://academia-moscow.ru/catalogue/5744/599370/</v>
          </cell>
        </row>
        <row r="2188">
          <cell r="A2188">
            <v>101120142</v>
          </cell>
          <cell r="B2188">
            <v>702120142</v>
          </cell>
          <cell r="C2188" t="str">
            <v>Каталог</v>
          </cell>
          <cell r="D2188" t="str">
            <v>https://academia-moscow.ru/catalogue/5744/600291/</v>
          </cell>
        </row>
        <row r="2189">
          <cell r="A2189">
            <v>102119342</v>
          </cell>
          <cell r="B2189">
            <v>704119342</v>
          </cell>
          <cell r="C2189" t="str">
            <v>Каталог</v>
          </cell>
          <cell r="D2189" t="str">
            <v>https://academia-moscow.ru/catalogue/5744/617462/</v>
          </cell>
        </row>
        <row r="2190">
          <cell r="A2190">
            <v>601120317</v>
          </cell>
          <cell r="B2190">
            <v>701320317</v>
          </cell>
          <cell r="C2190" t="str">
            <v>Каталог</v>
          </cell>
          <cell r="D2190" t="str">
            <v>https://academia-moscow.ru/catalogue/5744/617921/</v>
          </cell>
        </row>
        <row r="2191">
          <cell r="A2191">
            <v>401320490</v>
          </cell>
          <cell r="B2191">
            <v>701320490</v>
          </cell>
          <cell r="C2191" t="str">
            <v>Каталог</v>
          </cell>
          <cell r="D2191" t="str">
            <v>https://academia-moscow.ru/catalogue/5744/617981/</v>
          </cell>
        </row>
        <row r="2192">
          <cell r="A2192">
            <v>602119127</v>
          </cell>
          <cell r="B2192">
            <v>702319127</v>
          </cell>
          <cell r="C2192" t="str">
            <v>Каталог</v>
          </cell>
          <cell r="D2192" t="str">
            <v>https://academia-moscow.ru/catalogue/5744/617998/</v>
          </cell>
        </row>
        <row r="2193">
          <cell r="A2193">
            <v>116103166</v>
          </cell>
          <cell r="B2193">
            <v>718103166</v>
          </cell>
          <cell r="C2193" t="str">
            <v>Каталог</v>
          </cell>
          <cell r="D2193" t="str">
            <v>https://academia-moscow.ru/catalogue/5744/618239/</v>
          </cell>
        </row>
        <row r="2194">
          <cell r="A2194">
            <v>104119265</v>
          </cell>
          <cell r="B2194">
            <v>706119265</v>
          </cell>
          <cell r="C2194" t="str">
            <v>Каталог</v>
          </cell>
          <cell r="D2194" t="str">
            <v>https://academia-moscow.ru/catalogue/5744/618241/</v>
          </cell>
        </row>
        <row r="2195">
          <cell r="A2195">
            <v>104117403</v>
          </cell>
          <cell r="B2195">
            <v>707117403</v>
          </cell>
          <cell r="C2195" t="str">
            <v>Каталог</v>
          </cell>
          <cell r="D2195" t="str">
            <v>https://academia-moscow.ru/catalogue/5744/618533/</v>
          </cell>
        </row>
        <row r="2196">
          <cell r="A2196">
            <v>401320518</v>
          </cell>
          <cell r="B2196">
            <v>701320518</v>
          </cell>
          <cell r="C2196" t="str">
            <v>Каталог</v>
          </cell>
          <cell r="D2196" t="str">
            <v>https://academia-moscow.ru/catalogue/5744/618824/</v>
          </cell>
        </row>
        <row r="2197">
          <cell r="A2197">
            <v>104119019</v>
          </cell>
          <cell r="B2197">
            <v>706119019</v>
          </cell>
          <cell r="C2197" t="str">
            <v>Каталог</v>
          </cell>
          <cell r="D2197" t="str">
            <v>https://academia-moscow.ru/catalogue/5744/618980/</v>
          </cell>
        </row>
        <row r="2198">
          <cell r="A2198">
            <v>102119452</v>
          </cell>
          <cell r="B2198">
            <v>704119452</v>
          </cell>
          <cell r="C2198" t="str">
            <v>Каталог</v>
          </cell>
          <cell r="D2198" t="str">
            <v>https://academia-moscow.ru/catalogue/5744/619154/</v>
          </cell>
        </row>
        <row r="2199">
          <cell r="A2199">
            <v>102119530</v>
          </cell>
          <cell r="B2199">
            <v>704119530</v>
          </cell>
          <cell r="C2199" t="str">
            <v>Каталог</v>
          </cell>
          <cell r="D2199" t="str">
            <v>https://academia-moscow.ru/catalogue/5744/619227/</v>
          </cell>
        </row>
        <row r="2200">
          <cell r="A2200">
            <v>102119450</v>
          </cell>
          <cell r="B2200">
            <v>705119450</v>
          </cell>
          <cell r="C2200" t="str">
            <v>Каталог</v>
          </cell>
          <cell r="D2200" t="str">
            <v>https://academia-moscow.ru/catalogue/5744/619229/</v>
          </cell>
        </row>
        <row r="2201">
          <cell r="A2201">
            <v>117103478</v>
          </cell>
          <cell r="B2201">
            <v>721103478</v>
          </cell>
          <cell r="C2201" t="str">
            <v>Каталог</v>
          </cell>
          <cell r="D2201" t="str">
            <v>https://academia-moscow.ru/catalogue/5744/619231/</v>
          </cell>
        </row>
        <row r="2202">
          <cell r="A2202">
            <v>601120579</v>
          </cell>
          <cell r="B2202">
            <v>701320579</v>
          </cell>
          <cell r="C2202" t="str">
            <v>Каталог</v>
          </cell>
          <cell r="D2202" t="str">
            <v>https://academia-moscow.ru/catalogue/5744/619663/</v>
          </cell>
        </row>
        <row r="2203">
          <cell r="A2203">
            <v>601120580</v>
          </cell>
          <cell r="B2203">
            <v>701320580</v>
          </cell>
          <cell r="C2203" t="str">
            <v>Каталог</v>
          </cell>
          <cell r="D2203" t="str">
            <v>https://academia-moscow.ru/catalogue/5744/619672/</v>
          </cell>
        </row>
        <row r="2204">
          <cell r="A2204">
            <v>102119385</v>
          </cell>
          <cell r="B2204">
            <v>705119385</v>
          </cell>
          <cell r="C2204" t="str">
            <v>Каталог</v>
          </cell>
          <cell r="D2204" t="str">
            <v>https://academia-moscow.ru/catalogue/5744/619776/</v>
          </cell>
        </row>
        <row r="2205">
          <cell r="A2205">
            <v>102119484</v>
          </cell>
          <cell r="B2205">
            <v>703119484</v>
          </cell>
          <cell r="C2205" t="str">
            <v>Каталог</v>
          </cell>
          <cell r="D2205" t="str">
            <v>https://academia-moscow.ru/catalogue/5744/620254/</v>
          </cell>
        </row>
        <row r="2206">
          <cell r="A2206">
            <v>103119185</v>
          </cell>
          <cell r="B2206">
            <v>704119185</v>
          </cell>
          <cell r="C2206" t="str">
            <v>Каталог</v>
          </cell>
          <cell r="D2206" t="str">
            <v>https://academia-moscow.ru/catalogue/5744/620271/</v>
          </cell>
        </row>
        <row r="2207">
          <cell r="A2207">
            <v>601120584</v>
          </cell>
          <cell r="B2207">
            <v>701320584</v>
          </cell>
          <cell r="C2207" t="str">
            <v>Каталог</v>
          </cell>
          <cell r="D2207" t="str">
            <v>https://academia-moscow.ru/catalogue/5744/620558/</v>
          </cell>
        </row>
        <row r="2208">
          <cell r="A2208">
            <v>601120585</v>
          </cell>
          <cell r="B2208">
            <v>701320585</v>
          </cell>
          <cell r="C2208" t="str">
            <v>Каталог</v>
          </cell>
          <cell r="D2208" t="str">
            <v>https://academia-moscow.ru/catalogue/5744/620565/</v>
          </cell>
        </row>
        <row r="2209">
          <cell r="A2209">
            <v>601120586</v>
          </cell>
          <cell r="B2209">
            <v>701320586</v>
          </cell>
          <cell r="C2209" t="str">
            <v>Каталог</v>
          </cell>
          <cell r="D2209" t="str">
            <v>https://academia-moscow.ru/catalogue/5744/620607/</v>
          </cell>
        </row>
        <row r="2210">
          <cell r="A2210">
            <v>601120582</v>
          </cell>
          <cell r="B2210">
            <v>701320582</v>
          </cell>
          <cell r="C2210" t="str">
            <v>Каталог</v>
          </cell>
          <cell r="D2210" t="str">
            <v>https://academia-moscow.ru/catalogue/5744/622786/</v>
          </cell>
        </row>
        <row r="2211">
          <cell r="A2211">
            <v>401320498</v>
          </cell>
          <cell r="B2211">
            <v>701320498</v>
          </cell>
          <cell r="C2211" t="str">
            <v>Каталог</v>
          </cell>
          <cell r="D2211" t="str">
            <v>https://academia-moscow.ru/catalogue/5744/630333/</v>
          </cell>
        </row>
        <row r="2212">
          <cell r="A2212">
            <v>113105881</v>
          </cell>
          <cell r="B2212">
            <v>716105881</v>
          </cell>
          <cell r="C2212" t="str">
            <v>Каталог</v>
          </cell>
          <cell r="D2212" t="str">
            <v>https://academia-moscow.ru/catalogue/5744/630457/</v>
          </cell>
        </row>
        <row r="2213">
          <cell r="A2213">
            <v>105119231</v>
          </cell>
          <cell r="B2213">
            <v>708119231</v>
          </cell>
          <cell r="C2213" t="str">
            <v>Каталог</v>
          </cell>
          <cell r="D2213" t="str">
            <v>https://academia-moscow.ru/catalogue/5744/630584/</v>
          </cell>
        </row>
        <row r="2214">
          <cell r="A2214">
            <v>104117309</v>
          </cell>
          <cell r="B2214">
            <v>705117309</v>
          </cell>
          <cell r="C2214" t="str">
            <v>Каталог</v>
          </cell>
          <cell r="D2214" t="str">
            <v>https://academia-moscow.ru/catalogue/5744/630588/</v>
          </cell>
        </row>
        <row r="2215">
          <cell r="A2215">
            <v>601120587</v>
          </cell>
          <cell r="B2215">
            <v>701320587</v>
          </cell>
          <cell r="C2215" t="str">
            <v>Каталог</v>
          </cell>
          <cell r="D2215" t="str">
            <v>https://academia-moscow.ru/catalogue/5744/630859/</v>
          </cell>
        </row>
        <row r="2216">
          <cell r="A2216">
            <v>601120583</v>
          </cell>
          <cell r="B2216">
            <v>701320583</v>
          </cell>
          <cell r="C2216" t="str">
            <v>Каталог</v>
          </cell>
          <cell r="D2216" t="str">
            <v>https://academia-moscow.ru/catalogue/5744/630861/</v>
          </cell>
        </row>
        <row r="2217">
          <cell r="A2217">
            <v>601120623</v>
          </cell>
          <cell r="B2217">
            <v>701320623</v>
          </cell>
          <cell r="C2217" t="str">
            <v>Каталог</v>
          </cell>
          <cell r="D2217" t="str">
            <v>https://academia-moscow.ru/catalogue/5744/630864/</v>
          </cell>
        </row>
        <row r="2218">
          <cell r="A2218">
            <v>601120624</v>
          </cell>
          <cell r="B2218">
            <v>701320624</v>
          </cell>
          <cell r="C2218" t="str">
            <v>Каталог</v>
          </cell>
          <cell r="D2218" t="str">
            <v>https://academia-moscow.ru/catalogue/5744/630879/</v>
          </cell>
        </row>
        <row r="2219">
          <cell r="A2219">
            <v>601120625</v>
          </cell>
          <cell r="B2219">
            <v>701320625</v>
          </cell>
          <cell r="C2219" t="str">
            <v>Каталог</v>
          </cell>
          <cell r="D2219" t="str">
            <v>https://academia-moscow.ru/catalogue/5744/630882/</v>
          </cell>
        </row>
        <row r="2220">
          <cell r="A2220">
            <v>601120729</v>
          </cell>
          <cell r="B2220">
            <v>701320729</v>
          </cell>
          <cell r="C2220" t="str">
            <v>Каталог</v>
          </cell>
          <cell r="D2220" t="str">
            <v>https://academia-moscow.ru/catalogue/5744/630891/</v>
          </cell>
        </row>
        <row r="2221">
          <cell r="A2221">
            <v>601120730</v>
          </cell>
          <cell r="B2221">
            <v>701320730</v>
          </cell>
          <cell r="C2221" t="str">
            <v>Каталог</v>
          </cell>
          <cell r="D2221" t="str">
            <v>https://academia-moscow.ru/catalogue/5744/630898/</v>
          </cell>
        </row>
        <row r="2222">
          <cell r="A2222">
            <v>601120731</v>
          </cell>
          <cell r="B2222">
            <v>701320731</v>
          </cell>
          <cell r="C2222" t="str">
            <v>Каталог</v>
          </cell>
          <cell r="D2222" t="str">
            <v>https://academia-moscow.ru/catalogue/5744/630900/</v>
          </cell>
        </row>
        <row r="2223">
          <cell r="A2223">
            <v>601120609</v>
          </cell>
          <cell r="B2223">
            <v>701320609</v>
          </cell>
          <cell r="C2223" t="str">
            <v>Каталог</v>
          </cell>
          <cell r="D2223" t="str">
            <v>https://academia-moscow.ru/catalogue/5744/630922/</v>
          </cell>
        </row>
        <row r="2224">
          <cell r="A2224">
            <v>601120610</v>
          </cell>
          <cell r="B2224">
            <v>701320610</v>
          </cell>
          <cell r="C2224" t="str">
            <v>Каталог</v>
          </cell>
          <cell r="D2224" t="str">
            <v>https://academia-moscow.ru/catalogue/5744/630928/</v>
          </cell>
        </row>
        <row r="2225">
          <cell r="A2225">
            <v>601120611</v>
          </cell>
          <cell r="B2225">
            <v>701320611</v>
          </cell>
          <cell r="C2225" t="str">
            <v>Каталог</v>
          </cell>
          <cell r="D2225" t="str">
            <v>https://academia-moscow.ru/catalogue/5744/630930/</v>
          </cell>
        </row>
        <row r="2226">
          <cell r="A2226">
            <v>102117214</v>
          </cell>
          <cell r="B2226">
            <v>705117214</v>
          </cell>
          <cell r="C2226" t="str">
            <v>Каталог</v>
          </cell>
          <cell r="D2226" t="str">
            <v>https://academia-moscow.ru/catalogue/5744/630947/</v>
          </cell>
        </row>
        <row r="2227">
          <cell r="A2227">
            <v>601120572</v>
          </cell>
          <cell r="B2227">
            <v>701320572</v>
          </cell>
          <cell r="C2227" t="str">
            <v>Каталог</v>
          </cell>
          <cell r="D2227" t="str">
            <v>https://academia-moscow.ru/catalogue/5744/631017/</v>
          </cell>
        </row>
        <row r="2228">
          <cell r="A2228">
            <v>601120562</v>
          </cell>
          <cell r="B2228">
            <v>701320562</v>
          </cell>
          <cell r="C2228" t="str">
            <v>Каталог</v>
          </cell>
          <cell r="D2228" t="str">
            <v>https://academia-moscow.ru/catalogue/5744/631021/</v>
          </cell>
        </row>
        <row r="2229">
          <cell r="A2229">
            <v>601120563</v>
          </cell>
          <cell r="B2229">
            <v>701320563</v>
          </cell>
          <cell r="C2229" t="str">
            <v>Каталог</v>
          </cell>
          <cell r="D2229" t="str">
            <v>https://academia-moscow.ru/catalogue/5744/631023/</v>
          </cell>
        </row>
        <row r="2230">
          <cell r="A2230">
            <v>601120556</v>
          </cell>
          <cell r="B2230">
            <v>701320556</v>
          </cell>
          <cell r="C2230" t="str">
            <v>Каталог</v>
          </cell>
          <cell r="D2230" t="str">
            <v>https://academia-moscow.ru/catalogue/5744/631025/</v>
          </cell>
        </row>
        <row r="2231">
          <cell r="A2231">
            <v>601120564</v>
          </cell>
          <cell r="B2231">
            <v>701320564</v>
          </cell>
          <cell r="C2231" t="str">
            <v>Каталог</v>
          </cell>
          <cell r="D2231" t="str">
            <v>https://academia-moscow.ru/catalogue/5744/631027/</v>
          </cell>
        </row>
        <row r="2232">
          <cell r="A2232">
            <v>102119539</v>
          </cell>
          <cell r="B2232">
            <v>705119539</v>
          </cell>
          <cell r="C2232" t="str">
            <v>Каталог</v>
          </cell>
          <cell r="D2232" t="str">
            <v>https://academia-moscow.ru/catalogue/5744/631030/</v>
          </cell>
        </row>
        <row r="2233">
          <cell r="A2233">
            <v>101120136</v>
          </cell>
          <cell r="B2233">
            <v>701120136</v>
          </cell>
          <cell r="C2233" t="str">
            <v>Каталог</v>
          </cell>
          <cell r="D2233" t="str">
            <v>https://academia-moscow.ru/catalogue/5744/631202/</v>
          </cell>
        </row>
        <row r="2234">
          <cell r="A2234">
            <v>102119538</v>
          </cell>
          <cell r="B2234">
            <v>705119538</v>
          </cell>
          <cell r="C2234" t="str">
            <v>Каталог</v>
          </cell>
          <cell r="D2234" t="str">
            <v>https://academia-moscow.ru/catalogue/5744/631328/</v>
          </cell>
        </row>
        <row r="2235">
          <cell r="A2235">
            <v>103119473</v>
          </cell>
          <cell r="B2235">
            <v>705119473</v>
          </cell>
          <cell r="C2235" t="str">
            <v>Каталог</v>
          </cell>
          <cell r="D2235" t="str">
            <v>https://academia-moscow.ru/catalogue/5744/631415/</v>
          </cell>
        </row>
        <row r="2236">
          <cell r="A2236">
            <v>104119724</v>
          </cell>
          <cell r="B2236">
            <v>706119724</v>
          </cell>
          <cell r="C2236" t="str">
            <v>Каталог</v>
          </cell>
          <cell r="D2236" t="str">
            <v>https://academia-moscow.ru/catalogue/5744/631460/</v>
          </cell>
        </row>
        <row r="2237">
          <cell r="A2237">
            <v>111101545</v>
          </cell>
          <cell r="B2237">
            <v>712101545</v>
          </cell>
          <cell r="C2237" t="str">
            <v>Каталог</v>
          </cell>
          <cell r="D2237" t="str">
            <v>https://academia-moscow.ru/catalogue/5744/631463/</v>
          </cell>
        </row>
        <row r="2238">
          <cell r="A2238">
            <v>601120796</v>
          </cell>
          <cell r="B2238">
            <v>701320796</v>
          </cell>
          <cell r="C2238" t="str">
            <v>Каталог</v>
          </cell>
          <cell r="D2238" t="str">
            <v>https://academia-moscow.ru/catalogue/5744/631520/</v>
          </cell>
        </row>
        <row r="2239">
          <cell r="A2239">
            <v>102119524</v>
          </cell>
          <cell r="B2239">
            <v>705119524</v>
          </cell>
          <cell r="C2239" t="str">
            <v>Каталог</v>
          </cell>
          <cell r="D2239" t="str">
            <v>https://academia-moscow.ru/catalogue/5744/631752/</v>
          </cell>
        </row>
        <row r="2240">
          <cell r="A2240">
            <v>102119532</v>
          </cell>
          <cell r="B2240">
            <v>704119532</v>
          </cell>
          <cell r="C2240" t="str">
            <v>Каталог</v>
          </cell>
          <cell r="D2240" t="str">
            <v>https://academia-moscow.ru/catalogue/5744/631755/</v>
          </cell>
        </row>
        <row r="2241">
          <cell r="A2241">
            <v>102119540</v>
          </cell>
          <cell r="B2241">
            <v>705119540</v>
          </cell>
          <cell r="C2241" t="str">
            <v>Каталог</v>
          </cell>
          <cell r="D2241" t="str">
            <v>https://academia-moscow.ru/catalogue/5744/631848/</v>
          </cell>
        </row>
        <row r="2242">
          <cell r="A2242">
            <v>103119542</v>
          </cell>
          <cell r="B2242">
            <v>706119542</v>
          </cell>
          <cell r="C2242" t="str">
            <v>Каталог</v>
          </cell>
          <cell r="D2242" t="str">
            <v>https://academia-moscow.ru/catalogue/5744/631850/</v>
          </cell>
        </row>
        <row r="2243">
          <cell r="A2243">
            <v>122105184</v>
          </cell>
          <cell r="B2243">
            <v>723105184</v>
          </cell>
          <cell r="C2243" t="str">
            <v>Каталог</v>
          </cell>
          <cell r="D2243" t="str">
            <v>https://academia-moscow.ru/catalogue/5744/631852/</v>
          </cell>
        </row>
        <row r="2244">
          <cell r="A2244">
            <v>601120667</v>
          </cell>
          <cell r="B2244">
            <v>701320667</v>
          </cell>
          <cell r="C2244" t="str">
            <v>Каталог</v>
          </cell>
          <cell r="D2244" t="str">
            <v>https://academia-moscow.ru/catalogue/5744/631994/</v>
          </cell>
        </row>
        <row r="2245">
          <cell r="A2245">
            <v>602119398</v>
          </cell>
          <cell r="B2245">
            <v>702319398</v>
          </cell>
          <cell r="C2245" t="str">
            <v>Каталог</v>
          </cell>
          <cell r="D2245" t="str">
            <v>https://academia-moscow.ru/catalogue/5744/646774/</v>
          </cell>
        </row>
        <row r="2246">
          <cell r="A2246">
            <v>602119396</v>
          </cell>
          <cell r="B2246">
            <v>702319396</v>
          </cell>
          <cell r="C2246" t="str">
            <v>Каталог</v>
          </cell>
          <cell r="D2246" t="str">
            <v>https://academia-moscow.ru/catalogue/5744/646857/</v>
          </cell>
        </row>
        <row r="2247">
          <cell r="A2247">
            <v>602119347</v>
          </cell>
          <cell r="B2247">
            <v>702319347</v>
          </cell>
          <cell r="C2247" t="str">
            <v>Каталог</v>
          </cell>
          <cell r="D2247" t="str">
            <v>https://academia-moscow.ru/catalogue/5744/646883/</v>
          </cell>
        </row>
        <row r="2248">
          <cell r="A2248">
            <v>602119128</v>
          </cell>
          <cell r="B2248">
            <v>702319128</v>
          </cell>
          <cell r="C2248" t="str">
            <v>Каталог</v>
          </cell>
          <cell r="D2248" t="str">
            <v>https://academia-moscow.ru/catalogue/5744/646885/</v>
          </cell>
        </row>
        <row r="2249">
          <cell r="A2249">
            <v>601120665</v>
          </cell>
          <cell r="B2249">
            <v>701320665</v>
          </cell>
          <cell r="C2249" t="str">
            <v>Каталог</v>
          </cell>
          <cell r="D2249" t="str">
            <v>https://academia-moscow.ru/catalogue/5744/652464/</v>
          </cell>
        </row>
        <row r="2250">
          <cell r="A2250">
            <v>107114631</v>
          </cell>
          <cell r="B2250">
            <v>709114631</v>
          </cell>
          <cell r="C2250" t="str">
            <v>Каталог</v>
          </cell>
          <cell r="D2250" t="str">
            <v>https://academia-moscow.ru/catalogue/5744/652471/</v>
          </cell>
        </row>
        <row r="2251">
          <cell r="A2251">
            <v>116107199</v>
          </cell>
          <cell r="B2251">
            <v>718107199</v>
          </cell>
          <cell r="C2251" t="str">
            <v>Каталог</v>
          </cell>
          <cell r="D2251" t="str">
            <v>https://academia-moscow.ru/catalogue/5744/652479/</v>
          </cell>
        </row>
        <row r="2252">
          <cell r="A2252">
            <v>102120131</v>
          </cell>
          <cell r="B2252">
            <v>704120131</v>
          </cell>
          <cell r="C2252" t="str">
            <v>Каталог</v>
          </cell>
          <cell r="D2252" t="str">
            <v>https://academia-moscow.ru/catalogue/5744/668560/</v>
          </cell>
        </row>
        <row r="2253">
          <cell r="A2253">
            <v>601120786</v>
          </cell>
          <cell r="B2253">
            <v>701320786</v>
          </cell>
          <cell r="C2253" t="str">
            <v>Каталог</v>
          </cell>
          <cell r="D2253" t="str">
            <v>https://academia-moscow.ru/catalogue/5744/671349/</v>
          </cell>
        </row>
        <row r="2254">
          <cell r="A2254">
            <v>601120593</v>
          </cell>
          <cell r="B2254">
            <v>701320593</v>
          </cell>
          <cell r="C2254" t="str">
            <v>Каталог</v>
          </cell>
          <cell r="D2254" t="str">
            <v>https://academia-moscow.ru/catalogue/5744/671360/</v>
          </cell>
        </row>
        <row r="2255">
          <cell r="A2255">
            <v>102119486</v>
          </cell>
          <cell r="B2255">
            <v>704119486</v>
          </cell>
          <cell r="C2255" t="str">
            <v>Каталог</v>
          </cell>
          <cell r="D2255" t="str">
            <v>https://academia-moscow.ru/catalogue/5744/671932/</v>
          </cell>
        </row>
        <row r="2256">
          <cell r="A2256">
            <v>102119525</v>
          </cell>
          <cell r="B2256">
            <v>704119525</v>
          </cell>
          <cell r="C2256" t="str">
            <v>Каталог</v>
          </cell>
          <cell r="D2256" t="str">
            <v>https://academia-moscow.ru/catalogue/5744/672307/</v>
          </cell>
        </row>
        <row r="2257">
          <cell r="A2257">
            <v>121100641</v>
          </cell>
          <cell r="B2257">
            <v>723100641</v>
          </cell>
          <cell r="C2257" t="str">
            <v>Каталог</v>
          </cell>
          <cell r="D2257" t="str">
            <v>https://academia-moscow.ru/catalogue/5744/674378/</v>
          </cell>
        </row>
        <row r="2258">
          <cell r="A2258">
            <v>105119282</v>
          </cell>
          <cell r="B2258">
            <v>707119282</v>
          </cell>
          <cell r="C2258" t="str">
            <v>Каталог</v>
          </cell>
          <cell r="D2258" t="str">
            <v>https://academia-moscow.ru/catalogue/5744/674539/</v>
          </cell>
        </row>
        <row r="2259">
          <cell r="A2259">
            <v>110115903</v>
          </cell>
          <cell r="B2259">
            <v>711115903</v>
          </cell>
          <cell r="C2259" t="str">
            <v>Каталог</v>
          </cell>
          <cell r="D2259" t="str">
            <v>https://academia-moscow.ru/catalogue/5744/678747/</v>
          </cell>
        </row>
        <row r="2260">
          <cell r="A2260">
            <v>102119466</v>
          </cell>
          <cell r="B2260">
            <v>705119466</v>
          </cell>
          <cell r="C2260" t="str">
            <v>Каталог</v>
          </cell>
          <cell r="D2260" t="str">
            <v>https://academia-moscow.ru/catalogue/5744/680527/</v>
          </cell>
        </row>
        <row r="2261">
          <cell r="A2261">
            <v>601120559</v>
          </cell>
          <cell r="B2261">
            <v>701320559</v>
          </cell>
          <cell r="C2261" t="str">
            <v>Каталог</v>
          </cell>
          <cell r="D2261" t="str">
            <v>https://academia-moscow.ru/catalogue/5744/680585/</v>
          </cell>
        </row>
        <row r="2262">
          <cell r="A2262">
            <v>601120560</v>
          </cell>
          <cell r="B2262">
            <v>701320560</v>
          </cell>
          <cell r="C2262" t="str">
            <v>Каталог</v>
          </cell>
          <cell r="D2262" t="str">
            <v>https://academia-moscow.ru/catalogue/5744/680589/</v>
          </cell>
        </row>
        <row r="2263">
          <cell r="A2263">
            <v>601120561</v>
          </cell>
          <cell r="B2263">
            <v>701320561</v>
          </cell>
          <cell r="C2263" t="str">
            <v>Каталог</v>
          </cell>
          <cell r="D2263" t="str">
            <v>https://academia-moscow.ru/catalogue/5744/680591/</v>
          </cell>
        </row>
        <row r="2264">
          <cell r="A2264">
            <v>104119373</v>
          </cell>
          <cell r="B2264">
            <v>707119373</v>
          </cell>
          <cell r="C2264" t="str">
            <v>Каталог</v>
          </cell>
          <cell r="D2264" t="str">
            <v>https://academia-moscow.ru/catalogue/5744/680730/</v>
          </cell>
        </row>
        <row r="2265">
          <cell r="A2265">
            <v>601120831</v>
          </cell>
          <cell r="B2265">
            <v>701320831</v>
          </cell>
          <cell r="C2265" t="str">
            <v>Каталог</v>
          </cell>
          <cell r="D2265" t="str">
            <v>https://academia-moscow.ru/catalogue/5744/681026/</v>
          </cell>
        </row>
        <row r="2266">
          <cell r="A2266">
            <v>601120671</v>
          </cell>
          <cell r="B2266">
            <v>701320671</v>
          </cell>
          <cell r="C2266" t="str">
            <v>Каталог</v>
          </cell>
          <cell r="D2266" t="str">
            <v>https://academia-moscow.ru/catalogue/5744/681298/</v>
          </cell>
        </row>
        <row r="2267">
          <cell r="A2267">
            <v>105117442</v>
          </cell>
          <cell r="B2267">
            <v>708117442</v>
          </cell>
          <cell r="C2267" t="str">
            <v>Каталог</v>
          </cell>
          <cell r="D2267" t="str">
            <v>https://academia-moscow.ru/catalogue/5744/681502/</v>
          </cell>
        </row>
        <row r="2268">
          <cell r="A2268">
            <v>601120743</v>
          </cell>
          <cell r="B2268">
            <v>701320743</v>
          </cell>
          <cell r="C2268" t="str">
            <v>Каталог</v>
          </cell>
          <cell r="D2268" t="str">
            <v>https://academia-moscow.ru/catalogue/5744/681902/</v>
          </cell>
        </row>
        <row r="2269">
          <cell r="A2269">
            <v>601120744</v>
          </cell>
          <cell r="B2269">
            <v>701320744</v>
          </cell>
          <cell r="C2269" t="str">
            <v>Каталог</v>
          </cell>
          <cell r="D2269" t="str">
            <v>https://academia-moscow.ru/catalogue/5744/681904/</v>
          </cell>
        </row>
        <row r="2270">
          <cell r="A2270">
            <v>120103426</v>
          </cell>
          <cell r="B2270">
            <v>722103426</v>
          </cell>
          <cell r="C2270" t="str">
            <v>Каталог</v>
          </cell>
          <cell r="D2270" t="str">
            <v>https://academia-moscow.ru/catalogue/5744/682719/</v>
          </cell>
        </row>
        <row r="2271">
          <cell r="A2271">
            <v>112116121</v>
          </cell>
          <cell r="B2271">
            <v>713116121</v>
          </cell>
          <cell r="C2271" t="str">
            <v>Каталог</v>
          </cell>
          <cell r="D2271" t="str">
            <v>https://academia-moscow.ru/catalogue/5744/682733/</v>
          </cell>
        </row>
        <row r="2272">
          <cell r="A2272">
            <v>601120570</v>
          </cell>
          <cell r="B2272">
            <v>701320570</v>
          </cell>
          <cell r="C2272" t="str">
            <v>Каталог</v>
          </cell>
          <cell r="D2272" t="str">
            <v>https://academia-moscow.ru/catalogue/5744/683404/</v>
          </cell>
        </row>
        <row r="2273">
          <cell r="A2273">
            <v>601120843</v>
          </cell>
          <cell r="B2273">
            <v>701320843</v>
          </cell>
          <cell r="C2273" t="str">
            <v>Каталог</v>
          </cell>
          <cell r="D2273" t="str">
            <v>https://academia-moscow.ru/catalogue/5744/684929/</v>
          </cell>
        </row>
        <row r="2274">
          <cell r="A2274">
            <v>602119122</v>
          </cell>
          <cell r="B2274">
            <v>702319122</v>
          </cell>
          <cell r="C2274" t="str">
            <v>Каталог</v>
          </cell>
          <cell r="D2274" t="str">
            <v>https://academia-moscow.ru/catalogue/5744/685453/</v>
          </cell>
        </row>
        <row r="2275">
          <cell r="A2275">
            <v>602119131</v>
          </cell>
          <cell r="B2275">
            <v>702319131</v>
          </cell>
          <cell r="C2275" t="str">
            <v>Каталог</v>
          </cell>
          <cell r="D2275" t="str">
            <v>https://academia-moscow.ru/catalogue/5744/685456/</v>
          </cell>
        </row>
        <row r="2276">
          <cell r="A2276">
            <v>602119159</v>
          </cell>
          <cell r="B2276">
            <v>702319159</v>
          </cell>
          <cell r="C2276" t="str">
            <v>Каталог</v>
          </cell>
          <cell r="D2276" t="str">
            <v>https://academia-moscow.ru/catalogue/5744/685461/</v>
          </cell>
        </row>
        <row r="2277">
          <cell r="A2277">
            <v>602119160</v>
          </cell>
          <cell r="B2277">
            <v>702319160</v>
          </cell>
          <cell r="C2277" t="str">
            <v>Каталог</v>
          </cell>
          <cell r="D2277" t="str">
            <v>https://academia-moscow.ru/catalogue/5744/685529/</v>
          </cell>
        </row>
        <row r="2278">
          <cell r="A2278">
            <v>602119161</v>
          </cell>
          <cell r="B2278">
            <v>702319161</v>
          </cell>
          <cell r="C2278" t="str">
            <v>Каталог</v>
          </cell>
          <cell r="D2278" t="str">
            <v>https://academia-moscow.ru/catalogue/5744/685531/</v>
          </cell>
        </row>
        <row r="2279">
          <cell r="A2279">
            <v>602119297</v>
          </cell>
          <cell r="B2279">
            <v>702319297</v>
          </cell>
          <cell r="C2279" t="str">
            <v>Каталог</v>
          </cell>
          <cell r="D2279" t="str">
            <v>https://academia-moscow.ru/catalogue/5744/685539/</v>
          </cell>
        </row>
        <row r="2280">
          <cell r="A2280">
            <v>602119348</v>
          </cell>
          <cell r="B2280">
            <v>702319348</v>
          </cell>
          <cell r="C2280" t="str">
            <v>Каталог</v>
          </cell>
          <cell r="D2280" t="str">
            <v>https://academia-moscow.ru/catalogue/5744/685542/</v>
          </cell>
        </row>
        <row r="2281">
          <cell r="A2281">
            <v>602119349</v>
          </cell>
          <cell r="B2281">
            <v>702319349</v>
          </cell>
          <cell r="C2281" t="str">
            <v>Каталог</v>
          </cell>
          <cell r="D2281" t="str">
            <v>https://academia-moscow.ru/catalogue/5744/685558/</v>
          </cell>
        </row>
        <row r="2282">
          <cell r="A2282">
            <v>602119350</v>
          </cell>
          <cell r="B2282">
            <v>702319350</v>
          </cell>
          <cell r="C2282" t="str">
            <v>Каталог</v>
          </cell>
          <cell r="D2282" t="str">
            <v>https://academia-moscow.ru/catalogue/5744/685565/</v>
          </cell>
        </row>
        <row r="2283">
          <cell r="A2283">
            <v>602119351</v>
          </cell>
          <cell r="B2283">
            <v>702319351</v>
          </cell>
          <cell r="C2283" t="str">
            <v>Каталог</v>
          </cell>
          <cell r="D2283" t="str">
            <v>https://academia-moscow.ru/catalogue/5744/685568/</v>
          </cell>
        </row>
        <row r="2284">
          <cell r="A2284">
            <v>601120829</v>
          </cell>
          <cell r="B2284">
            <v>701320829</v>
          </cell>
          <cell r="C2284" t="str">
            <v>Каталог</v>
          </cell>
          <cell r="D2284" t="str">
            <v>https://academia-moscow.ru/catalogue/5744/686255/</v>
          </cell>
        </row>
        <row r="2285">
          <cell r="A2285">
            <v>601120830</v>
          </cell>
          <cell r="B2285">
            <v>701320830</v>
          </cell>
          <cell r="C2285" t="str">
            <v>Каталог</v>
          </cell>
          <cell r="D2285" t="str">
            <v>https://academia-moscow.ru/catalogue/5744/686259/</v>
          </cell>
        </row>
        <row r="2286">
          <cell r="A2286">
            <v>602119382</v>
          </cell>
          <cell r="B2286">
            <v>702319382</v>
          </cell>
          <cell r="C2286" t="str">
            <v>Каталог</v>
          </cell>
          <cell r="D2286" t="str">
            <v>https://academia-moscow.ru/catalogue/5744/686807/</v>
          </cell>
        </row>
        <row r="2287">
          <cell r="A2287">
            <v>602119388</v>
          </cell>
          <cell r="B2287">
            <v>702319388</v>
          </cell>
          <cell r="C2287" t="str">
            <v>Каталог</v>
          </cell>
          <cell r="D2287" t="str">
            <v>https://academia-moscow.ru/catalogue/5744/686810/</v>
          </cell>
        </row>
        <row r="2288">
          <cell r="A2288">
            <v>602119392</v>
          </cell>
          <cell r="B2288">
            <v>702319392</v>
          </cell>
          <cell r="C2288" t="str">
            <v>Каталог</v>
          </cell>
          <cell r="D2288" t="str">
            <v>https://academia-moscow.ru/catalogue/5744/686834/</v>
          </cell>
        </row>
        <row r="2289">
          <cell r="A2289">
            <v>602119410</v>
          </cell>
          <cell r="B2289">
            <v>702319410</v>
          </cell>
          <cell r="C2289" t="str">
            <v>Каталог</v>
          </cell>
          <cell r="D2289" t="str">
            <v>https://academia-moscow.ru/catalogue/5744/686853/</v>
          </cell>
        </row>
        <row r="2290">
          <cell r="A2290">
            <v>602119411</v>
          </cell>
          <cell r="B2290">
            <v>702319411</v>
          </cell>
          <cell r="C2290" t="str">
            <v>Каталог</v>
          </cell>
          <cell r="D2290" t="str">
            <v>https://academia-moscow.ru/catalogue/5744/686856/</v>
          </cell>
        </row>
        <row r="2291">
          <cell r="A2291">
            <v>602119413</v>
          </cell>
          <cell r="B2291">
            <v>702319413</v>
          </cell>
          <cell r="C2291" t="str">
            <v>Каталог</v>
          </cell>
          <cell r="D2291" t="str">
            <v>https://academia-moscow.ru/catalogue/5744/686858/</v>
          </cell>
        </row>
        <row r="2292">
          <cell r="A2292">
            <v>602119470</v>
          </cell>
          <cell r="B2292">
            <v>702319470</v>
          </cell>
          <cell r="C2292" t="str">
            <v>Каталог</v>
          </cell>
          <cell r="D2292" t="str">
            <v>https://academia-moscow.ru/catalogue/5744/686862/</v>
          </cell>
        </row>
        <row r="2293">
          <cell r="A2293">
            <v>601120666</v>
          </cell>
          <cell r="B2293">
            <v>701320666</v>
          </cell>
          <cell r="C2293" t="str">
            <v>Каталог</v>
          </cell>
          <cell r="D2293" t="str">
            <v>https://academia-moscow.ru/catalogue/5744/689409/</v>
          </cell>
        </row>
        <row r="2294">
          <cell r="A2294">
            <v>102119734</v>
          </cell>
          <cell r="B2294">
            <v>703119734</v>
          </cell>
          <cell r="C2294" t="str">
            <v>Каталог</v>
          </cell>
          <cell r="D2294" t="str">
            <v>https://academia-moscow.ru/catalogue/5744/692226/</v>
          </cell>
        </row>
        <row r="2295">
          <cell r="A2295">
            <v>102119735</v>
          </cell>
          <cell r="B2295">
            <v>703119735</v>
          </cell>
          <cell r="C2295" t="str">
            <v>Каталог</v>
          </cell>
          <cell r="D2295" t="str">
            <v>https://academia-moscow.ru/catalogue/5744/692231/</v>
          </cell>
        </row>
        <row r="2296">
          <cell r="A2296">
            <v>601120699</v>
          </cell>
          <cell r="B2296">
            <v>701320699</v>
          </cell>
          <cell r="C2296" t="str">
            <v>Каталог</v>
          </cell>
          <cell r="D2296" t="str">
            <v>https://academia-moscow.ru/catalogue/5744/697452/</v>
          </cell>
        </row>
        <row r="2297">
          <cell r="A2297">
            <v>601120824</v>
          </cell>
          <cell r="B2297">
            <v>701320824</v>
          </cell>
          <cell r="C2297" t="str">
            <v>Каталог</v>
          </cell>
          <cell r="D2297" t="str">
            <v>https://academia-moscow.ru/catalogue/5744/699170/</v>
          </cell>
        </row>
        <row r="2298">
          <cell r="A2298">
            <v>601120826</v>
          </cell>
          <cell r="B2298">
            <v>701320826</v>
          </cell>
          <cell r="C2298" t="str">
            <v>Каталог</v>
          </cell>
          <cell r="D2298" t="str">
            <v>https://academia-moscow.ru/catalogue/5744/699574/</v>
          </cell>
        </row>
        <row r="2299">
          <cell r="A2299">
            <v>601120827</v>
          </cell>
          <cell r="B2299">
            <v>701320827</v>
          </cell>
          <cell r="C2299" t="str">
            <v>Каталог</v>
          </cell>
          <cell r="D2299" t="str">
            <v>https://academia-moscow.ru/catalogue/5744/700678/</v>
          </cell>
        </row>
        <row r="2300">
          <cell r="A2300">
            <v>601120844</v>
          </cell>
          <cell r="B2300">
            <v>701320844</v>
          </cell>
          <cell r="C2300" t="str">
            <v>Каталог</v>
          </cell>
          <cell r="D2300" t="str">
            <v>https://academia-moscow.ru/catalogue/5744/700688/</v>
          </cell>
        </row>
        <row r="2301">
          <cell r="A2301">
            <v>601120635</v>
          </cell>
          <cell r="B2301">
            <v>701320635</v>
          </cell>
          <cell r="C2301" t="str">
            <v>Каталог</v>
          </cell>
          <cell r="D2301" t="str">
            <v>https://academia-moscow.ru/catalogue/5744/709725/</v>
          </cell>
        </row>
        <row r="2302">
          <cell r="A2302">
            <v>601120636</v>
          </cell>
          <cell r="B2302">
            <v>701320636</v>
          </cell>
          <cell r="C2302" t="str">
            <v>Каталог</v>
          </cell>
          <cell r="D2302" t="str">
            <v>https://academia-moscow.ru/catalogue/5744/709728/</v>
          </cell>
        </row>
        <row r="2303">
          <cell r="A2303">
            <v>601120557</v>
          </cell>
          <cell r="B2303">
            <v>701320557</v>
          </cell>
          <cell r="C2303" t="str">
            <v>Каталог</v>
          </cell>
          <cell r="D2303" t="str">
            <v>https://academia-moscow.ru/catalogue/5744/709737/</v>
          </cell>
        </row>
        <row r="2304">
          <cell r="A2304">
            <v>601120558</v>
          </cell>
          <cell r="B2304">
            <v>701320558</v>
          </cell>
          <cell r="C2304" t="str">
            <v>Каталог</v>
          </cell>
          <cell r="D2304" t="str">
            <v>https://academia-moscow.ru/catalogue/5744/709739/</v>
          </cell>
        </row>
        <row r="2305">
          <cell r="A2305">
            <v>601120669</v>
          </cell>
          <cell r="B2305">
            <v>701320669</v>
          </cell>
          <cell r="C2305" t="str">
            <v>Каталог</v>
          </cell>
          <cell r="D2305" t="str">
            <v>https://academia-moscow.ru/catalogue/5744/709882/</v>
          </cell>
        </row>
        <row r="2306">
          <cell r="A2306">
            <v>601120670</v>
          </cell>
          <cell r="B2306">
            <v>701320670</v>
          </cell>
          <cell r="C2306" t="str">
            <v>Каталог</v>
          </cell>
          <cell r="D2306" t="str">
            <v>https://academia-moscow.ru/catalogue/5744/709893/</v>
          </cell>
        </row>
        <row r="2307">
          <cell r="A2307">
            <v>601120668</v>
          </cell>
          <cell r="B2307">
            <v>701320668</v>
          </cell>
          <cell r="C2307" t="str">
            <v>Каталог</v>
          </cell>
          <cell r="D2307" t="str">
            <v>https://academia-moscow.ru/catalogue/5744/709898/</v>
          </cell>
        </row>
        <row r="2308">
          <cell r="A2308">
            <v>601120568</v>
          </cell>
          <cell r="B2308">
            <v>701320568</v>
          </cell>
          <cell r="C2308" t="str">
            <v>Каталог</v>
          </cell>
          <cell r="D2308" t="str">
            <v>https://academia-moscow.ru/catalogue/5744/709947/</v>
          </cell>
        </row>
        <row r="2309">
          <cell r="A2309">
            <v>602819978</v>
          </cell>
          <cell r="B2309">
            <v>702319978</v>
          </cell>
          <cell r="C2309" t="str">
            <v>Каталог</v>
          </cell>
          <cell r="D2309" t="str">
            <v>https://academia-moscow.ru/catalogue/5744/710760/</v>
          </cell>
        </row>
        <row r="2310">
          <cell r="A2310">
            <v>602817632</v>
          </cell>
          <cell r="B2310">
            <v>702317632</v>
          </cell>
          <cell r="C2310" t="str">
            <v>Каталог</v>
          </cell>
          <cell r="D2310" t="str">
            <v>https://academia-moscow.ru/catalogue/5744/710781/</v>
          </cell>
        </row>
        <row r="2311">
          <cell r="A2311">
            <v>602819710</v>
          </cell>
          <cell r="B2311">
            <v>702319710</v>
          </cell>
          <cell r="C2311" t="str">
            <v>Каталог</v>
          </cell>
          <cell r="D2311" t="str">
            <v>https://academia-moscow.ru/catalogue/5744/712378/</v>
          </cell>
        </row>
        <row r="2312">
          <cell r="A2312">
            <v>602819738</v>
          </cell>
          <cell r="B2312">
            <v>702319738</v>
          </cell>
          <cell r="C2312" t="str">
            <v>Каталог</v>
          </cell>
          <cell r="D2312" t="str">
            <v>https://academia-moscow.ru/catalogue/5744/712590/</v>
          </cell>
        </row>
        <row r="2313">
          <cell r="A2313">
            <v>601120823</v>
          </cell>
          <cell r="B2313">
            <v>701320823</v>
          </cell>
          <cell r="C2313" t="str">
            <v>Каталог</v>
          </cell>
          <cell r="D2313" t="str">
            <v>https://academia-moscow.ru/catalogue/5744/714490/</v>
          </cell>
        </row>
        <row r="2314">
          <cell r="A2314">
            <v>601120832</v>
          </cell>
          <cell r="B2314">
            <v>701320832</v>
          </cell>
          <cell r="C2314" t="str">
            <v>Каталог</v>
          </cell>
          <cell r="D2314" t="str">
            <v>https://academia-moscow.ru/catalogue/5744/714497/</v>
          </cell>
        </row>
        <row r="2315">
          <cell r="A2315">
            <v>602819316</v>
          </cell>
          <cell r="B2315">
            <v>702319316</v>
          </cell>
          <cell r="C2315" t="str">
            <v>Каталог</v>
          </cell>
          <cell r="D2315" t="str">
            <v>https://academia-moscow.ru/catalogue/5744/741114/</v>
          </cell>
        </row>
        <row r="2316">
          <cell r="A2316">
            <v>602819568</v>
          </cell>
          <cell r="B2316">
            <v>702319568</v>
          </cell>
          <cell r="C2316" t="str">
            <v>Каталог</v>
          </cell>
          <cell r="D2316" t="str">
            <v>https://academia-moscow.ru/catalogue/5744/741129/</v>
          </cell>
        </row>
        <row r="2317">
          <cell r="A2317">
            <v>602819024</v>
          </cell>
          <cell r="B2317">
            <v>702319024</v>
          </cell>
          <cell r="C2317" t="str">
            <v>Каталог</v>
          </cell>
          <cell r="D2317" t="str">
            <v>https://academia-moscow.ru/catalogue/5744/741134/</v>
          </cell>
        </row>
        <row r="2318">
          <cell r="A2318">
            <v>602819675</v>
          </cell>
          <cell r="B2318">
            <v>702319675</v>
          </cell>
          <cell r="C2318" t="str">
            <v>Каталог</v>
          </cell>
          <cell r="D2318" t="str">
            <v>https://academia-moscow.ru/catalogue/5744/741137/</v>
          </cell>
        </row>
        <row r="2319">
          <cell r="A2319">
            <v>602819844</v>
          </cell>
          <cell r="B2319">
            <v>702319844</v>
          </cell>
          <cell r="C2319" t="str">
            <v>Каталог</v>
          </cell>
          <cell r="D2319" t="str">
            <v>https://academia-moscow.ru/catalogue/5744/741172/</v>
          </cell>
        </row>
        <row r="2320">
          <cell r="A2320">
            <v>108115091</v>
          </cell>
          <cell r="B2320">
            <v>707115091</v>
          </cell>
          <cell r="C2320" t="str">
            <v>Каталог</v>
          </cell>
          <cell r="D2320" t="str">
            <v>https://academia-moscow.ru/catalogue/5744/369527/</v>
          </cell>
        </row>
        <row r="2321">
          <cell r="A2321">
            <v>109113338</v>
          </cell>
          <cell r="B2321">
            <v>705113338</v>
          </cell>
          <cell r="C2321" t="str">
            <v>Каталог</v>
          </cell>
          <cell r="D2321" t="str">
            <v>https://academia-moscow.ru/catalogue/5744/369531/</v>
          </cell>
        </row>
        <row r="2322">
          <cell r="A2322">
            <v>102119224</v>
          </cell>
          <cell r="B2322">
            <v>702119224</v>
          </cell>
          <cell r="C2322" t="str">
            <v>Каталог</v>
          </cell>
          <cell r="D2322" t="str">
            <v>https://academia-moscow.ru/catalogue/5744/595498/</v>
          </cell>
        </row>
        <row r="2323">
          <cell r="A2323">
            <v>101120373</v>
          </cell>
          <cell r="B2323">
            <v>701120373</v>
          </cell>
          <cell r="C2323" t="str">
            <v>Каталог</v>
          </cell>
          <cell r="D2323" t="str">
            <v>https://academia-moscow.ru/catalogue/5744/597944/</v>
          </cell>
        </row>
        <row r="2324">
          <cell r="A2324">
            <v>101120377</v>
          </cell>
          <cell r="B2324">
            <v>701120377</v>
          </cell>
          <cell r="C2324" t="str">
            <v>Каталог</v>
          </cell>
          <cell r="D2324" t="str">
            <v>https://academia-moscow.ru/catalogue/5744/597965/</v>
          </cell>
        </row>
        <row r="2325">
          <cell r="A2325">
            <v>101120360</v>
          </cell>
          <cell r="B2325">
            <v>703120360</v>
          </cell>
          <cell r="C2325" t="str">
            <v>Каталог</v>
          </cell>
          <cell r="D2325" t="str">
            <v>https://academia-moscow.ru/catalogue/5744/598472/</v>
          </cell>
        </row>
        <row r="2326">
          <cell r="A2326">
            <v>101120329</v>
          </cell>
          <cell r="B2326">
            <v>701120329</v>
          </cell>
          <cell r="C2326" t="str">
            <v>Каталог</v>
          </cell>
          <cell r="D2326" t="str">
            <v>https://academia-moscow.ru/catalogue/5744/598474/</v>
          </cell>
        </row>
        <row r="2327">
          <cell r="A2327">
            <v>101120525</v>
          </cell>
          <cell r="B2327">
            <v>702120525</v>
          </cell>
          <cell r="C2327" t="str">
            <v>Каталог</v>
          </cell>
          <cell r="D2327" t="str">
            <v>https://academia-moscow.ru/catalogue/5744/598483/</v>
          </cell>
        </row>
        <row r="2328">
          <cell r="A2328">
            <v>101120314</v>
          </cell>
          <cell r="B2328">
            <v>701120314</v>
          </cell>
          <cell r="C2328" t="str">
            <v>Каталог</v>
          </cell>
          <cell r="D2328" t="str">
            <v>https://academia-moscow.ru/catalogue/5744/598496/</v>
          </cell>
        </row>
        <row r="2329">
          <cell r="A2329">
            <v>101120405</v>
          </cell>
          <cell r="B2329">
            <v>701120405</v>
          </cell>
          <cell r="C2329" t="str">
            <v>Каталог</v>
          </cell>
          <cell r="D2329" t="str">
            <v>https://academia-moscow.ru/catalogue/5744/598505/</v>
          </cell>
        </row>
        <row r="2330">
          <cell r="A2330">
            <v>101120402</v>
          </cell>
          <cell r="B2330">
            <v>701120402</v>
          </cell>
          <cell r="C2330" t="str">
            <v>Каталог</v>
          </cell>
          <cell r="D2330" t="str">
            <v>https://academia-moscow.ru/catalogue/5744/598512/</v>
          </cell>
        </row>
        <row r="2331">
          <cell r="A2331">
            <v>101120395</v>
          </cell>
          <cell r="B2331">
            <v>701120395</v>
          </cell>
          <cell r="C2331" t="str">
            <v>Каталог</v>
          </cell>
          <cell r="D2331" t="str">
            <v>https://academia-moscow.ru/catalogue/5744/598514/</v>
          </cell>
        </row>
        <row r="2332">
          <cell r="A2332">
            <v>101120294</v>
          </cell>
          <cell r="B2332">
            <v>701120294</v>
          </cell>
          <cell r="C2332" t="str">
            <v>Каталог</v>
          </cell>
          <cell r="D2332" t="str">
            <v>https://academia-moscow.ru/catalogue/5744/599221/</v>
          </cell>
        </row>
        <row r="2333">
          <cell r="A2333">
            <v>101120393</v>
          </cell>
          <cell r="B2333">
            <v>701120393</v>
          </cell>
          <cell r="C2333" t="str">
            <v>Каталог</v>
          </cell>
          <cell r="D2333" t="str">
            <v>https://academia-moscow.ru/catalogue/5744/615771/</v>
          </cell>
        </row>
        <row r="2334">
          <cell r="A2334">
            <v>101120112</v>
          </cell>
          <cell r="B2334">
            <v>701120112</v>
          </cell>
          <cell r="C2334" t="str">
            <v>Каталог</v>
          </cell>
          <cell r="D2334" t="str">
            <v>https://academia-moscow.ru/catalogue/5744/615780/</v>
          </cell>
        </row>
        <row r="2335">
          <cell r="A2335">
            <v>101120353</v>
          </cell>
          <cell r="B2335">
            <v>702120353</v>
          </cell>
          <cell r="C2335" t="str">
            <v>Каталог</v>
          </cell>
          <cell r="D2335" t="str">
            <v>https://academia-moscow.ru/catalogue/5744/615847/</v>
          </cell>
        </row>
        <row r="2336">
          <cell r="A2336">
            <v>101120390</v>
          </cell>
          <cell r="B2336">
            <v>701120390</v>
          </cell>
          <cell r="C2336" t="str">
            <v>Каталог</v>
          </cell>
          <cell r="D2336" t="str">
            <v>https://academia-moscow.ru/catalogue/5744/616468/</v>
          </cell>
        </row>
        <row r="2337">
          <cell r="A2337">
            <v>103119339</v>
          </cell>
          <cell r="B2337">
            <v>703119339</v>
          </cell>
          <cell r="C2337" t="str">
            <v>Каталог</v>
          </cell>
          <cell r="D2337" t="str">
            <v>https://academia-moscow.ru/catalogue/5744/616608/</v>
          </cell>
        </row>
        <row r="2338">
          <cell r="A2338">
            <v>103119544</v>
          </cell>
          <cell r="B2338">
            <v>704119544</v>
          </cell>
          <cell r="C2338" t="str">
            <v>Каталог</v>
          </cell>
          <cell r="D2338" t="str">
            <v>https://academia-moscow.ru/catalogue/5744/616611/</v>
          </cell>
        </row>
        <row r="2339">
          <cell r="A2339">
            <v>106112373</v>
          </cell>
          <cell r="B2339">
            <v>706112373</v>
          </cell>
          <cell r="C2339" t="str">
            <v>Каталог</v>
          </cell>
          <cell r="D2339" t="str">
            <v>https://academia-moscow.ru/catalogue/5744/616614/</v>
          </cell>
        </row>
        <row r="2340">
          <cell r="A2340">
            <v>105119278</v>
          </cell>
          <cell r="B2340">
            <v>706119278</v>
          </cell>
          <cell r="C2340" t="str">
            <v>Каталог</v>
          </cell>
          <cell r="D2340" t="str">
            <v>https://academia-moscow.ru/catalogue/5744/616620/</v>
          </cell>
        </row>
        <row r="2341">
          <cell r="A2341">
            <v>101120290</v>
          </cell>
          <cell r="B2341">
            <v>701120290</v>
          </cell>
          <cell r="C2341" t="str">
            <v>Каталог</v>
          </cell>
          <cell r="D2341" t="str">
            <v>https://academia-moscow.ru/catalogue/5744/617564/</v>
          </cell>
        </row>
        <row r="2342">
          <cell r="A2342">
            <v>104119281</v>
          </cell>
          <cell r="B2342">
            <v>704119281</v>
          </cell>
          <cell r="C2342" t="str">
            <v>Каталог</v>
          </cell>
          <cell r="D2342" t="str">
            <v>https://academia-moscow.ru/catalogue/5744/618771/</v>
          </cell>
        </row>
        <row r="2343">
          <cell r="A2343">
            <v>104119253</v>
          </cell>
          <cell r="B2343">
            <v>704119253</v>
          </cell>
          <cell r="C2343" t="str">
            <v>Каталог</v>
          </cell>
          <cell r="D2343" t="str">
            <v>https://academia-moscow.ru/catalogue/5744/619506/</v>
          </cell>
        </row>
        <row r="2344">
          <cell r="A2344">
            <v>101120409</v>
          </cell>
          <cell r="B2344">
            <v>701120409</v>
          </cell>
          <cell r="C2344" t="str">
            <v>Каталог</v>
          </cell>
          <cell r="D2344" t="str">
            <v>https://academia-moscow.ru/catalogue/5744/619515/</v>
          </cell>
        </row>
        <row r="2345">
          <cell r="A2345">
            <v>101120316</v>
          </cell>
          <cell r="B2345">
            <v>701120316</v>
          </cell>
          <cell r="C2345" t="str">
            <v>Каталог</v>
          </cell>
          <cell r="D2345" t="str">
            <v>https://academia-moscow.ru/catalogue/5744/630701/</v>
          </cell>
        </row>
        <row r="2346">
          <cell r="A2346">
            <v>101120426</v>
          </cell>
          <cell r="B2346">
            <v>701120426</v>
          </cell>
          <cell r="C2346" t="str">
            <v>Каталог</v>
          </cell>
          <cell r="D2346" t="str">
            <v>https://academia-moscow.ru/catalogue/5744/630754/</v>
          </cell>
        </row>
        <row r="2347">
          <cell r="A2347">
            <v>101120440</v>
          </cell>
          <cell r="B2347">
            <v>701120440</v>
          </cell>
          <cell r="C2347" t="str">
            <v>Каталог</v>
          </cell>
          <cell r="D2347" t="str">
            <v>https://academia-moscow.ru/catalogue/5744/630800/</v>
          </cell>
        </row>
        <row r="2348">
          <cell r="A2348">
            <v>106119379</v>
          </cell>
          <cell r="B2348">
            <v>709119379</v>
          </cell>
          <cell r="C2348" t="str">
            <v>Каталог</v>
          </cell>
          <cell r="D2348" t="str">
            <v>https://academia-moscow.ru/catalogue/5744/630857/</v>
          </cell>
        </row>
        <row r="2349">
          <cell r="A2349">
            <v>101120177</v>
          </cell>
          <cell r="B2349">
            <v>701120177</v>
          </cell>
          <cell r="C2349" t="str">
            <v>Каталог</v>
          </cell>
          <cell r="D2349" t="str">
            <v>https://academia-moscow.ru/catalogue/5744/631149/</v>
          </cell>
        </row>
        <row r="2350">
          <cell r="A2350">
            <v>101120162</v>
          </cell>
          <cell r="B2350">
            <v>701120162</v>
          </cell>
          <cell r="C2350" t="str">
            <v>Каталог</v>
          </cell>
          <cell r="D2350" t="str">
            <v>https://academia-moscow.ru/catalogue/5744/631161/</v>
          </cell>
        </row>
        <row r="2351">
          <cell r="A2351">
            <v>101120300</v>
          </cell>
          <cell r="B2351">
            <v>701120300</v>
          </cell>
          <cell r="C2351" t="str">
            <v>Каталог</v>
          </cell>
          <cell r="D2351" t="str">
            <v>https://academia-moscow.ru/catalogue/5744/631172/</v>
          </cell>
        </row>
        <row r="2352">
          <cell r="A2352">
            <v>101120507</v>
          </cell>
          <cell r="B2352">
            <v>701120507</v>
          </cell>
          <cell r="C2352" t="str">
            <v>Каталог</v>
          </cell>
          <cell r="D2352" t="str">
            <v>https://academia-moscow.ru/catalogue/5744/631187/</v>
          </cell>
        </row>
        <row r="2353">
          <cell r="A2353">
            <v>101120312</v>
          </cell>
          <cell r="B2353">
            <v>701120312</v>
          </cell>
          <cell r="C2353" t="str">
            <v>Каталог</v>
          </cell>
          <cell r="D2353" t="str">
            <v>https://academia-moscow.ru/catalogue/5744/631269/</v>
          </cell>
        </row>
        <row r="2354">
          <cell r="A2354">
            <v>101120135</v>
          </cell>
          <cell r="B2354">
            <v>701120135</v>
          </cell>
          <cell r="C2354" t="str">
            <v>Каталог</v>
          </cell>
          <cell r="D2354" t="str">
            <v>https://academia-moscow.ru/catalogue/5744/631271/</v>
          </cell>
        </row>
        <row r="2355">
          <cell r="A2355">
            <v>106119171</v>
          </cell>
          <cell r="B2355">
            <v>708119171</v>
          </cell>
          <cell r="C2355" t="str">
            <v>Каталог</v>
          </cell>
          <cell r="D2355" t="str">
            <v>https://academia-moscow.ru/catalogue/5744/631325/</v>
          </cell>
        </row>
        <row r="2356">
          <cell r="A2356">
            <v>101120481</v>
          </cell>
          <cell r="B2356">
            <v>701120481</v>
          </cell>
          <cell r="C2356" t="str">
            <v>Каталог</v>
          </cell>
          <cell r="D2356" t="str">
            <v>https://academia-moscow.ru/catalogue/5744/631344/</v>
          </cell>
        </row>
        <row r="2357">
          <cell r="A2357">
            <v>101120017</v>
          </cell>
          <cell r="B2357">
            <v>701120017</v>
          </cell>
          <cell r="C2357" t="str">
            <v>Каталог</v>
          </cell>
          <cell r="D2357" t="str">
            <v>https://academia-moscow.ru/catalogue/5744/631869/</v>
          </cell>
        </row>
        <row r="2358">
          <cell r="A2358">
            <v>101120549</v>
          </cell>
          <cell r="B2358">
            <v>703120549</v>
          </cell>
          <cell r="C2358" t="str">
            <v>Каталог</v>
          </cell>
          <cell r="D2358" t="str">
            <v>https://academia-moscow.ru/catalogue/5744/631871/</v>
          </cell>
        </row>
        <row r="2359">
          <cell r="A2359">
            <v>101120502</v>
          </cell>
          <cell r="B2359">
            <v>702120502</v>
          </cell>
          <cell r="C2359" t="str">
            <v>Каталог</v>
          </cell>
          <cell r="D2359" t="str">
            <v>https://academia-moscow.ru/catalogue/5744/649809/</v>
          </cell>
        </row>
        <row r="2360">
          <cell r="A2360">
            <v>108113904</v>
          </cell>
          <cell r="B2360">
            <v>710113904</v>
          </cell>
          <cell r="C2360" t="str">
            <v>Каталог</v>
          </cell>
          <cell r="D2360" t="str">
            <v>https://academia-moscow.ru/catalogue/5744/668824/</v>
          </cell>
        </row>
        <row r="2361">
          <cell r="A2361">
            <v>103119530</v>
          </cell>
          <cell r="B2361">
            <v>704119530</v>
          </cell>
          <cell r="C2361" t="str">
            <v>Каталог</v>
          </cell>
          <cell r="D2361" t="str">
            <v>https://academia-moscow.ru/catalogue/5744/671909/</v>
          </cell>
        </row>
        <row r="2362">
          <cell r="A2362">
            <v>115104034</v>
          </cell>
          <cell r="B2362">
            <v>716104034</v>
          </cell>
          <cell r="C2362" t="str">
            <v>Каталог</v>
          </cell>
          <cell r="D2362" t="str">
            <v>https://academia-moscow.ru/catalogue/5744/671917/</v>
          </cell>
        </row>
        <row r="2363">
          <cell r="A2363">
            <v>111112119</v>
          </cell>
          <cell r="B2363">
            <v>711112119</v>
          </cell>
          <cell r="C2363" t="str">
            <v>Каталог</v>
          </cell>
          <cell r="D2363" t="str">
            <v>https://academia-moscow.ru/catalogue/5744/671919/</v>
          </cell>
        </row>
        <row r="2364">
          <cell r="A2364">
            <v>109113433</v>
          </cell>
          <cell r="B2364">
            <v>710113433</v>
          </cell>
          <cell r="C2364" t="str">
            <v>Каталог</v>
          </cell>
          <cell r="D2364" t="str">
            <v>https://academia-moscow.ru/catalogue/5744/671923/</v>
          </cell>
        </row>
        <row r="2365">
          <cell r="A2365">
            <v>102119496</v>
          </cell>
          <cell r="B2365">
            <v>703119496</v>
          </cell>
          <cell r="C2365" t="str">
            <v>Каталог</v>
          </cell>
          <cell r="D2365" t="str">
            <v>https://academia-moscow.ru/catalogue/5744/671926/</v>
          </cell>
        </row>
        <row r="2366">
          <cell r="A2366">
            <v>103119486</v>
          </cell>
          <cell r="B2366">
            <v>704119486</v>
          </cell>
          <cell r="C2366" t="str">
            <v>Каталог</v>
          </cell>
          <cell r="D2366" t="str">
            <v>https://academia-moscow.ru/catalogue/5744/671934/</v>
          </cell>
        </row>
        <row r="2367">
          <cell r="A2367">
            <v>602619323</v>
          </cell>
          <cell r="B2367">
            <v>703319323</v>
          </cell>
          <cell r="C2367" t="str">
            <v>Каталог</v>
          </cell>
          <cell r="D2367" t="str">
            <v>https://academia-moscow.ru/catalogue/5744/672300/</v>
          </cell>
        </row>
        <row r="2368">
          <cell r="A2368">
            <v>103119525</v>
          </cell>
          <cell r="B2368">
            <v>704119525</v>
          </cell>
          <cell r="C2368" t="str">
            <v>Каталог</v>
          </cell>
          <cell r="D2368" t="str">
            <v>https://academia-moscow.ru/catalogue/5744/672309/</v>
          </cell>
        </row>
        <row r="2369">
          <cell r="A2369">
            <v>102117536</v>
          </cell>
          <cell r="B2369">
            <v>702117536</v>
          </cell>
          <cell r="C2369" t="str">
            <v>Каталог</v>
          </cell>
          <cell r="D2369" t="str">
            <v>https://academia-moscow.ru/catalogue/5744/673268/</v>
          </cell>
        </row>
        <row r="2370">
          <cell r="A2370">
            <v>104114820</v>
          </cell>
          <cell r="B2370">
            <v>704114820</v>
          </cell>
          <cell r="C2370" t="str">
            <v>Каталог</v>
          </cell>
          <cell r="D2370" t="str">
            <v>https://academia-moscow.ru/catalogue/5744/673270/</v>
          </cell>
        </row>
        <row r="2371">
          <cell r="A2371">
            <v>116105080</v>
          </cell>
          <cell r="B2371">
            <v>720105080</v>
          </cell>
          <cell r="C2371" t="str">
            <v>Каталог</v>
          </cell>
          <cell r="D2371" t="str">
            <v>https://academia-moscow.ru/catalogue/5744/673273/</v>
          </cell>
        </row>
        <row r="2372">
          <cell r="A2372">
            <v>102119455</v>
          </cell>
          <cell r="B2372">
            <v>703119455</v>
          </cell>
          <cell r="C2372" t="str">
            <v>Каталог</v>
          </cell>
          <cell r="D2372" t="str">
            <v>https://academia-moscow.ru/catalogue/5744/673276/</v>
          </cell>
        </row>
        <row r="2373">
          <cell r="A2373">
            <v>101120240</v>
          </cell>
          <cell r="B2373">
            <v>701120240</v>
          </cell>
          <cell r="C2373" t="str">
            <v>Каталог</v>
          </cell>
          <cell r="D2373" t="str">
            <v>https://academia-moscow.ru/catalogue/5744/673509/</v>
          </cell>
        </row>
        <row r="2374">
          <cell r="A2374">
            <v>105117441</v>
          </cell>
          <cell r="B2374">
            <v>707117441</v>
          </cell>
          <cell r="C2374" t="str">
            <v>Каталог</v>
          </cell>
          <cell r="D2374" t="str">
            <v>https://academia-moscow.ru/catalogue/5744/674380/</v>
          </cell>
        </row>
        <row r="2375">
          <cell r="A2375">
            <v>105119375</v>
          </cell>
          <cell r="B2375">
            <v>707119375</v>
          </cell>
          <cell r="C2375" t="str">
            <v>Каталог</v>
          </cell>
          <cell r="D2375" t="str">
            <v>https://academia-moscow.ru/catalogue/5744/674522/</v>
          </cell>
        </row>
        <row r="2376">
          <cell r="A2376">
            <v>110107567</v>
          </cell>
          <cell r="B2376">
            <v>711107567</v>
          </cell>
          <cell r="C2376" t="str">
            <v>Каталог</v>
          </cell>
          <cell r="D2376" t="str">
            <v>https://academia-moscow.ru/catalogue/5744/674526/</v>
          </cell>
        </row>
        <row r="2377">
          <cell r="A2377">
            <v>109108873</v>
          </cell>
          <cell r="B2377">
            <v>710108873</v>
          </cell>
          <cell r="C2377" t="str">
            <v>Каталог</v>
          </cell>
          <cell r="D2377" t="str">
            <v>https://academia-moscow.ru/catalogue/5744/674528/</v>
          </cell>
        </row>
        <row r="2378">
          <cell r="A2378">
            <v>110108875</v>
          </cell>
          <cell r="B2378">
            <v>711108875</v>
          </cell>
          <cell r="C2378" t="str">
            <v>Каталог</v>
          </cell>
          <cell r="D2378" t="str">
            <v>https://academia-moscow.ru/catalogue/5744/674530/</v>
          </cell>
        </row>
        <row r="2379">
          <cell r="A2379">
            <v>110108144</v>
          </cell>
          <cell r="B2379">
            <v>711108144</v>
          </cell>
          <cell r="C2379" t="str">
            <v>Каталог</v>
          </cell>
          <cell r="D2379" t="str">
            <v>https://academia-moscow.ru/catalogue/5744/674532/</v>
          </cell>
        </row>
        <row r="2380">
          <cell r="A2380">
            <v>120107101</v>
          </cell>
          <cell r="B2380">
            <v>723107101</v>
          </cell>
          <cell r="C2380" t="str">
            <v>Каталог</v>
          </cell>
          <cell r="D2380" t="str">
            <v>https://academia-moscow.ru/catalogue/5744/675596/</v>
          </cell>
        </row>
        <row r="2381">
          <cell r="A2381">
            <v>104119423</v>
          </cell>
          <cell r="B2381">
            <v>703119423</v>
          </cell>
          <cell r="C2381" t="str">
            <v>Каталог</v>
          </cell>
          <cell r="D2381" t="str">
            <v>https://academia-moscow.ru/catalogue/5744/676964/</v>
          </cell>
        </row>
        <row r="2382">
          <cell r="A2382">
            <v>109109267</v>
          </cell>
          <cell r="B2382">
            <v>709109267</v>
          </cell>
          <cell r="C2382" t="str">
            <v>Каталог</v>
          </cell>
          <cell r="D2382" t="str">
            <v>https://academia-moscow.ru/catalogue/5744/677777/</v>
          </cell>
        </row>
        <row r="2383">
          <cell r="A2383">
            <v>103120131</v>
          </cell>
          <cell r="B2383">
            <v>704120131</v>
          </cell>
          <cell r="C2383" t="str">
            <v>Каталог</v>
          </cell>
          <cell r="D2383" t="str">
            <v>https://academia-moscow.ru/catalogue/5744/677826/</v>
          </cell>
        </row>
        <row r="2384">
          <cell r="A2384">
            <v>109110124</v>
          </cell>
          <cell r="B2384">
            <v>709110124</v>
          </cell>
          <cell r="C2384" t="str">
            <v>Каталог</v>
          </cell>
          <cell r="D2384" t="str">
            <v>https://academia-moscow.ru/catalogue/5744/677938/</v>
          </cell>
        </row>
        <row r="2385">
          <cell r="A2385">
            <v>102119443</v>
          </cell>
          <cell r="B2385">
            <v>703119443</v>
          </cell>
          <cell r="C2385" t="str">
            <v>Каталог</v>
          </cell>
          <cell r="D2385" t="str">
            <v>https://academia-moscow.ru/catalogue/5744/678104/</v>
          </cell>
        </row>
        <row r="2386">
          <cell r="A2386">
            <v>104119424</v>
          </cell>
          <cell r="B2386">
            <v>705119424</v>
          </cell>
          <cell r="C2386" t="str">
            <v>Каталог</v>
          </cell>
          <cell r="D2386" t="str">
            <v>https://academia-moscow.ru/catalogue/5744/678768/</v>
          </cell>
        </row>
        <row r="2387">
          <cell r="A2387">
            <v>105119272</v>
          </cell>
          <cell r="B2387">
            <v>706119272</v>
          </cell>
          <cell r="C2387" t="str">
            <v>Каталог</v>
          </cell>
          <cell r="D2387" t="str">
            <v>https://academia-moscow.ru/catalogue/5744/679323/</v>
          </cell>
        </row>
        <row r="2388">
          <cell r="A2388">
            <v>116105893</v>
          </cell>
          <cell r="B2388">
            <v>717105893</v>
          </cell>
          <cell r="C2388" t="str">
            <v>Каталог</v>
          </cell>
          <cell r="D2388" t="str">
            <v>https://academia-moscow.ru/catalogue/5744/679748/</v>
          </cell>
        </row>
        <row r="2389">
          <cell r="A2389">
            <v>118103478</v>
          </cell>
          <cell r="B2389">
            <v>721103478</v>
          </cell>
          <cell r="C2389" t="str">
            <v>Каталог</v>
          </cell>
          <cell r="D2389" t="str">
            <v>https://academia-moscow.ru/catalogue/5744/679850/</v>
          </cell>
        </row>
        <row r="2390">
          <cell r="A2390">
            <v>107116717</v>
          </cell>
          <cell r="B2390">
            <v>709116717</v>
          </cell>
          <cell r="C2390" t="str">
            <v>Каталог</v>
          </cell>
          <cell r="D2390" t="str">
            <v>https://academia-moscow.ru/catalogue/5744/679938/</v>
          </cell>
        </row>
        <row r="2391">
          <cell r="A2391">
            <v>109113501</v>
          </cell>
          <cell r="B2391">
            <v>711113501</v>
          </cell>
          <cell r="C2391" t="str">
            <v>Каталог</v>
          </cell>
          <cell r="D2391" t="str">
            <v>https://academia-moscow.ru/catalogue/5744/680545/</v>
          </cell>
        </row>
        <row r="2392">
          <cell r="A2392">
            <v>108116576</v>
          </cell>
          <cell r="B2392">
            <v>710116576</v>
          </cell>
          <cell r="C2392" t="str">
            <v>Каталог</v>
          </cell>
          <cell r="D2392" t="str">
            <v>https://academia-moscow.ru/catalogue/5744/680549/</v>
          </cell>
        </row>
        <row r="2393">
          <cell r="A2393">
            <v>601120740</v>
          </cell>
          <cell r="B2393">
            <v>701320740</v>
          </cell>
          <cell r="C2393" t="str">
            <v>Каталог</v>
          </cell>
          <cell r="D2393" t="str">
            <v>https://academia-moscow.ru/catalogue/5744/680598/</v>
          </cell>
        </row>
        <row r="2394">
          <cell r="A2394">
            <v>601120741</v>
          </cell>
          <cell r="B2394">
            <v>701320741</v>
          </cell>
          <cell r="C2394" t="str">
            <v>Каталог</v>
          </cell>
          <cell r="D2394" t="str">
            <v>https://academia-moscow.ru/catalogue/5744/680604/</v>
          </cell>
        </row>
        <row r="2395">
          <cell r="A2395">
            <v>601120742</v>
          </cell>
          <cell r="B2395">
            <v>701320742</v>
          </cell>
          <cell r="C2395" t="str">
            <v>Каталог</v>
          </cell>
          <cell r="D2395" t="str">
            <v>https://academia-moscow.ru/catalogue/5744/680606/</v>
          </cell>
        </row>
        <row r="2396">
          <cell r="A2396">
            <v>106117330</v>
          </cell>
          <cell r="B2396">
            <v>708117330</v>
          </cell>
          <cell r="C2396" t="str">
            <v>Каталог</v>
          </cell>
          <cell r="D2396" t="str">
            <v>https://academia-moscow.ru/catalogue/5744/680708/</v>
          </cell>
        </row>
        <row r="2397">
          <cell r="A2397">
            <v>107114840</v>
          </cell>
          <cell r="B2397">
            <v>710114840</v>
          </cell>
          <cell r="C2397" t="str">
            <v>Каталог</v>
          </cell>
          <cell r="D2397" t="str">
            <v>https://academia-moscow.ru/catalogue/5744/680780/</v>
          </cell>
        </row>
        <row r="2398">
          <cell r="A2398">
            <v>105116948</v>
          </cell>
          <cell r="B2398">
            <v>706116948</v>
          </cell>
          <cell r="C2398" t="str">
            <v>Каталог</v>
          </cell>
          <cell r="D2398" t="str">
            <v>https://academia-moscow.ru/catalogue/5744/680786/</v>
          </cell>
        </row>
        <row r="2399">
          <cell r="A2399">
            <v>103117654</v>
          </cell>
          <cell r="B2399">
            <v>704117654</v>
          </cell>
          <cell r="C2399" t="str">
            <v>Каталог</v>
          </cell>
          <cell r="D2399" t="str">
            <v>https://academia-moscow.ru/catalogue/5744/680793/</v>
          </cell>
        </row>
        <row r="2400">
          <cell r="A2400">
            <v>105119492</v>
          </cell>
          <cell r="B2400">
            <v>706119492</v>
          </cell>
          <cell r="C2400" t="str">
            <v>Каталог</v>
          </cell>
          <cell r="D2400" t="str">
            <v>https://academia-moscow.ru/catalogue/5744/680958/</v>
          </cell>
        </row>
        <row r="2401">
          <cell r="A2401">
            <v>105119376</v>
          </cell>
          <cell r="B2401">
            <v>707119376</v>
          </cell>
          <cell r="C2401" t="str">
            <v>Каталог</v>
          </cell>
          <cell r="D2401" t="str">
            <v>https://academia-moscow.ru/catalogue/5744/680961/</v>
          </cell>
        </row>
        <row r="2402">
          <cell r="A2402">
            <v>105119368</v>
          </cell>
          <cell r="B2402">
            <v>707119368</v>
          </cell>
          <cell r="C2402" t="str">
            <v>Каталог</v>
          </cell>
          <cell r="D2402" t="str">
            <v>https://academia-moscow.ru/catalogue/5744/681041/</v>
          </cell>
        </row>
        <row r="2403">
          <cell r="A2403">
            <v>105119370</v>
          </cell>
          <cell r="B2403">
            <v>708119370</v>
          </cell>
          <cell r="C2403" t="str">
            <v>Каталог</v>
          </cell>
          <cell r="D2403" t="str">
            <v>https://academia-moscow.ru/catalogue/5744/681043/</v>
          </cell>
        </row>
        <row r="2404">
          <cell r="A2404">
            <v>106119377</v>
          </cell>
          <cell r="B2404">
            <v>707119377</v>
          </cell>
          <cell r="C2404" t="str">
            <v>Каталог</v>
          </cell>
          <cell r="D2404" t="str">
            <v>https://academia-moscow.ru/catalogue/5744/681051/</v>
          </cell>
        </row>
        <row r="2405">
          <cell r="A2405">
            <v>105119374</v>
          </cell>
          <cell r="B2405">
            <v>707119374</v>
          </cell>
          <cell r="C2405" t="str">
            <v>Каталог</v>
          </cell>
          <cell r="D2405" t="str">
            <v>https://academia-moscow.ru/catalogue/5744/681054/</v>
          </cell>
        </row>
        <row r="2406">
          <cell r="A2406">
            <v>602819307</v>
          </cell>
          <cell r="B2406">
            <v>703319307</v>
          </cell>
          <cell r="C2406" t="str">
            <v>Каталог</v>
          </cell>
          <cell r="D2406" t="str">
            <v>https://academia-moscow.ru/catalogue/5744/681812/</v>
          </cell>
        </row>
        <row r="2407">
          <cell r="A2407">
            <v>602819511</v>
          </cell>
          <cell r="B2407">
            <v>702319511</v>
          </cell>
          <cell r="C2407" t="str">
            <v>Каталог</v>
          </cell>
          <cell r="D2407" t="str">
            <v>https://academia-moscow.ru/catalogue/5744/681873/</v>
          </cell>
        </row>
        <row r="2408">
          <cell r="A2408">
            <v>104119542</v>
          </cell>
          <cell r="B2408">
            <v>706119542</v>
          </cell>
          <cell r="C2408" t="str">
            <v>Каталог</v>
          </cell>
          <cell r="D2408" t="str">
            <v>https://academia-moscow.ru/catalogue/5744/681915/</v>
          </cell>
        </row>
        <row r="2409">
          <cell r="A2409">
            <v>102120549</v>
          </cell>
          <cell r="B2409">
            <v>703120549</v>
          </cell>
          <cell r="C2409" t="str">
            <v>Каталог</v>
          </cell>
          <cell r="D2409" t="str">
            <v>https://academia-moscow.ru/catalogue/5744/681917/</v>
          </cell>
        </row>
        <row r="2410">
          <cell r="A2410">
            <v>104114842</v>
          </cell>
          <cell r="B2410">
            <v>707114842</v>
          </cell>
          <cell r="C2410" t="str">
            <v>Каталог</v>
          </cell>
          <cell r="D2410" t="str">
            <v>https://academia-moscow.ru/catalogue/5744/682041/</v>
          </cell>
        </row>
        <row r="2411">
          <cell r="A2411">
            <v>104117498</v>
          </cell>
          <cell r="B2411">
            <v>705117498</v>
          </cell>
          <cell r="C2411" t="str">
            <v>Каталог</v>
          </cell>
          <cell r="D2411" t="str">
            <v>https://academia-moscow.ru/catalogue/5744/682046/</v>
          </cell>
        </row>
        <row r="2412">
          <cell r="A2412">
            <v>116100135</v>
          </cell>
          <cell r="B2412">
            <v>718100135</v>
          </cell>
          <cell r="C2412" t="str">
            <v>Каталог</v>
          </cell>
          <cell r="D2412" t="str">
            <v>https://academia-moscow.ru/catalogue/5744/682048/</v>
          </cell>
        </row>
        <row r="2413">
          <cell r="A2413">
            <v>105116781</v>
          </cell>
          <cell r="B2413">
            <v>706116781</v>
          </cell>
          <cell r="C2413" t="str">
            <v>Каталог</v>
          </cell>
          <cell r="D2413" t="str">
            <v>https://academia-moscow.ru/catalogue/5744/682053/</v>
          </cell>
        </row>
        <row r="2414">
          <cell r="A2414">
            <v>110112426</v>
          </cell>
          <cell r="B2414">
            <v>709112426</v>
          </cell>
          <cell r="C2414" t="str">
            <v>Каталог</v>
          </cell>
          <cell r="D2414" t="str">
            <v>https://academia-moscow.ru/catalogue/5744/682780/</v>
          </cell>
        </row>
        <row r="2415">
          <cell r="A2415">
            <v>101120501</v>
          </cell>
          <cell r="B2415">
            <v>702120501</v>
          </cell>
          <cell r="C2415" t="str">
            <v>Каталог</v>
          </cell>
          <cell r="D2415" t="str">
            <v>https://academia-moscow.ru/catalogue/5744/683860/</v>
          </cell>
        </row>
        <row r="2416">
          <cell r="A2416">
            <v>101120380</v>
          </cell>
          <cell r="B2416">
            <v>701120380</v>
          </cell>
          <cell r="C2416" t="str">
            <v>Каталог</v>
          </cell>
          <cell r="D2416" t="str">
            <v>https://academia-moscow.ru/catalogue/5744/683880/</v>
          </cell>
        </row>
        <row r="2417">
          <cell r="A2417">
            <v>115104179</v>
          </cell>
          <cell r="B2417">
            <v>717104179</v>
          </cell>
          <cell r="C2417" t="str">
            <v>Каталог</v>
          </cell>
          <cell r="D2417" t="str">
            <v>https://academia-moscow.ru/catalogue/5744/684013/</v>
          </cell>
        </row>
        <row r="2418">
          <cell r="A2418">
            <v>115112374</v>
          </cell>
          <cell r="B2418">
            <v>717112374</v>
          </cell>
          <cell r="C2418" t="str">
            <v>Каталог</v>
          </cell>
          <cell r="D2418" t="str">
            <v>https://academia-moscow.ru/catalogue/5744/684024/</v>
          </cell>
        </row>
        <row r="2419">
          <cell r="A2419">
            <v>103119450</v>
          </cell>
          <cell r="B2419">
            <v>705119450</v>
          </cell>
          <cell r="C2419" t="str">
            <v>Каталог</v>
          </cell>
          <cell r="D2419" t="str">
            <v>https://academia-moscow.ru/catalogue/5744/684236/</v>
          </cell>
        </row>
        <row r="2420">
          <cell r="A2420">
            <v>103119402</v>
          </cell>
          <cell r="B2420">
            <v>705119402</v>
          </cell>
          <cell r="C2420" t="str">
            <v>Каталог</v>
          </cell>
          <cell r="D2420" t="str">
            <v>https://academia-moscow.ru/catalogue/5744/684238/</v>
          </cell>
        </row>
        <row r="2421">
          <cell r="A2421">
            <v>114105881</v>
          </cell>
          <cell r="B2421">
            <v>716105881</v>
          </cell>
          <cell r="C2421" t="str">
            <v>Каталог</v>
          </cell>
          <cell r="D2421" t="str">
            <v>https://academia-moscow.ru/catalogue/5744/684244/</v>
          </cell>
        </row>
        <row r="2422">
          <cell r="A2422">
            <v>602119609</v>
          </cell>
          <cell r="B2422">
            <v>702319609</v>
          </cell>
          <cell r="C2422" t="str">
            <v>Каталог</v>
          </cell>
          <cell r="D2422" t="str">
            <v>https://academia-moscow.ru/catalogue/5744/684271/</v>
          </cell>
        </row>
        <row r="2423">
          <cell r="A2423">
            <v>602119748</v>
          </cell>
          <cell r="B2423">
            <v>702319748</v>
          </cell>
          <cell r="C2423" t="str">
            <v>Каталог</v>
          </cell>
          <cell r="D2423" t="str">
            <v>https://academia-moscow.ru/catalogue/5744/684276/</v>
          </cell>
        </row>
        <row r="2424">
          <cell r="A2424">
            <v>602119624</v>
          </cell>
          <cell r="B2424">
            <v>702319624</v>
          </cell>
          <cell r="C2424" t="str">
            <v>Каталог</v>
          </cell>
          <cell r="D2424" t="str">
            <v>https://academia-moscow.ru/catalogue/5744/684320/</v>
          </cell>
        </row>
        <row r="2425">
          <cell r="A2425">
            <v>602119588</v>
          </cell>
          <cell r="B2425">
            <v>702319588</v>
          </cell>
          <cell r="C2425" t="str">
            <v>Каталог</v>
          </cell>
          <cell r="D2425" t="str">
            <v>https://academia-moscow.ru/catalogue/5744/684324/</v>
          </cell>
        </row>
        <row r="2426">
          <cell r="A2426">
            <v>602119620</v>
          </cell>
          <cell r="B2426">
            <v>702319620</v>
          </cell>
          <cell r="C2426" t="str">
            <v>Каталог</v>
          </cell>
          <cell r="D2426" t="str">
            <v>https://academia-moscow.ru/catalogue/5744/684326/</v>
          </cell>
        </row>
        <row r="2427">
          <cell r="A2427">
            <v>602119650</v>
          </cell>
          <cell r="B2427">
            <v>702319650</v>
          </cell>
          <cell r="C2427" t="str">
            <v>Каталог</v>
          </cell>
          <cell r="D2427" t="str">
            <v>https://academia-moscow.ru/catalogue/5744/684331/</v>
          </cell>
        </row>
        <row r="2428">
          <cell r="A2428">
            <v>104119269</v>
          </cell>
          <cell r="B2428">
            <v>705119269</v>
          </cell>
          <cell r="C2428" t="str">
            <v>Каталог</v>
          </cell>
          <cell r="D2428" t="str">
            <v>https://academia-moscow.ru/catalogue/5744/684432/</v>
          </cell>
        </row>
        <row r="2429">
          <cell r="A2429">
            <v>602119631</v>
          </cell>
          <cell r="B2429">
            <v>702319631</v>
          </cell>
          <cell r="C2429" t="str">
            <v>Каталог</v>
          </cell>
          <cell r="D2429" t="str">
            <v>https://academia-moscow.ru/catalogue/5744/684933/</v>
          </cell>
        </row>
        <row r="2430">
          <cell r="A2430">
            <v>109108165</v>
          </cell>
          <cell r="B2430">
            <v>712108165</v>
          </cell>
          <cell r="C2430" t="str">
            <v>Каталог</v>
          </cell>
          <cell r="D2430" t="str">
            <v>https://academia-moscow.ru/catalogue/5744/685691/</v>
          </cell>
        </row>
        <row r="2431">
          <cell r="A2431">
            <v>111112220</v>
          </cell>
          <cell r="B2431">
            <v>713112220</v>
          </cell>
          <cell r="C2431" t="str">
            <v>Каталог</v>
          </cell>
          <cell r="D2431" t="str">
            <v>https://academia-moscow.ru/catalogue/5744/685696/</v>
          </cell>
        </row>
        <row r="2432">
          <cell r="A2432">
            <v>110108205</v>
          </cell>
          <cell r="B2432">
            <v>710108205</v>
          </cell>
          <cell r="C2432" t="str">
            <v>Каталог</v>
          </cell>
          <cell r="D2432" t="str">
            <v>https://academia-moscow.ru/catalogue/5744/685702/</v>
          </cell>
        </row>
        <row r="2433">
          <cell r="A2433">
            <v>110113907</v>
          </cell>
          <cell r="B2433">
            <v>711113907</v>
          </cell>
          <cell r="C2433" t="str">
            <v>Каталог</v>
          </cell>
          <cell r="D2433" t="str">
            <v>https://academia-moscow.ru/catalogue/5744/685832/</v>
          </cell>
        </row>
        <row r="2434">
          <cell r="A2434">
            <v>101120407</v>
          </cell>
          <cell r="B2434">
            <v>701120407</v>
          </cell>
          <cell r="C2434" t="str">
            <v>Каталог</v>
          </cell>
          <cell r="D2434" t="str">
            <v>https://academia-moscow.ru/catalogue/5744/685890/</v>
          </cell>
        </row>
        <row r="2435">
          <cell r="A2435">
            <v>107114074</v>
          </cell>
          <cell r="B2435">
            <v>709114074</v>
          </cell>
          <cell r="C2435" t="str">
            <v>Каталог</v>
          </cell>
          <cell r="D2435" t="str">
            <v>https://academia-moscow.ru/catalogue/5744/686051/</v>
          </cell>
        </row>
        <row r="2436">
          <cell r="A2436">
            <v>107116325</v>
          </cell>
          <cell r="B2436">
            <v>707116325</v>
          </cell>
          <cell r="C2436" t="str">
            <v>Каталог</v>
          </cell>
          <cell r="D2436" t="str">
            <v>https://academia-moscow.ru/catalogue/5744/686055/</v>
          </cell>
        </row>
        <row r="2437">
          <cell r="A2437">
            <v>104119206</v>
          </cell>
          <cell r="B2437">
            <v>705119206</v>
          </cell>
          <cell r="C2437" t="str">
            <v>Каталог</v>
          </cell>
          <cell r="D2437" t="str">
            <v>https://academia-moscow.ru/catalogue/5744/686198/</v>
          </cell>
        </row>
        <row r="2438">
          <cell r="A2438">
            <v>103119262</v>
          </cell>
          <cell r="B2438">
            <v>704119262</v>
          </cell>
          <cell r="C2438" t="str">
            <v>Каталог</v>
          </cell>
          <cell r="D2438" t="str">
            <v>https://academia-moscow.ru/catalogue/5744/686205/</v>
          </cell>
        </row>
        <row r="2439">
          <cell r="A2439">
            <v>105119183</v>
          </cell>
          <cell r="B2439">
            <v>705119183</v>
          </cell>
          <cell r="C2439" t="str">
            <v>Каталог</v>
          </cell>
          <cell r="D2439" t="str">
            <v>https://academia-moscow.ru/catalogue/5744/686325/</v>
          </cell>
        </row>
        <row r="2440">
          <cell r="A2440">
            <v>106116798</v>
          </cell>
          <cell r="B2440">
            <v>705116798</v>
          </cell>
          <cell r="C2440" t="str">
            <v>Каталог</v>
          </cell>
          <cell r="D2440" t="str">
            <v>https://academia-moscow.ru/catalogue/5744/686817/</v>
          </cell>
        </row>
        <row r="2441">
          <cell r="A2441">
            <v>601120998</v>
          </cell>
          <cell r="B2441">
            <v>701320998</v>
          </cell>
          <cell r="C2441" t="str">
            <v>Каталог</v>
          </cell>
          <cell r="D2441" t="str">
            <v>https://academia-moscow.ru/catalogue/5744/686935/</v>
          </cell>
        </row>
        <row r="2442">
          <cell r="A2442">
            <v>602119651</v>
          </cell>
          <cell r="B2442">
            <v>702319651</v>
          </cell>
          <cell r="C2442" t="str">
            <v>Каталог</v>
          </cell>
          <cell r="D2442" t="str">
            <v>https://academia-moscow.ru/catalogue/5744/687040/</v>
          </cell>
        </row>
        <row r="2443">
          <cell r="A2443">
            <v>602119652</v>
          </cell>
          <cell r="B2443">
            <v>702319652</v>
          </cell>
          <cell r="C2443" t="str">
            <v>Каталог</v>
          </cell>
          <cell r="D2443" t="str">
            <v>https://academia-moscow.ru/catalogue/5744/687043/</v>
          </cell>
        </row>
        <row r="2444">
          <cell r="A2444">
            <v>602119824</v>
          </cell>
          <cell r="B2444">
            <v>702319824</v>
          </cell>
          <cell r="C2444" t="str">
            <v>Каталог</v>
          </cell>
          <cell r="D2444" t="str">
            <v>https://academia-moscow.ru/catalogue/5744/687048/</v>
          </cell>
        </row>
        <row r="2445">
          <cell r="A2445">
            <v>602119661</v>
          </cell>
          <cell r="B2445">
            <v>702319661</v>
          </cell>
          <cell r="C2445" t="str">
            <v>Каталог</v>
          </cell>
          <cell r="D2445" t="str">
            <v>https://academia-moscow.ru/catalogue/5744/687069/</v>
          </cell>
        </row>
        <row r="2446">
          <cell r="A2446">
            <v>602119662</v>
          </cell>
          <cell r="B2446">
            <v>702319662</v>
          </cell>
          <cell r="C2446" t="str">
            <v>Каталог</v>
          </cell>
          <cell r="D2446" t="str">
            <v>https://academia-moscow.ru/catalogue/5744/687071/</v>
          </cell>
        </row>
        <row r="2447">
          <cell r="A2447">
            <v>602819509</v>
          </cell>
          <cell r="B2447">
            <v>702319509</v>
          </cell>
          <cell r="C2447" t="str">
            <v>Каталог</v>
          </cell>
          <cell r="D2447" t="str">
            <v>https://academia-moscow.ru/catalogue/5744/687092/</v>
          </cell>
        </row>
        <row r="2448">
          <cell r="A2448">
            <v>110113323</v>
          </cell>
          <cell r="B2448">
            <v>711113323</v>
          </cell>
          <cell r="C2448" t="str">
            <v>Каталог</v>
          </cell>
          <cell r="D2448" t="str">
            <v>https://academia-moscow.ru/catalogue/5744/687098/</v>
          </cell>
        </row>
        <row r="2449">
          <cell r="A2449">
            <v>115101553</v>
          </cell>
          <cell r="B2449">
            <v>716101553</v>
          </cell>
          <cell r="C2449" t="str">
            <v>Каталог</v>
          </cell>
          <cell r="D2449" t="str">
            <v>https://academia-moscow.ru/catalogue/5744/687248/</v>
          </cell>
        </row>
        <row r="2450">
          <cell r="A2450">
            <v>107119379</v>
          </cell>
          <cell r="B2450">
            <v>709119379</v>
          </cell>
          <cell r="C2450" t="str">
            <v>Каталог</v>
          </cell>
          <cell r="D2450" t="str">
            <v>https://academia-moscow.ru/catalogue/5744/687254/</v>
          </cell>
        </row>
        <row r="2451">
          <cell r="A2451">
            <v>106119179</v>
          </cell>
          <cell r="B2451">
            <v>707119179</v>
          </cell>
          <cell r="C2451" t="str">
            <v>Каталог</v>
          </cell>
          <cell r="D2451" t="str">
            <v>https://academia-moscow.ru/catalogue/5744/687261/</v>
          </cell>
        </row>
        <row r="2452">
          <cell r="A2452">
            <v>112105953</v>
          </cell>
          <cell r="B2452">
            <v>712105953</v>
          </cell>
          <cell r="C2452" t="str">
            <v>Каталог</v>
          </cell>
          <cell r="D2452" t="str">
            <v>https://academia-moscow.ru/catalogue/5744/687375/</v>
          </cell>
        </row>
        <row r="2453">
          <cell r="A2453">
            <v>602119587</v>
          </cell>
          <cell r="B2453">
            <v>702319587</v>
          </cell>
          <cell r="C2453" t="str">
            <v>Каталог</v>
          </cell>
          <cell r="D2453" t="str">
            <v>https://academia-moscow.ru/catalogue/5744/687378/</v>
          </cell>
        </row>
        <row r="2454">
          <cell r="A2454">
            <v>602119608</v>
          </cell>
          <cell r="B2454">
            <v>702319608</v>
          </cell>
          <cell r="C2454" t="str">
            <v>Каталог</v>
          </cell>
          <cell r="D2454" t="str">
            <v>https://academia-moscow.ru/catalogue/5744/687386/</v>
          </cell>
        </row>
        <row r="2455">
          <cell r="A2455">
            <v>602119611</v>
          </cell>
          <cell r="B2455">
            <v>702319611</v>
          </cell>
          <cell r="C2455" t="str">
            <v>Каталог</v>
          </cell>
          <cell r="D2455" t="str">
            <v>https://academia-moscow.ru/catalogue/5744/687390/</v>
          </cell>
        </row>
        <row r="2456">
          <cell r="A2456">
            <v>602119613</v>
          </cell>
          <cell r="B2456">
            <v>702319613</v>
          </cell>
          <cell r="C2456" t="str">
            <v>Каталог</v>
          </cell>
          <cell r="D2456" t="str">
            <v>https://academia-moscow.ru/catalogue/5744/687392/</v>
          </cell>
        </row>
        <row r="2457">
          <cell r="A2457">
            <v>602119614</v>
          </cell>
          <cell r="B2457">
            <v>702319614</v>
          </cell>
          <cell r="C2457" t="str">
            <v>Каталог</v>
          </cell>
          <cell r="D2457" t="str">
            <v>https://academia-moscow.ru/catalogue/5744/687395/</v>
          </cell>
        </row>
        <row r="2458">
          <cell r="A2458">
            <v>602119615</v>
          </cell>
          <cell r="B2458">
            <v>702319615</v>
          </cell>
          <cell r="C2458" t="str">
            <v>Каталог</v>
          </cell>
          <cell r="D2458" t="str">
            <v>https://academia-moscow.ru/catalogue/5744/687397/</v>
          </cell>
        </row>
        <row r="2459">
          <cell r="A2459">
            <v>602119616</v>
          </cell>
          <cell r="B2459">
            <v>702319616</v>
          </cell>
          <cell r="C2459" t="str">
            <v>Каталог</v>
          </cell>
          <cell r="D2459" t="str">
            <v>https://academia-moscow.ru/catalogue/5744/687399/</v>
          </cell>
        </row>
        <row r="2460">
          <cell r="A2460">
            <v>602119625</v>
          </cell>
          <cell r="B2460">
            <v>702319625</v>
          </cell>
          <cell r="C2460" t="str">
            <v>Каталог</v>
          </cell>
          <cell r="D2460" t="str">
            <v>https://academia-moscow.ru/catalogue/5744/687402/</v>
          </cell>
        </row>
        <row r="2461">
          <cell r="A2461">
            <v>602119626</v>
          </cell>
          <cell r="B2461">
            <v>702319626</v>
          </cell>
          <cell r="C2461" t="str">
            <v>Каталог</v>
          </cell>
          <cell r="D2461" t="str">
            <v>https://academia-moscow.ru/catalogue/5744/687404/</v>
          </cell>
        </row>
        <row r="2462">
          <cell r="A2462">
            <v>602119629</v>
          </cell>
          <cell r="B2462">
            <v>702319629</v>
          </cell>
          <cell r="C2462" t="str">
            <v>Каталог</v>
          </cell>
          <cell r="D2462" t="str">
            <v>https://academia-moscow.ru/catalogue/5744/687420/</v>
          </cell>
        </row>
        <row r="2463">
          <cell r="A2463">
            <v>602119630</v>
          </cell>
          <cell r="B2463">
            <v>702319630</v>
          </cell>
          <cell r="C2463" t="str">
            <v>Каталог</v>
          </cell>
          <cell r="D2463" t="str">
            <v>https://academia-moscow.ru/catalogue/5744/687475/</v>
          </cell>
        </row>
        <row r="2464">
          <cell r="A2464">
            <v>602119657</v>
          </cell>
          <cell r="B2464">
            <v>702319657</v>
          </cell>
          <cell r="C2464" t="str">
            <v>Каталог</v>
          </cell>
          <cell r="D2464" t="str">
            <v>https://academia-moscow.ru/catalogue/5744/687477/</v>
          </cell>
        </row>
        <row r="2465">
          <cell r="A2465">
            <v>602119663</v>
          </cell>
          <cell r="B2465">
            <v>702319663</v>
          </cell>
          <cell r="C2465" t="str">
            <v>Каталог</v>
          </cell>
          <cell r="D2465" t="str">
            <v>https://academia-moscow.ru/catalogue/5744/687506/</v>
          </cell>
        </row>
        <row r="2466">
          <cell r="A2466">
            <v>118100619</v>
          </cell>
          <cell r="B2466">
            <v>718100619</v>
          </cell>
          <cell r="C2466" t="str">
            <v>Каталог</v>
          </cell>
          <cell r="D2466" t="str">
            <v>https://academia-moscow.ru/catalogue/5744/687510/</v>
          </cell>
        </row>
        <row r="2467">
          <cell r="A2467">
            <v>602119664</v>
          </cell>
          <cell r="B2467">
            <v>702319664</v>
          </cell>
          <cell r="C2467" t="str">
            <v>Каталог</v>
          </cell>
          <cell r="D2467" t="str">
            <v>https://academia-moscow.ru/catalogue/5744/687521/</v>
          </cell>
        </row>
        <row r="2468">
          <cell r="A2468">
            <v>602119670</v>
          </cell>
          <cell r="B2468">
            <v>702319670</v>
          </cell>
          <cell r="C2468" t="str">
            <v>Каталог</v>
          </cell>
          <cell r="D2468" t="str">
            <v>https://academia-moscow.ru/catalogue/5744/687523/</v>
          </cell>
        </row>
        <row r="2469">
          <cell r="A2469">
            <v>602119762</v>
          </cell>
          <cell r="B2469">
            <v>702319762</v>
          </cell>
          <cell r="C2469" t="str">
            <v>Каталог</v>
          </cell>
          <cell r="D2469" t="str">
            <v>https://academia-moscow.ru/catalogue/5744/687531/</v>
          </cell>
        </row>
        <row r="2470">
          <cell r="A2470">
            <v>602119764</v>
          </cell>
          <cell r="B2470">
            <v>702319764</v>
          </cell>
          <cell r="C2470" t="str">
            <v>Каталог</v>
          </cell>
          <cell r="D2470" t="str">
            <v>https://academia-moscow.ru/catalogue/5744/687536/</v>
          </cell>
        </row>
        <row r="2471">
          <cell r="A2471">
            <v>602119765</v>
          </cell>
          <cell r="B2471">
            <v>702319765</v>
          </cell>
          <cell r="C2471" t="str">
            <v>Каталог</v>
          </cell>
          <cell r="D2471" t="str">
            <v>https://academia-moscow.ru/catalogue/5744/687539/</v>
          </cell>
        </row>
        <row r="2472">
          <cell r="A2472">
            <v>101120394</v>
          </cell>
          <cell r="B2472">
            <v>701120394</v>
          </cell>
          <cell r="C2472" t="str">
            <v>Каталог</v>
          </cell>
          <cell r="D2472" t="str">
            <v>https://academia-moscow.ru/catalogue/5744/687637/</v>
          </cell>
        </row>
        <row r="2473">
          <cell r="A2473">
            <v>101120429</v>
          </cell>
          <cell r="B2473">
            <v>701120429</v>
          </cell>
          <cell r="C2473" t="str">
            <v>Каталог</v>
          </cell>
          <cell r="D2473" t="str">
            <v>https://academia-moscow.ru/catalogue/5744/687639/</v>
          </cell>
        </row>
        <row r="2474">
          <cell r="A2474">
            <v>101120404</v>
          </cell>
          <cell r="B2474">
            <v>701120404</v>
          </cell>
          <cell r="C2474" t="str">
            <v>Каталог</v>
          </cell>
          <cell r="D2474" t="str">
            <v>https://academia-moscow.ru/catalogue/5744/687676/</v>
          </cell>
        </row>
        <row r="2475">
          <cell r="A2475">
            <v>101120522</v>
          </cell>
          <cell r="B2475">
            <v>701120522</v>
          </cell>
          <cell r="C2475" t="str">
            <v>Каталог</v>
          </cell>
          <cell r="D2475" t="str">
            <v>https://academia-moscow.ru/catalogue/5744/687678/</v>
          </cell>
        </row>
        <row r="2476">
          <cell r="A2476">
            <v>101120989</v>
          </cell>
          <cell r="B2476">
            <v>702120989</v>
          </cell>
          <cell r="C2476" t="str">
            <v>Каталог</v>
          </cell>
          <cell r="D2476" t="str">
            <v>https://academia-moscow.ru/catalogue/5744/687680/</v>
          </cell>
        </row>
        <row r="2477">
          <cell r="A2477">
            <v>107113055</v>
          </cell>
          <cell r="B2477">
            <v>707113055</v>
          </cell>
          <cell r="C2477" t="str">
            <v>Каталог</v>
          </cell>
          <cell r="D2477" t="str">
            <v>https://academia-moscow.ru/catalogue/5744/687709/</v>
          </cell>
        </row>
        <row r="2478">
          <cell r="A2478">
            <v>101120144</v>
          </cell>
          <cell r="B2478">
            <v>701120144</v>
          </cell>
          <cell r="C2478" t="str">
            <v>Каталог</v>
          </cell>
          <cell r="D2478" t="str">
            <v>https://academia-moscow.ru/catalogue/5744/687744/</v>
          </cell>
        </row>
        <row r="2479">
          <cell r="A2479">
            <v>102117149</v>
          </cell>
          <cell r="B2479">
            <v>703117149</v>
          </cell>
          <cell r="C2479" t="str">
            <v>Каталог</v>
          </cell>
          <cell r="D2479" t="str">
            <v>https://academia-moscow.ru/catalogue/5744/687770/</v>
          </cell>
        </row>
        <row r="2480">
          <cell r="A2480">
            <v>102117494</v>
          </cell>
          <cell r="B2480">
            <v>702117494</v>
          </cell>
          <cell r="C2480" t="str">
            <v>Каталог</v>
          </cell>
          <cell r="D2480" t="str">
            <v>https://academia-moscow.ru/catalogue/5744/687772/</v>
          </cell>
        </row>
        <row r="2481">
          <cell r="A2481">
            <v>102117743</v>
          </cell>
          <cell r="B2481">
            <v>702117743</v>
          </cell>
          <cell r="C2481" t="str">
            <v>Каталог</v>
          </cell>
          <cell r="D2481" t="str">
            <v>https://academia-moscow.ru/catalogue/5744/687774/</v>
          </cell>
        </row>
        <row r="2482">
          <cell r="A2482">
            <v>102119003</v>
          </cell>
          <cell r="B2482">
            <v>704119003</v>
          </cell>
          <cell r="C2482" t="str">
            <v>Каталог</v>
          </cell>
          <cell r="D2482" t="str">
            <v>https://academia-moscow.ru/catalogue/5744/687776/</v>
          </cell>
        </row>
        <row r="2483">
          <cell r="A2483">
            <v>602819312</v>
          </cell>
          <cell r="B2483">
            <v>703319312</v>
          </cell>
          <cell r="C2483" t="str">
            <v>Каталог</v>
          </cell>
          <cell r="D2483" t="str">
            <v>https://academia-moscow.ru/catalogue/5744/688045/</v>
          </cell>
        </row>
        <row r="2484">
          <cell r="A2484">
            <v>602819310</v>
          </cell>
          <cell r="B2484">
            <v>703319310</v>
          </cell>
          <cell r="C2484" t="str">
            <v>Каталог</v>
          </cell>
          <cell r="D2484" t="str">
            <v>https://academia-moscow.ru/catalogue/5744/688050/</v>
          </cell>
        </row>
        <row r="2485">
          <cell r="A2485">
            <v>115102962</v>
          </cell>
          <cell r="B2485">
            <v>714102962</v>
          </cell>
          <cell r="C2485" t="str">
            <v>Каталог</v>
          </cell>
          <cell r="D2485" t="str">
            <v>https://academia-moscow.ru/catalogue/5744/688065/</v>
          </cell>
        </row>
        <row r="2486">
          <cell r="A2486">
            <v>105119214</v>
          </cell>
          <cell r="B2486">
            <v>706119214</v>
          </cell>
          <cell r="C2486" t="str">
            <v>Каталог</v>
          </cell>
          <cell r="D2486" t="str">
            <v>https://academia-moscow.ru/catalogue/5744/688346/</v>
          </cell>
        </row>
        <row r="2487">
          <cell r="A2487">
            <v>112103500</v>
          </cell>
          <cell r="B2487">
            <v>713103500</v>
          </cell>
          <cell r="C2487" t="str">
            <v>Каталог</v>
          </cell>
          <cell r="D2487" t="str">
            <v>https://academia-moscow.ru/catalogue/5744/688362/</v>
          </cell>
        </row>
        <row r="2488">
          <cell r="A2488">
            <v>106119243</v>
          </cell>
          <cell r="B2488">
            <v>707119243</v>
          </cell>
          <cell r="C2488" t="str">
            <v>Каталог</v>
          </cell>
          <cell r="D2488" t="str">
            <v>https://academia-moscow.ru/catalogue/5744/688406/</v>
          </cell>
        </row>
        <row r="2489">
          <cell r="A2489">
            <v>106117440</v>
          </cell>
          <cell r="B2489">
            <v>707117440</v>
          </cell>
          <cell r="C2489" t="str">
            <v>Каталог</v>
          </cell>
          <cell r="D2489" t="str">
            <v>https://academia-moscow.ru/catalogue/5744/688408/</v>
          </cell>
        </row>
        <row r="2490">
          <cell r="A2490">
            <v>601120732</v>
          </cell>
          <cell r="B2490">
            <v>701320732</v>
          </cell>
          <cell r="C2490" t="str">
            <v>Каталог</v>
          </cell>
          <cell r="D2490" t="str">
            <v>https://academia-moscow.ru/catalogue/5744/688497/</v>
          </cell>
        </row>
        <row r="2491">
          <cell r="A2491">
            <v>601120733</v>
          </cell>
          <cell r="B2491">
            <v>701320733</v>
          </cell>
          <cell r="C2491" t="str">
            <v>Каталог</v>
          </cell>
          <cell r="D2491" t="str">
            <v>https://academia-moscow.ru/catalogue/5744/688513/</v>
          </cell>
        </row>
        <row r="2492">
          <cell r="A2492">
            <v>602119618</v>
          </cell>
          <cell r="B2492">
            <v>702319618</v>
          </cell>
          <cell r="C2492" t="str">
            <v>Каталог</v>
          </cell>
          <cell r="D2492" t="str">
            <v>https://academia-moscow.ru/catalogue/5744/688537/</v>
          </cell>
        </row>
        <row r="2493">
          <cell r="A2493">
            <v>602119639</v>
          </cell>
          <cell r="B2493">
            <v>702319639</v>
          </cell>
          <cell r="C2493" t="str">
            <v>Каталог</v>
          </cell>
          <cell r="D2493" t="str">
            <v>https://academia-moscow.ru/catalogue/5744/688541/</v>
          </cell>
        </row>
        <row r="2494">
          <cell r="A2494">
            <v>602119577</v>
          </cell>
          <cell r="B2494">
            <v>702319577</v>
          </cell>
          <cell r="C2494" t="str">
            <v>Каталог</v>
          </cell>
          <cell r="D2494" t="str">
            <v>https://academia-moscow.ru/catalogue/5744/688544/</v>
          </cell>
        </row>
        <row r="2495">
          <cell r="A2495">
            <v>602119579</v>
          </cell>
          <cell r="B2495">
            <v>702319579</v>
          </cell>
          <cell r="C2495" t="str">
            <v>Каталог</v>
          </cell>
          <cell r="D2495" t="str">
            <v>https://academia-moscow.ru/catalogue/5744/688546/</v>
          </cell>
        </row>
        <row r="2496">
          <cell r="A2496">
            <v>602119628</v>
          </cell>
          <cell r="B2496">
            <v>702319628</v>
          </cell>
          <cell r="C2496" t="str">
            <v>Каталог</v>
          </cell>
          <cell r="D2496" t="str">
            <v>https://academia-moscow.ru/catalogue/5744/688548/</v>
          </cell>
        </row>
        <row r="2497">
          <cell r="A2497">
            <v>602119619</v>
          </cell>
          <cell r="B2497">
            <v>702319619</v>
          </cell>
          <cell r="C2497" t="str">
            <v>Каталог</v>
          </cell>
          <cell r="D2497" t="str">
            <v>https://academia-moscow.ru/catalogue/5744/688550/</v>
          </cell>
        </row>
        <row r="2498">
          <cell r="A2498">
            <v>602119578</v>
          </cell>
          <cell r="B2498">
            <v>702319578</v>
          </cell>
          <cell r="C2498" t="str">
            <v>Каталог</v>
          </cell>
          <cell r="D2498" t="str">
            <v>https://academia-moscow.ru/catalogue/5744/688552/</v>
          </cell>
        </row>
        <row r="2499">
          <cell r="A2499">
            <v>103119725</v>
          </cell>
          <cell r="B2499">
            <v>705119725</v>
          </cell>
          <cell r="C2499" t="str">
            <v>Каталог</v>
          </cell>
          <cell r="D2499" t="str">
            <v>https://academia-moscow.ru/catalogue/5744/688856/</v>
          </cell>
        </row>
        <row r="2500">
          <cell r="A2500">
            <v>105119724</v>
          </cell>
          <cell r="B2500">
            <v>706119724</v>
          </cell>
          <cell r="C2500" t="str">
            <v>Каталог</v>
          </cell>
          <cell r="D2500" t="str">
            <v>https://academia-moscow.ru/catalogue/5744/688858/</v>
          </cell>
        </row>
        <row r="2501">
          <cell r="A2501">
            <v>107116482</v>
          </cell>
          <cell r="B2501">
            <v>707116482</v>
          </cell>
          <cell r="C2501" t="str">
            <v>Каталог</v>
          </cell>
          <cell r="D2501" t="str">
            <v>https://academia-moscow.ru/catalogue/5744/688985/</v>
          </cell>
        </row>
        <row r="2502">
          <cell r="A2502">
            <v>103116899</v>
          </cell>
          <cell r="B2502">
            <v>703116899</v>
          </cell>
          <cell r="C2502" t="str">
            <v>Каталог</v>
          </cell>
          <cell r="D2502" t="str">
            <v>https://academia-moscow.ru/catalogue/5744/688987/</v>
          </cell>
        </row>
        <row r="2503">
          <cell r="A2503">
            <v>106117040</v>
          </cell>
          <cell r="B2503">
            <v>707117040</v>
          </cell>
          <cell r="C2503" t="str">
            <v>Каталог</v>
          </cell>
          <cell r="D2503" t="str">
            <v>https://academia-moscow.ru/catalogue/5744/688990/</v>
          </cell>
        </row>
        <row r="2504">
          <cell r="A2504">
            <v>102119056</v>
          </cell>
          <cell r="B2504">
            <v>702119056</v>
          </cell>
          <cell r="C2504" t="str">
            <v>Каталог</v>
          </cell>
          <cell r="D2504" t="str">
            <v>https://academia-moscow.ru/catalogue/5744/688992/</v>
          </cell>
        </row>
        <row r="2505">
          <cell r="A2505">
            <v>103117204</v>
          </cell>
          <cell r="B2505">
            <v>704117204</v>
          </cell>
          <cell r="C2505" t="str">
            <v>Каталог</v>
          </cell>
          <cell r="D2505" t="str">
            <v>https://academia-moscow.ru/catalogue/5744/689035/</v>
          </cell>
        </row>
        <row r="2506">
          <cell r="A2506">
            <v>105119180</v>
          </cell>
          <cell r="B2506">
            <v>706119180</v>
          </cell>
          <cell r="C2506" t="str">
            <v>Каталог</v>
          </cell>
          <cell r="D2506" t="str">
            <v>https://academia-moscow.ru/catalogue/5744/689043/</v>
          </cell>
        </row>
        <row r="2507">
          <cell r="A2507">
            <v>103116913</v>
          </cell>
          <cell r="B2507">
            <v>704116913</v>
          </cell>
          <cell r="C2507" t="str">
            <v>Каталог</v>
          </cell>
          <cell r="D2507" t="str">
            <v>https://academia-moscow.ru/catalogue/5744/689056/</v>
          </cell>
        </row>
        <row r="2508">
          <cell r="A2508">
            <v>103116448</v>
          </cell>
          <cell r="B2508">
            <v>704116448</v>
          </cell>
          <cell r="C2508" t="str">
            <v>Каталог</v>
          </cell>
          <cell r="D2508" t="str">
            <v>https://academia-moscow.ru/catalogue/5744/689059/</v>
          </cell>
        </row>
        <row r="2509">
          <cell r="A2509">
            <v>106119200</v>
          </cell>
          <cell r="B2509">
            <v>706119200</v>
          </cell>
          <cell r="C2509" t="str">
            <v>Каталог</v>
          </cell>
          <cell r="D2509" t="str">
            <v>https://academia-moscow.ru/catalogue/5744/689071/</v>
          </cell>
        </row>
        <row r="2510">
          <cell r="A2510">
            <v>103113989</v>
          </cell>
          <cell r="B2510">
            <v>704113989</v>
          </cell>
          <cell r="C2510" t="str">
            <v>Каталог</v>
          </cell>
          <cell r="D2510" t="str">
            <v>https://academia-moscow.ru/catalogue/5744/689073/</v>
          </cell>
        </row>
        <row r="2511">
          <cell r="A2511">
            <v>103113990</v>
          </cell>
          <cell r="B2511">
            <v>704113990</v>
          </cell>
          <cell r="C2511" t="str">
            <v>Каталог</v>
          </cell>
          <cell r="D2511" t="str">
            <v>https://academia-moscow.ru/catalogue/5744/689075/</v>
          </cell>
        </row>
        <row r="2512">
          <cell r="A2512">
            <v>103119747</v>
          </cell>
          <cell r="B2512">
            <v>706119747</v>
          </cell>
          <cell r="C2512" t="str">
            <v>Каталог</v>
          </cell>
          <cell r="D2512" t="str">
            <v>https://academia-moscow.ru/catalogue/5744/689078/</v>
          </cell>
        </row>
        <row r="2513">
          <cell r="A2513">
            <v>104119181</v>
          </cell>
          <cell r="B2513">
            <v>704119181</v>
          </cell>
          <cell r="C2513" t="str">
            <v>Каталог</v>
          </cell>
          <cell r="D2513" t="str">
            <v>https://academia-moscow.ru/catalogue/5744/689157/</v>
          </cell>
        </row>
        <row r="2514">
          <cell r="A2514">
            <v>102120077</v>
          </cell>
          <cell r="B2514">
            <v>702120077</v>
          </cell>
          <cell r="C2514" t="str">
            <v>Каталог</v>
          </cell>
          <cell r="D2514" t="str">
            <v>https://academia-moscow.ru/catalogue/5744/689189/</v>
          </cell>
        </row>
        <row r="2515">
          <cell r="A2515">
            <v>116103486</v>
          </cell>
          <cell r="B2515">
            <v>716103486</v>
          </cell>
          <cell r="C2515" t="str">
            <v>Каталог</v>
          </cell>
          <cell r="D2515" t="str">
            <v>https://academia-moscow.ru/catalogue/5744/689207/</v>
          </cell>
        </row>
        <row r="2516">
          <cell r="A2516">
            <v>109105582</v>
          </cell>
          <cell r="B2516">
            <v>709105582</v>
          </cell>
          <cell r="C2516" t="str">
            <v>Каталог</v>
          </cell>
          <cell r="D2516" t="str">
            <v>https://academia-moscow.ru/catalogue/5744/689210/</v>
          </cell>
        </row>
        <row r="2517">
          <cell r="A2517">
            <v>106119231</v>
          </cell>
          <cell r="B2517">
            <v>708119231</v>
          </cell>
          <cell r="C2517" t="str">
            <v>Каталог</v>
          </cell>
          <cell r="D2517" t="str">
            <v>https://academia-moscow.ru/catalogue/5744/689222/</v>
          </cell>
        </row>
        <row r="2518">
          <cell r="A2518">
            <v>107119231</v>
          </cell>
          <cell r="B2518">
            <v>708119231</v>
          </cell>
          <cell r="C2518" t="str">
            <v>Каталог</v>
          </cell>
          <cell r="D2518" t="str">
            <v>https://academia-moscow.ru/catalogue/5744/689228/</v>
          </cell>
        </row>
        <row r="2519">
          <cell r="A2519">
            <v>601120734</v>
          </cell>
          <cell r="B2519">
            <v>701320734</v>
          </cell>
          <cell r="C2519" t="str">
            <v>Каталог</v>
          </cell>
          <cell r="D2519" t="str">
            <v>https://academia-moscow.ru/catalogue/5744/689249/</v>
          </cell>
        </row>
        <row r="2520">
          <cell r="A2520">
            <v>601120630</v>
          </cell>
          <cell r="B2520">
            <v>701320630</v>
          </cell>
          <cell r="C2520" t="str">
            <v>Каталог</v>
          </cell>
          <cell r="D2520" t="str">
            <v>https://academia-moscow.ru/catalogue/5744/689260/</v>
          </cell>
        </row>
        <row r="2521">
          <cell r="A2521">
            <v>601120748</v>
          </cell>
          <cell r="B2521">
            <v>701320748</v>
          </cell>
          <cell r="C2521" t="str">
            <v>Каталог</v>
          </cell>
          <cell r="D2521" t="str">
            <v>https://academia-moscow.ru/catalogue/5744/689270/</v>
          </cell>
        </row>
        <row r="2522">
          <cell r="A2522">
            <v>601120747</v>
          </cell>
          <cell r="B2522">
            <v>702320747</v>
          </cell>
          <cell r="C2522" t="str">
            <v>Каталог</v>
          </cell>
          <cell r="D2522" t="str">
            <v>https://academia-moscow.ru/catalogue/5744/689276/</v>
          </cell>
        </row>
        <row r="2523">
          <cell r="A2523">
            <v>601120750</v>
          </cell>
          <cell r="B2523">
            <v>701320750</v>
          </cell>
          <cell r="C2523" t="str">
            <v>Каталог</v>
          </cell>
          <cell r="D2523" t="str">
            <v>https://academia-moscow.ru/catalogue/5744/689282/</v>
          </cell>
        </row>
        <row r="2524">
          <cell r="A2524">
            <v>601120749</v>
          </cell>
          <cell r="B2524">
            <v>701320749</v>
          </cell>
          <cell r="C2524" t="str">
            <v>Каталог</v>
          </cell>
          <cell r="D2524" t="str">
            <v>https://academia-moscow.ru/catalogue/5744/689286/</v>
          </cell>
        </row>
        <row r="2525">
          <cell r="A2525">
            <v>601120698</v>
          </cell>
          <cell r="B2525">
            <v>701320698</v>
          </cell>
          <cell r="C2525" t="str">
            <v>Каталог</v>
          </cell>
          <cell r="D2525" t="str">
            <v>https://academia-moscow.ru/catalogue/5744/689359/</v>
          </cell>
        </row>
        <row r="2526">
          <cell r="A2526">
            <v>601120751</v>
          </cell>
          <cell r="B2526">
            <v>701320751</v>
          </cell>
          <cell r="C2526" t="str">
            <v>Каталог</v>
          </cell>
          <cell r="D2526" t="str">
            <v>https://academia-moscow.ru/catalogue/5744/689383/</v>
          </cell>
        </row>
        <row r="2527">
          <cell r="A2527">
            <v>602819510</v>
          </cell>
          <cell r="B2527">
            <v>703319510</v>
          </cell>
          <cell r="C2527" t="str">
            <v>Каталог</v>
          </cell>
          <cell r="D2527" t="str">
            <v>https://academia-moscow.ru/catalogue/5744/690798/</v>
          </cell>
        </row>
        <row r="2528">
          <cell r="A2528">
            <v>602819576</v>
          </cell>
          <cell r="B2528">
            <v>702319576</v>
          </cell>
          <cell r="C2528" t="str">
            <v>Каталог</v>
          </cell>
          <cell r="D2528" t="str">
            <v>https://academia-moscow.ru/catalogue/5744/690874/</v>
          </cell>
        </row>
        <row r="2529">
          <cell r="A2529">
            <v>602819697</v>
          </cell>
          <cell r="B2529">
            <v>703319697</v>
          </cell>
          <cell r="C2529" t="str">
            <v>Каталог</v>
          </cell>
          <cell r="D2529" t="str">
            <v>https://academia-moscow.ru/catalogue/5744/690877/</v>
          </cell>
        </row>
        <row r="2530">
          <cell r="A2530">
            <v>103120079</v>
          </cell>
          <cell r="B2530">
            <v>704120079</v>
          </cell>
          <cell r="C2530" t="str">
            <v>Каталог</v>
          </cell>
          <cell r="D2530" t="str">
            <v>https://academia-moscow.ru/catalogue/5744/692058/</v>
          </cell>
        </row>
        <row r="2531">
          <cell r="A2531">
            <v>102120147</v>
          </cell>
          <cell r="B2531">
            <v>704120147</v>
          </cell>
          <cell r="C2531" t="str">
            <v>Каталог</v>
          </cell>
          <cell r="D2531" t="str">
            <v>https://academia-moscow.ru/catalogue/5744/692110/</v>
          </cell>
        </row>
        <row r="2532">
          <cell r="A2532">
            <v>106117442</v>
          </cell>
          <cell r="B2532">
            <v>708117442</v>
          </cell>
          <cell r="C2532" t="str">
            <v>Каталог</v>
          </cell>
          <cell r="D2532" t="str">
            <v>https://academia-moscow.ru/catalogue/5744/692113/</v>
          </cell>
        </row>
        <row r="2533">
          <cell r="A2533">
            <v>107117442</v>
          </cell>
          <cell r="B2533">
            <v>708117442</v>
          </cell>
          <cell r="C2533" t="str">
            <v>Каталог</v>
          </cell>
          <cell r="D2533" t="str">
            <v>https://academia-moscow.ru/catalogue/5744/692118/</v>
          </cell>
        </row>
        <row r="2534">
          <cell r="A2534">
            <v>102120359</v>
          </cell>
          <cell r="B2534">
            <v>703120359</v>
          </cell>
          <cell r="C2534" t="str">
            <v>Каталог</v>
          </cell>
          <cell r="D2534" t="str">
            <v>https://academia-moscow.ru/catalogue/5744/692168/</v>
          </cell>
        </row>
        <row r="2535">
          <cell r="A2535">
            <v>103119451</v>
          </cell>
          <cell r="B2535">
            <v>705119451</v>
          </cell>
          <cell r="C2535" t="str">
            <v>Каталог</v>
          </cell>
          <cell r="D2535" t="str">
            <v>https://academia-moscow.ru/catalogue/5744/692239/</v>
          </cell>
        </row>
        <row r="2536">
          <cell r="A2536">
            <v>121103578</v>
          </cell>
          <cell r="B2536">
            <v>722103578</v>
          </cell>
          <cell r="C2536" t="str">
            <v>Каталог</v>
          </cell>
          <cell r="D2536" t="str">
            <v>https://academia-moscow.ru/catalogue/5744/692241/</v>
          </cell>
        </row>
        <row r="2537">
          <cell r="A2537">
            <v>602819300</v>
          </cell>
          <cell r="B2537">
            <v>703319300</v>
          </cell>
          <cell r="C2537" t="str">
            <v>Каталог</v>
          </cell>
          <cell r="D2537" t="str">
            <v>https://academia-moscow.ru/catalogue/5744/692259/</v>
          </cell>
        </row>
        <row r="2538">
          <cell r="A2538">
            <v>602819480</v>
          </cell>
          <cell r="B2538">
            <v>703319480</v>
          </cell>
          <cell r="C2538" t="str">
            <v>Каталог</v>
          </cell>
          <cell r="D2538" t="str">
            <v>https://academia-moscow.ru/catalogue/5744/692262/</v>
          </cell>
        </row>
        <row r="2539">
          <cell r="A2539">
            <v>602819515</v>
          </cell>
          <cell r="B2539">
            <v>702319515</v>
          </cell>
          <cell r="C2539" t="str">
            <v>Каталог</v>
          </cell>
          <cell r="D2539" t="str">
            <v>https://academia-moscow.ru/catalogue/5744/692264/</v>
          </cell>
        </row>
        <row r="2540">
          <cell r="A2540">
            <v>602819680</v>
          </cell>
          <cell r="B2540">
            <v>702319680</v>
          </cell>
          <cell r="C2540" t="str">
            <v>Каталог</v>
          </cell>
          <cell r="D2540" t="str">
            <v>https://academia-moscow.ru/catalogue/5744/692270/</v>
          </cell>
        </row>
        <row r="2541">
          <cell r="A2541">
            <v>601120700</v>
          </cell>
          <cell r="B2541">
            <v>701320700</v>
          </cell>
          <cell r="C2541" t="str">
            <v>Каталог</v>
          </cell>
          <cell r="D2541" t="str">
            <v>https://academia-moscow.ru/catalogue/5744/697459/</v>
          </cell>
        </row>
        <row r="2542">
          <cell r="A2542">
            <v>601120999</v>
          </cell>
          <cell r="B2542">
            <v>701320999</v>
          </cell>
          <cell r="C2542" t="str">
            <v>Каталог</v>
          </cell>
          <cell r="D2542" t="str">
            <v>https://academia-moscow.ru/catalogue/5744/699109/</v>
          </cell>
        </row>
        <row r="2543">
          <cell r="A2543">
            <v>601121000</v>
          </cell>
          <cell r="B2543">
            <v>701321000</v>
          </cell>
          <cell r="C2543" t="str">
            <v>Каталог</v>
          </cell>
          <cell r="D2543" t="str">
            <v>https://academia-moscow.ru/catalogue/5744/699111/</v>
          </cell>
        </row>
        <row r="2544">
          <cell r="A2544">
            <v>601121049</v>
          </cell>
          <cell r="B2544">
            <v>701321049</v>
          </cell>
          <cell r="C2544" t="str">
            <v>Каталог</v>
          </cell>
          <cell r="D2544" t="str">
            <v>https://academia-moscow.ru/catalogue/5744/699127/</v>
          </cell>
        </row>
        <row r="2545">
          <cell r="A2545">
            <v>103119452</v>
          </cell>
          <cell r="B2545">
            <v>704119452</v>
          </cell>
          <cell r="C2545" t="str">
            <v>Каталог</v>
          </cell>
          <cell r="D2545" t="str">
            <v>https://academia-moscow.ru/catalogue/5744/699308/</v>
          </cell>
        </row>
        <row r="2546">
          <cell r="A2546">
            <v>601120825</v>
          </cell>
          <cell r="B2546">
            <v>701320825</v>
          </cell>
          <cell r="C2546" t="str">
            <v>Каталог</v>
          </cell>
          <cell r="D2546" t="str">
            <v>https://academia-moscow.ru/catalogue/5744/699514/</v>
          </cell>
        </row>
        <row r="2547">
          <cell r="A2547">
            <v>601121077</v>
          </cell>
          <cell r="B2547">
            <v>701321077</v>
          </cell>
          <cell r="C2547" t="str">
            <v>Каталог</v>
          </cell>
          <cell r="D2547" t="str">
            <v>https://academia-moscow.ru/catalogue/5744/699539/</v>
          </cell>
        </row>
        <row r="2548">
          <cell r="A2548">
            <v>601120981</v>
          </cell>
          <cell r="B2548">
            <v>701320981</v>
          </cell>
          <cell r="C2548" t="str">
            <v>Каталог</v>
          </cell>
          <cell r="D2548" t="str">
            <v>https://academia-moscow.ru/catalogue/5744/699551/</v>
          </cell>
        </row>
        <row r="2549">
          <cell r="A2549">
            <v>601120783</v>
          </cell>
          <cell r="B2549">
            <v>701320783</v>
          </cell>
          <cell r="C2549" t="str">
            <v>Каталог</v>
          </cell>
          <cell r="D2549" t="str">
            <v>https://academia-moscow.ru/catalogue/5744/699597/</v>
          </cell>
        </row>
        <row r="2550">
          <cell r="A2550">
            <v>601120571</v>
          </cell>
          <cell r="B2550">
            <v>701320571</v>
          </cell>
          <cell r="C2550" t="str">
            <v>Каталог</v>
          </cell>
          <cell r="D2550" t="str">
            <v>https://academia-moscow.ru/catalogue/5744/699682/</v>
          </cell>
        </row>
        <row r="2551">
          <cell r="A2551">
            <v>105119469</v>
          </cell>
          <cell r="B2551">
            <v>707319469</v>
          </cell>
          <cell r="C2551" t="str">
            <v>Каталог</v>
          </cell>
          <cell r="D2551" t="str">
            <v>https://academia-moscow.ru/catalogue/5744/703585/</v>
          </cell>
        </row>
        <row r="2552">
          <cell r="A2552">
            <v>120105591</v>
          </cell>
          <cell r="B2552">
            <v>722105591</v>
          </cell>
          <cell r="C2552" t="str">
            <v>Каталог</v>
          </cell>
          <cell r="D2552" t="str">
            <v>https://academia-moscow.ru/catalogue/5744/709379/</v>
          </cell>
        </row>
        <row r="2553">
          <cell r="A2553">
            <v>104119465</v>
          </cell>
          <cell r="B2553">
            <v>705119465</v>
          </cell>
          <cell r="C2553" t="str">
            <v>Каталог</v>
          </cell>
          <cell r="D2553" t="str">
            <v>https://academia-moscow.ru/catalogue/5744/709449/</v>
          </cell>
        </row>
        <row r="2554">
          <cell r="A2554">
            <v>102119268</v>
          </cell>
          <cell r="B2554">
            <v>703119268</v>
          </cell>
          <cell r="C2554" t="str">
            <v>Каталог</v>
          </cell>
          <cell r="D2554" t="str">
            <v>https://academia-moscow.ru/catalogue/5744/709484/</v>
          </cell>
        </row>
        <row r="2555">
          <cell r="A2555">
            <v>102120242</v>
          </cell>
          <cell r="B2555">
            <v>703120242</v>
          </cell>
          <cell r="C2555" t="str">
            <v>Каталог</v>
          </cell>
          <cell r="D2555" t="str">
            <v>https://academia-moscow.ru/catalogue/5744/709488/</v>
          </cell>
        </row>
        <row r="2556">
          <cell r="A2556">
            <v>105117403</v>
          </cell>
          <cell r="B2556">
            <v>707117403</v>
          </cell>
          <cell r="C2556" t="str">
            <v>Каталог</v>
          </cell>
          <cell r="D2556" t="str">
            <v>https://academia-moscow.ru/catalogue/5744/709494/</v>
          </cell>
        </row>
        <row r="2557">
          <cell r="A2557">
            <v>113108386</v>
          </cell>
          <cell r="B2557">
            <v>714108386</v>
          </cell>
          <cell r="C2557" t="str">
            <v>Каталог</v>
          </cell>
          <cell r="D2557" t="str">
            <v>https://academia-moscow.ru/catalogue/5744/709496/</v>
          </cell>
        </row>
        <row r="2558">
          <cell r="A2558">
            <v>119100402</v>
          </cell>
          <cell r="B2558">
            <v>720100402</v>
          </cell>
          <cell r="C2558" t="str">
            <v>Каталог</v>
          </cell>
          <cell r="D2558" t="str">
            <v>https://academia-moscow.ru/catalogue/5744/709501/</v>
          </cell>
        </row>
        <row r="2559">
          <cell r="A2559">
            <v>117103166</v>
          </cell>
          <cell r="B2559">
            <v>718103166</v>
          </cell>
          <cell r="C2559" t="str">
            <v>Каталог</v>
          </cell>
          <cell r="D2559" t="str">
            <v>https://academia-moscow.ru/catalogue/5744/709505/</v>
          </cell>
        </row>
        <row r="2560">
          <cell r="A2560">
            <v>111108664</v>
          </cell>
          <cell r="B2560">
            <v>711108664</v>
          </cell>
          <cell r="C2560" t="str">
            <v>Каталог</v>
          </cell>
          <cell r="D2560" t="str">
            <v>https://academia-moscow.ru/catalogue/5744/709508/</v>
          </cell>
        </row>
        <row r="2561">
          <cell r="A2561">
            <v>108114631</v>
          </cell>
          <cell r="B2561">
            <v>709114631</v>
          </cell>
          <cell r="C2561" t="str">
            <v>Каталог</v>
          </cell>
          <cell r="D2561" t="str">
            <v>https://academia-moscow.ru/catalogue/5744/709517/</v>
          </cell>
        </row>
        <row r="2562">
          <cell r="A2562">
            <v>102120503</v>
          </cell>
          <cell r="B2562">
            <v>703120503</v>
          </cell>
          <cell r="C2562" t="str">
            <v>Каталог</v>
          </cell>
          <cell r="D2562" t="str">
            <v>https://academia-moscow.ru/catalogue/5744/709526/</v>
          </cell>
        </row>
        <row r="2563">
          <cell r="A2563">
            <v>109115876</v>
          </cell>
          <cell r="B2563">
            <v>709115876</v>
          </cell>
          <cell r="C2563" t="str">
            <v>Каталог</v>
          </cell>
          <cell r="D2563" t="str">
            <v>https://academia-moscow.ru/catalogue/5744/709535/</v>
          </cell>
        </row>
        <row r="2564">
          <cell r="A2564">
            <v>122100641</v>
          </cell>
          <cell r="B2564">
            <v>723100641</v>
          </cell>
          <cell r="C2564" t="str">
            <v>Каталог</v>
          </cell>
          <cell r="D2564" t="str">
            <v>https://academia-moscow.ru/catalogue/5744/709537/</v>
          </cell>
        </row>
        <row r="2565">
          <cell r="A2565">
            <v>102119930</v>
          </cell>
          <cell r="B2565">
            <v>703119930</v>
          </cell>
          <cell r="C2565" t="str">
            <v>Каталог</v>
          </cell>
          <cell r="D2565" t="str">
            <v>https://academia-moscow.ru/catalogue/5744/709539/</v>
          </cell>
        </row>
        <row r="2566">
          <cell r="A2566">
            <v>106119365</v>
          </cell>
          <cell r="B2566">
            <v>709119365</v>
          </cell>
          <cell r="C2566" t="str">
            <v>Каталог</v>
          </cell>
          <cell r="D2566" t="str">
            <v>https://academia-moscow.ru/catalogue/5744/709541/</v>
          </cell>
        </row>
        <row r="2567">
          <cell r="A2567">
            <v>104119247</v>
          </cell>
          <cell r="B2567">
            <v>706119247</v>
          </cell>
          <cell r="C2567" t="str">
            <v>Каталог</v>
          </cell>
          <cell r="D2567" t="str">
            <v>https://academia-moscow.ru/catalogue/5744/709545/</v>
          </cell>
        </row>
        <row r="2568">
          <cell r="A2568">
            <v>104119493</v>
          </cell>
          <cell r="B2568">
            <v>705119493</v>
          </cell>
          <cell r="C2568" t="str">
            <v>Каталог</v>
          </cell>
          <cell r="D2568" t="str">
            <v>https://academia-moscow.ru/catalogue/5744/709558/</v>
          </cell>
        </row>
        <row r="2569">
          <cell r="A2569">
            <v>117102582</v>
          </cell>
          <cell r="B2569">
            <v>718102582</v>
          </cell>
          <cell r="C2569" t="str">
            <v>Каталог</v>
          </cell>
          <cell r="D2569" t="str">
            <v>https://academia-moscow.ru/catalogue/5744/709562/</v>
          </cell>
        </row>
        <row r="2570">
          <cell r="A2570">
            <v>117103080</v>
          </cell>
          <cell r="B2570">
            <v>719103080</v>
          </cell>
          <cell r="C2570" t="str">
            <v>Каталог</v>
          </cell>
          <cell r="D2570" t="str">
            <v>https://academia-moscow.ru/catalogue/5744/709564/</v>
          </cell>
        </row>
        <row r="2571">
          <cell r="A2571">
            <v>121103426</v>
          </cell>
          <cell r="B2571">
            <v>722103426</v>
          </cell>
          <cell r="C2571" t="str">
            <v>Каталог</v>
          </cell>
          <cell r="D2571" t="str">
            <v>https://academia-moscow.ru/catalogue/5744/709568/</v>
          </cell>
        </row>
        <row r="2572">
          <cell r="A2572">
            <v>117106070</v>
          </cell>
          <cell r="B2572">
            <v>717106070</v>
          </cell>
          <cell r="C2572" t="str">
            <v>Каталог</v>
          </cell>
          <cell r="D2572" t="str">
            <v>https://academia-moscow.ru/catalogue/5744/709570/</v>
          </cell>
        </row>
        <row r="2573">
          <cell r="A2573">
            <v>102119030</v>
          </cell>
          <cell r="B2573">
            <v>703119030</v>
          </cell>
          <cell r="C2573" t="str">
            <v>Каталог</v>
          </cell>
          <cell r="D2573" t="str">
            <v>https://academia-moscow.ru/catalogue/5744/709586/</v>
          </cell>
        </row>
        <row r="2574">
          <cell r="A2574">
            <v>105119149</v>
          </cell>
          <cell r="B2574">
            <v>707119149</v>
          </cell>
          <cell r="C2574" t="str">
            <v>Каталог</v>
          </cell>
          <cell r="D2574" t="str">
            <v>https://academia-moscow.ru/catalogue/5744/709590/</v>
          </cell>
        </row>
        <row r="2575">
          <cell r="A2575">
            <v>105119248</v>
          </cell>
          <cell r="B2575">
            <v>706119248</v>
          </cell>
          <cell r="C2575" t="str">
            <v>Каталог</v>
          </cell>
          <cell r="D2575" t="str">
            <v>https://academia-moscow.ru/catalogue/5744/709592/</v>
          </cell>
        </row>
        <row r="2576">
          <cell r="A2576">
            <v>106119249</v>
          </cell>
          <cell r="B2576">
            <v>708119249</v>
          </cell>
          <cell r="C2576" t="str">
            <v>Каталог</v>
          </cell>
          <cell r="D2576" t="str">
            <v>https://academia-moscow.ru/catalogue/5744/709594/</v>
          </cell>
        </row>
        <row r="2577">
          <cell r="A2577">
            <v>116106080</v>
          </cell>
          <cell r="B2577">
            <v>718106080</v>
          </cell>
          <cell r="C2577" t="str">
            <v>Каталог</v>
          </cell>
          <cell r="D2577" t="str">
            <v>https://academia-moscow.ru/catalogue/5744/709596/</v>
          </cell>
        </row>
        <row r="2578">
          <cell r="A2578">
            <v>110108332</v>
          </cell>
          <cell r="B2578">
            <v>710108332</v>
          </cell>
          <cell r="C2578" t="str">
            <v>Каталог</v>
          </cell>
          <cell r="D2578" t="str">
            <v>https://academia-moscow.ru/catalogue/5744/709611/</v>
          </cell>
        </row>
        <row r="2579">
          <cell r="A2579">
            <v>107114038</v>
          </cell>
          <cell r="B2579">
            <v>708114038</v>
          </cell>
          <cell r="C2579" t="str">
            <v>Каталог</v>
          </cell>
          <cell r="D2579" t="str">
            <v>https://academia-moscow.ru/catalogue/5744/709613/</v>
          </cell>
        </row>
        <row r="2580">
          <cell r="A2580">
            <v>107116084</v>
          </cell>
          <cell r="B2580">
            <v>708116084</v>
          </cell>
          <cell r="C2580" t="str">
            <v>Каталог</v>
          </cell>
          <cell r="D2580" t="str">
            <v>https://academia-moscow.ru/catalogue/5744/709615/</v>
          </cell>
        </row>
        <row r="2581">
          <cell r="A2581">
            <v>109116535</v>
          </cell>
          <cell r="B2581">
            <v>709116535</v>
          </cell>
          <cell r="C2581" t="str">
            <v>Каталог</v>
          </cell>
          <cell r="D2581" t="str">
            <v>https://academia-moscow.ru/catalogue/5744/709617/</v>
          </cell>
        </row>
        <row r="2582">
          <cell r="A2582">
            <v>106116590</v>
          </cell>
          <cell r="B2582">
            <v>706116590</v>
          </cell>
          <cell r="C2582" t="str">
            <v>Каталог</v>
          </cell>
          <cell r="D2582" t="str">
            <v>https://academia-moscow.ru/catalogue/5744/709619/</v>
          </cell>
        </row>
        <row r="2583">
          <cell r="A2583">
            <v>106116649</v>
          </cell>
          <cell r="B2583">
            <v>707116649</v>
          </cell>
          <cell r="C2583" t="str">
            <v>Каталог</v>
          </cell>
          <cell r="D2583" t="str">
            <v>https://academia-moscow.ru/catalogue/5744/709631/</v>
          </cell>
        </row>
        <row r="2584">
          <cell r="A2584">
            <v>105116797</v>
          </cell>
          <cell r="B2584">
            <v>706116797</v>
          </cell>
          <cell r="C2584" t="str">
            <v>Каталог</v>
          </cell>
          <cell r="D2584" t="str">
            <v>https://academia-moscow.ru/catalogue/5744/709633/</v>
          </cell>
        </row>
        <row r="2585">
          <cell r="A2585">
            <v>106116876</v>
          </cell>
          <cell r="B2585">
            <v>708116876</v>
          </cell>
          <cell r="C2585" t="str">
            <v>Каталог</v>
          </cell>
          <cell r="D2585" t="str">
            <v>https://academia-moscow.ru/catalogue/5744/709635/</v>
          </cell>
        </row>
        <row r="2586">
          <cell r="A2586">
            <v>105119174</v>
          </cell>
          <cell r="B2586">
            <v>707119174</v>
          </cell>
          <cell r="C2586" t="str">
            <v>Каталог</v>
          </cell>
          <cell r="D2586" t="str">
            <v>https://academia-moscow.ru/catalogue/5744/709638/</v>
          </cell>
        </row>
        <row r="2587">
          <cell r="A2587">
            <v>103119175</v>
          </cell>
          <cell r="B2587">
            <v>706119175</v>
          </cell>
          <cell r="C2587" t="str">
            <v>Каталог</v>
          </cell>
          <cell r="D2587" t="str">
            <v>https://academia-moscow.ru/catalogue/5744/709641/</v>
          </cell>
        </row>
        <row r="2588">
          <cell r="A2588">
            <v>104119482</v>
          </cell>
          <cell r="B2588">
            <v>706119482</v>
          </cell>
          <cell r="C2588" t="str">
            <v>Каталог</v>
          </cell>
          <cell r="D2588" t="str">
            <v>https://academia-moscow.ru/catalogue/5744/709690/</v>
          </cell>
        </row>
        <row r="2589">
          <cell r="A2589">
            <v>601120697</v>
          </cell>
          <cell r="B2589">
            <v>701320697</v>
          </cell>
          <cell r="C2589" t="str">
            <v>Каталог</v>
          </cell>
          <cell r="D2589" t="str">
            <v>https://academia-moscow.ru/catalogue/5744/709710/</v>
          </cell>
        </row>
        <row r="2590">
          <cell r="A2590">
            <v>601121080</v>
          </cell>
          <cell r="B2590">
            <v>701321080</v>
          </cell>
          <cell r="C2590" t="str">
            <v>Каталог</v>
          </cell>
          <cell r="D2590" t="str">
            <v>https://academia-moscow.ru/catalogue/5744/709716/</v>
          </cell>
        </row>
        <row r="2591">
          <cell r="A2591">
            <v>601120554</v>
          </cell>
          <cell r="B2591">
            <v>701320554</v>
          </cell>
          <cell r="C2591" t="str">
            <v>Каталог</v>
          </cell>
          <cell r="D2591" t="str">
            <v>https://academia-moscow.ru/catalogue/5744/709721/</v>
          </cell>
        </row>
        <row r="2592">
          <cell r="A2592">
            <v>601120637</v>
          </cell>
          <cell r="B2592">
            <v>701320637</v>
          </cell>
          <cell r="C2592" t="str">
            <v>Каталог</v>
          </cell>
          <cell r="D2592" t="str">
            <v>https://academia-moscow.ru/catalogue/5744/709731/</v>
          </cell>
        </row>
        <row r="2593">
          <cell r="A2593">
            <v>601120555</v>
          </cell>
          <cell r="B2593">
            <v>701320555</v>
          </cell>
          <cell r="C2593" t="str">
            <v>Каталог</v>
          </cell>
          <cell r="D2593" t="str">
            <v>https://academia-moscow.ru/catalogue/5744/709733/</v>
          </cell>
        </row>
        <row r="2594">
          <cell r="A2594">
            <v>601120638</v>
          </cell>
          <cell r="B2594">
            <v>701320638</v>
          </cell>
          <cell r="C2594" t="str">
            <v>Каталог</v>
          </cell>
          <cell r="D2594" t="str">
            <v>https://academia-moscow.ru/catalogue/5744/709735/</v>
          </cell>
        </row>
        <row r="2595">
          <cell r="A2595">
            <v>601120701</v>
          </cell>
          <cell r="B2595">
            <v>701320701</v>
          </cell>
          <cell r="C2595" t="str">
            <v>Каталог</v>
          </cell>
          <cell r="D2595" t="str">
            <v>https://academia-moscow.ru/catalogue/5744/709741/</v>
          </cell>
        </row>
        <row r="2596">
          <cell r="A2596">
            <v>102119244</v>
          </cell>
          <cell r="B2596">
            <v>702119244</v>
          </cell>
          <cell r="C2596" t="str">
            <v>Каталог</v>
          </cell>
          <cell r="D2596" t="str">
            <v>https://academia-moscow.ru/catalogue/5744/709745/</v>
          </cell>
        </row>
        <row r="2597">
          <cell r="A2597">
            <v>104119421</v>
          </cell>
          <cell r="B2597">
            <v>707119421</v>
          </cell>
          <cell r="C2597" t="str">
            <v>Каталог</v>
          </cell>
          <cell r="D2597" t="str">
            <v>https://academia-moscow.ru/catalogue/5744/709754/</v>
          </cell>
        </row>
        <row r="2598">
          <cell r="A2598">
            <v>601120702</v>
          </cell>
          <cell r="B2598">
            <v>701320702</v>
          </cell>
          <cell r="C2598" t="str">
            <v>Каталог</v>
          </cell>
          <cell r="D2598" t="str">
            <v>https://academia-moscow.ru/catalogue/5744/709778/</v>
          </cell>
        </row>
        <row r="2599">
          <cell r="A2599">
            <v>601120640</v>
          </cell>
          <cell r="B2599">
            <v>701320640</v>
          </cell>
          <cell r="C2599" t="str">
            <v>Каталог</v>
          </cell>
          <cell r="D2599" t="str">
            <v>https://academia-moscow.ru/catalogue/5744/709782/</v>
          </cell>
        </row>
        <row r="2600">
          <cell r="A2600">
            <v>601120703</v>
          </cell>
          <cell r="B2600">
            <v>701320703</v>
          </cell>
          <cell r="C2600" t="str">
            <v>Каталог</v>
          </cell>
          <cell r="D2600" t="str">
            <v>https://academia-moscow.ru/catalogue/5744/709784/</v>
          </cell>
        </row>
        <row r="2601">
          <cell r="A2601">
            <v>601120612</v>
          </cell>
          <cell r="B2601">
            <v>701320612</v>
          </cell>
          <cell r="C2601" t="str">
            <v>Каталог</v>
          </cell>
          <cell r="D2601" t="str">
            <v>https://academia-moscow.ru/catalogue/5744/709788/</v>
          </cell>
        </row>
        <row r="2602">
          <cell r="A2602">
            <v>601120626</v>
          </cell>
          <cell r="B2602">
            <v>701320626</v>
          </cell>
          <cell r="C2602" t="str">
            <v>Каталог</v>
          </cell>
          <cell r="D2602" t="str">
            <v>https://academia-moscow.ru/catalogue/5744/709795/</v>
          </cell>
        </row>
        <row r="2603">
          <cell r="A2603">
            <v>601120627</v>
          </cell>
          <cell r="B2603">
            <v>701320627</v>
          </cell>
          <cell r="C2603" t="str">
            <v>Каталог</v>
          </cell>
          <cell r="D2603" t="str">
            <v>https://academia-moscow.ru/catalogue/5744/709797/</v>
          </cell>
        </row>
        <row r="2604">
          <cell r="A2604">
            <v>601120628</v>
          </cell>
          <cell r="B2604">
            <v>701320628</v>
          </cell>
          <cell r="C2604" t="str">
            <v>Каталог</v>
          </cell>
          <cell r="D2604" t="str">
            <v>https://academia-moscow.ru/catalogue/5744/709800/</v>
          </cell>
        </row>
        <row r="2605">
          <cell r="A2605">
            <v>601120629</v>
          </cell>
          <cell r="B2605">
            <v>701320629</v>
          </cell>
          <cell r="C2605" t="str">
            <v>Каталог</v>
          </cell>
          <cell r="D2605" t="str">
            <v>https://academia-moscow.ru/catalogue/5744/709805/</v>
          </cell>
        </row>
        <row r="2606">
          <cell r="A2606">
            <v>601120641</v>
          </cell>
          <cell r="B2606">
            <v>701320641</v>
          </cell>
          <cell r="C2606" t="str">
            <v>Каталог</v>
          </cell>
          <cell r="D2606" t="str">
            <v>https://academia-moscow.ru/catalogue/5744/709807/</v>
          </cell>
        </row>
        <row r="2607">
          <cell r="A2607">
            <v>601120642</v>
          </cell>
          <cell r="B2607">
            <v>701320642</v>
          </cell>
          <cell r="C2607" t="str">
            <v>Каталог</v>
          </cell>
          <cell r="D2607" t="str">
            <v>https://academia-moscow.ru/catalogue/5744/709811/</v>
          </cell>
        </row>
        <row r="2608">
          <cell r="A2608">
            <v>601120643</v>
          </cell>
          <cell r="B2608">
            <v>701320643</v>
          </cell>
          <cell r="C2608" t="str">
            <v>Каталог</v>
          </cell>
          <cell r="D2608" t="str">
            <v>https://academia-moscow.ru/catalogue/5744/709816/</v>
          </cell>
        </row>
        <row r="2609">
          <cell r="A2609">
            <v>601120644</v>
          </cell>
          <cell r="B2609">
            <v>701320644</v>
          </cell>
          <cell r="C2609" t="str">
            <v>Каталог</v>
          </cell>
          <cell r="D2609" t="str">
            <v>https://academia-moscow.ru/catalogue/5744/709820/</v>
          </cell>
        </row>
        <row r="2610">
          <cell r="A2610">
            <v>601120833</v>
          </cell>
          <cell r="B2610">
            <v>701320833</v>
          </cell>
          <cell r="C2610" t="str">
            <v>Каталог</v>
          </cell>
          <cell r="D2610" t="str">
            <v>https://academia-moscow.ru/catalogue/5744/709823/</v>
          </cell>
        </row>
        <row r="2611">
          <cell r="A2611">
            <v>601120737</v>
          </cell>
          <cell r="B2611">
            <v>701320737</v>
          </cell>
          <cell r="C2611" t="str">
            <v>Каталог</v>
          </cell>
          <cell r="D2611" t="str">
            <v>https://academia-moscow.ru/catalogue/5744/709825/</v>
          </cell>
        </row>
        <row r="2612">
          <cell r="A2612">
            <v>601120739</v>
          </cell>
          <cell r="B2612">
            <v>701320739</v>
          </cell>
          <cell r="C2612" t="str">
            <v>Каталог</v>
          </cell>
          <cell r="D2612" t="str">
            <v>https://academia-moscow.ru/catalogue/5744/709827/</v>
          </cell>
        </row>
        <row r="2613">
          <cell r="A2613">
            <v>601120781</v>
          </cell>
          <cell r="B2613">
            <v>701320781</v>
          </cell>
          <cell r="C2613" t="str">
            <v>Каталог</v>
          </cell>
          <cell r="D2613" t="str">
            <v>https://academia-moscow.ru/catalogue/5744/709829/</v>
          </cell>
        </row>
        <row r="2614">
          <cell r="A2614">
            <v>601120854</v>
          </cell>
          <cell r="B2614">
            <v>701320854</v>
          </cell>
          <cell r="C2614" t="str">
            <v>Каталог</v>
          </cell>
          <cell r="D2614" t="str">
            <v>https://academia-moscow.ru/catalogue/5744/709831/</v>
          </cell>
        </row>
        <row r="2615">
          <cell r="A2615">
            <v>601120855</v>
          </cell>
          <cell r="B2615">
            <v>701320855</v>
          </cell>
          <cell r="C2615" t="str">
            <v>Каталог</v>
          </cell>
          <cell r="D2615" t="str">
            <v>https://academia-moscow.ru/catalogue/5744/709835/</v>
          </cell>
        </row>
        <row r="2616">
          <cell r="A2616">
            <v>601120856</v>
          </cell>
          <cell r="B2616">
            <v>701320856</v>
          </cell>
          <cell r="C2616" t="str">
            <v>Каталог</v>
          </cell>
          <cell r="D2616" t="str">
            <v>https://academia-moscow.ru/catalogue/5744/709837/</v>
          </cell>
        </row>
        <row r="2617">
          <cell r="A2617">
            <v>601120968</v>
          </cell>
          <cell r="B2617">
            <v>701320968</v>
          </cell>
          <cell r="C2617" t="str">
            <v>Каталог</v>
          </cell>
          <cell r="D2617" t="str">
            <v>https://academia-moscow.ru/catalogue/5744/709850/</v>
          </cell>
        </row>
        <row r="2618">
          <cell r="A2618">
            <v>601121109</v>
          </cell>
          <cell r="B2618">
            <v>701321109</v>
          </cell>
          <cell r="C2618" t="str">
            <v>Каталог</v>
          </cell>
          <cell r="D2618" t="str">
            <v>https://academia-moscow.ru/catalogue/5744/709873/</v>
          </cell>
        </row>
        <row r="2619">
          <cell r="A2619">
            <v>601120592</v>
          </cell>
          <cell r="B2619">
            <v>701320592</v>
          </cell>
          <cell r="C2619" t="str">
            <v>Каталог</v>
          </cell>
          <cell r="D2619" t="str">
            <v>https://academia-moscow.ru/catalogue/5744/709900/</v>
          </cell>
        </row>
        <row r="2620">
          <cell r="A2620">
            <v>601121025</v>
          </cell>
          <cell r="B2620">
            <v>701321025</v>
          </cell>
          <cell r="C2620" t="str">
            <v>Каталог</v>
          </cell>
          <cell r="D2620" t="str">
            <v>https://academia-moscow.ru/catalogue/5744/709902/</v>
          </cell>
        </row>
        <row r="2621">
          <cell r="A2621">
            <v>601121024</v>
          </cell>
          <cell r="B2621">
            <v>701321024</v>
          </cell>
          <cell r="C2621" t="str">
            <v>Каталог</v>
          </cell>
          <cell r="D2621" t="str">
            <v>https://academia-moscow.ru/catalogue/5744/709904/</v>
          </cell>
        </row>
        <row r="2622">
          <cell r="A2622">
            <v>601121067</v>
          </cell>
          <cell r="B2622">
            <v>701321067</v>
          </cell>
          <cell r="C2622" t="str">
            <v>Каталог</v>
          </cell>
          <cell r="D2622" t="str">
            <v>https://academia-moscow.ru/catalogue/5744/709906/</v>
          </cell>
        </row>
        <row r="2623">
          <cell r="A2623">
            <v>601120791</v>
          </cell>
          <cell r="B2623">
            <v>701320791</v>
          </cell>
          <cell r="C2623" t="str">
            <v>Каталог</v>
          </cell>
          <cell r="D2623" t="str">
            <v>https://academia-moscow.ru/catalogue/5744/709908/</v>
          </cell>
        </row>
        <row r="2624">
          <cell r="A2624">
            <v>601120848</v>
          </cell>
          <cell r="B2624">
            <v>701320848</v>
          </cell>
          <cell r="C2624" t="str">
            <v>Каталог</v>
          </cell>
          <cell r="D2624" t="str">
            <v>https://academia-moscow.ru/catalogue/5744/709910/</v>
          </cell>
        </row>
        <row r="2625">
          <cell r="A2625">
            <v>601120792</v>
          </cell>
          <cell r="B2625">
            <v>701320792</v>
          </cell>
          <cell r="C2625" t="str">
            <v>Каталог</v>
          </cell>
          <cell r="D2625" t="str">
            <v>https://academia-moscow.ru/catalogue/5744/709912/</v>
          </cell>
        </row>
        <row r="2626">
          <cell r="A2626">
            <v>601120793</v>
          </cell>
          <cell r="B2626">
            <v>701320793</v>
          </cell>
          <cell r="C2626" t="str">
            <v>Каталог</v>
          </cell>
          <cell r="D2626" t="str">
            <v>https://academia-moscow.ru/catalogue/5744/709916/</v>
          </cell>
        </row>
        <row r="2627">
          <cell r="A2627">
            <v>601121040</v>
          </cell>
          <cell r="B2627">
            <v>701321040</v>
          </cell>
          <cell r="C2627" t="str">
            <v>Каталог</v>
          </cell>
          <cell r="D2627" t="str">
            <v>https://academia-moscow.ru/catalogue/5744/709919/</v>
          </cell>
        </row>
        <row r="2628">
          <cell r="A2628">
            <v>601120794</v>
          </cell>
          <cell r="B2628">
            <v>701320794</v>
          </cell>
          <cell r="C2628" t="str">
            <v>Каталог</v>
          </cell>
          <cell r="D2628" t="str">
            <v>https://academia-moscow.ru/catalogue/5744/709921/</v>
          </cell>
        </row>
        <row r="2629">
          <cell r="A2629">
            <v>601121066</v>
          </cell>
          <cell r="B2629">
            <v>701321066</v>
          </cell>
          <cell r="C2629" t="str">
            <v>Каталог</v>
          </cell>
          <cell r="D2629" t="str">
            <v>https://academia-moscow.ru/catalogue/5744/709923/</v>
          </cell>
        </row>
        <row r="2630">
          <cell r="A2630">
            <v>601120795</v>
          </cell>
          <cell r="B2630">
            <v>701320795</v>
          </cell>
          <cell r="C2630" t="str">
            <v>Каталог</v>
          </cell>
          <cell r="D2630" t="str">
            <v>https://academia-moscow.ru/catalogue/5744/709925/</v>
          </cell>
        </row>
        <row r="2631">
          <cell r="A2631">
            <v>601121050</v>
          </cell>
          <cell r="B2631">
            <v>701321050</v>
          </cell>
          <cell r="C2631" t="str">
            <v>Каталог</v>
          </cell>
          <cell r="D2631" t="str">
            <v>https://academia-moscow.ru/catalogue/5744/709927/</v>
          </cell>
        </row>
        <row r="2632">
          <cell r="A2632">
            <v>601121051</v>
          </cell>
          <cell r="B2632">
            <v>701321051</v>
          </cell>
          <cell r="C2632" t="str">
            <v>Каталог</v>
          </cell>
          <cell r="D2632" t="str">
            <v>https://academia-moscow.ru/catalogue/5744/709929/</v>
          </cell>
        </row>
        <row r="2633">
          <cell r="A2633">
            <v>601120784</v>
          </cell>
          <cell r="B2633">
            <v>701320784</v>
          </cell>
          <cell r="C2633" t="str">
            <v>Каталог</v>
          </cell>
          <cell r="D2633" t="str">
            <v>https://academia-moscow.ru/catalogue/5744/709931/</v>
          </cell>
        </row>
        <row r="2634">
          <cell r="A2634">
            <v>601121052</v>
          </cell>
          <cell r="B2634">
            <v>701321052</v>
          </cell>
          <cell r="C2634" t="str">
            <v>Каталог</v>
          </cell>
          <cell r="D2634" t="str">
            <v>https://academia-moscow.ru/catalogue/5744/709933/</v>
          </cell>
        </row>
        <row r="2635">
          <cell r="A2635">
            <v>601120785</v>
          </cell>
          <cell r="B2635">
            <v>701320785</v>
          </cell>
          <cell r="C2635" t="str">
            <v>Каталог</v>
          </cell>
          <cell r="D2635" t="str">
            <v>https://academia-moscow.ru/catalogue/5744/709938/</v>
          </cell>
        </row>
        <row r="2636">
          <cell r="A2636">
            <v>601120565</v>
          </cell>
          <cell r="B2636">
            <v>701320565</v>
          </cell>
          <cell r="C2636" t="str">
            <v>Каталог</v>
          </cell>
          <cell r="D2636" t="str">
            <v>https://academia-moscow.ru/catalogue/5744/709941/</v>
          </cell>
        </row>
        <row r="2637">
          <cell r="A2637">
            <v>601120566</v>
          </cell>
          <cell r="B2637">
            <v>701320566</v>
          </cell>
          <cell r="C2637" t="str">
            <v>Каталог</v>
          </cell>
          <cell r="D2637" t="str">
            <v>https://academia-moscow.ru/catalogue/5744/709943/</v>
          </cell>
        </row>
        <row r="2638">
          <cell r="A2638">
            <v>601120567</v>
          </cell>
          <cell r="B2638">
            <v>701320567</v>
          </cell>
          <cell r="C2638" t="str">
            <v>Каталог</v>
          </cell>
          <cell r="D2638" t="str">
            <v>https://academia-moscow.ru/catalogue/5744/709945/</v>
          </cell>
        </row>
        <row r="2639">
          <cell r="A2639">
            <v>103117488</v>
          </cell>
          <cell r="B2639">
            <v>703117488</v>
          </cell>
          <cell r="C2639" t="str">
            <v>Каталог</v>
          </cell>
          <cell r="D2639" t="str">
            <v>https://academia-moscow.ru/catalogue/5744/710043/</v>
          </cell>
        </row>
        <row r="2640">
          <cell r="A2640">
            <v>102119546</v>
          </cell>
          <cell r="B2640">
            <v>702119546</v>
          </cell>
          <cell r="C2640" t="str">
            <v>Каталог</v>
          </cell>
          <cell r="D2640" t="str">
            <v>https://academia-moscow.ru/catalogue/5744/710045/</v>
          </cell>
        </row>
        <row r="2641">
          <cell r="A2641">
            <v>104119230</v>
          </cell>
          <cell r="B2641">
            <v>704119230</v>
          </cell>
          <cell r="C2641" t="str">
            <v>Каталог</v>
          </cell>
          <cell r="D2641" t="str">
            <v>https://academia-moscow.ru/catalogue/5744/710047/</v>
          </cell>
        </row>
        <row r="2642">
          <cell r="A2642">
            <v>103119462</v>
          </cell>
          <cell r="B2642">
            <v>705119462</v>
          </cell>
          <cell r="C2642" t="str">
            <v>Каталог</v>
          </cell>
          <cell r="D2642" t="str">
            <v>https://academia-moscow.ru/catalogue/5744/710049/</v>
          </cell>
        </row>
        <row r="2643">
          <cell r="A2643">
            <v>102120241</v>
          </cell>
          <cell r="B2643">
            <v>703120241</v>
          </cell>
          <cell r="C2643" t="str">
            <v>Каталог</v>
          </cell>
          <cell r="D2643" t="str">
            <v>https://academia-moscow.ru/catalogue/5744/710067/</v>
          </cell>
        </row>
        <row r="2644">
          <cell r="A2644">
            <v>114108371</v>
          </cell>
          <cell r="B2644">
            <v>715108371</v>
          </cell>
          <cell r="C2644" t="str">
            <v>Каталог</v>
          </cell>
          <cell r="D2644" t="str">
            <v>https://academia-moscow.ru/catalogue/5744/710069/</v>
          </cell>
        </row>
        <row r="2645">
          <cell r="A2645">
            <v>114109627</v>
          </cell>
          <cell r="B2645">
            <v>715109627</v>
          </cell>
          <cell r="C2645" t="str">
            <v>Каталог</v>
          </cell>
          <cell r="D2645" t="str">
            <v>https://academia-moscow.ru/catalogue/5744/710071/</v>
          </cell>
        </row>
        <row r="2646">
          <cell r="A2646">
            <v>102120050</v>
          </cell>
          <cell r="B2646">
            <v>703120050</v>
          </cell>
          <cell r="C2646" t="str">
            <v>Каталог</v>
          </cell>
          <cell r="D2646" t="str">
            <v>https://academia-moscow.ru/catalogue/5744/710073/</v>
          </cell>
        </row>
        <row r="2647">
          <cell r="A2647">
            <v>102120132</v>
          </cell>
          <cell r="B2647">
            <v>703120132</v>
          </cell>
          <cell r="C2647" t="str">
            <v>Каталог</v>
          </cell>
          <cell r="D2647" t="str">
            <v>https://academia-moscow.ru/catalogue/5744/710075/</v>
          </cell>
        </row>
        <row r="2648">
          <cell r="A2648">
            <v>103119543</v>
          </cell>
          <cell r="B2648">
            <v>704119543</v>
          </cell>
          <cell r="C2648" t="str">
            <v>Каталог</v>
          </cell>
          <cell r="D2648" t="str">
            <v>https://academia-moscow.ru/catalogue/5744/710077/</v>
          </cell>
        </row>
        <row r="2649">
          <cell r="A2649">
            <v>104119526</v>
          </cell>
          <cell r="B2649">
            <v>705119526</v>
          </cell>
          <cell r="C2649" t="str">
            <v>Каталог</v>
          </cell>
          <cell r="D2649" t="str">
            <v>https://academia-moscow.ru/catalogue/5744/710079/</v>
          </cell>
        </row>
        <row r="2650">
          <cell r="A2650">
            <v>111105825</v>
          </cell>
          <cell r="B2650">
            <v>711105825</v>
          </cell>
          <cell r="C2650" t="str">
            <v>Каталог</v>
          </cell>
          <cell r="D2650" t="str">
            <v>https://academia-moscow.ru/catalogue/5744/710302/</v>
          </cell>
        </row>
        <row r="2651">
          <cell r="A2651">
            <v>109113379</v>
          </cell>
          <cell r="B2651">
            <v>710113379</v>
          </cell>
          <cell r="C2651" t="str">
            <v>Каталог</v>
          </cell>
          <cell r="D2651" t="str">
            <v>https://academia-moscow.ru/catalogue/5744/710304/</v>
          </cell>
        </row>
        <row r="2652">
          <cell r="A2652">
            <v>103116730</v>
          </cell>
          <cell r="B2652">
            <v>703116730</v>
          </cell>
          <cell r="C2652" t="str">
            <v>Каталог</v>
          </cell>
          <cell r="D2652" t="str">
            <v>https://academia-moscow.ru/catalogue/5744/710306/</v>
          </cell>
        </row>
        <row r="2653">
          <cell r="A2653">
            <v>601120845</v>
          </cell>
          <cell r="B2653">
            <v>701320845</v>
          </cell>
          <cell r="C2653" t="str">
            <v>Каталог</v>
          </cell>
          <cell r="D2653" t="str">
            <v>https://academia-moscow.ru/catalogue/5744/710308/</v>
          </cell>
        </row>
        <row r="2654">
          <cell r="A2654">
            <v>601120846</v>
          </cell>
          <cell r="B2654">
            <v>701320846</v>
          </cell>
          <cell r="C2654" t="str">
            <v>Каталог</v>
          </cell>
          <cell r="D2654" t="str">
            <v>https://academia-moscow.ru/catalogue/5744/710310/</v>
          </cell>
        </row>
        <row r="2655">
          <cell r="A2655">
            <v>601120847</v>
          </cell>
          <cell r="B2655">
            <v>701320847</v>
          </cell>
          <cell r="C2655" t="str">
            <v>Каталог</v>
          </cell>
          <cell r="D2655" t="str">
            <v>https://academia-moscow.ru/catalogue/5744/710312/</v>
          </cell>
        </row>
        <row r="2656">
          <cell r="A2656">
            <v>601120797</v>
          </cell>
          <cell r="B2656">
            <v>701320797</v>
          </cell>
          <cell r="C2656" t="str">
            <v>Каталог</v>
          </cell>
          <cell r="D2656" t="str">
            <v>https://academia-moscow.ru/catalogue/5744/710315/</v>
          </cell>
        </row>
        <row r="2657">
          <cell r="A2657">
            <v>601121754</v>
          </cell>
          <cell r="B2657">
            <v>701321754</v>
          </cell>
          <cell r="C2657" t="str">
            <v>Каталог</v>
          </cell>
          <cell r="D2657" t="str">
            <v>https://academia-moscow.ru/catalogue/5744/710317/</v>
          </cell>
        </row>
        <row r="2658">
          <cell r="A2658">
            <v>601120676</v>
          </cell>
          <cell r="B2658">
            <v>701320676</v>
          </cell>
          <cell r="C2658" t="str">
            <v>Каталог</v>
          </cell>
          <cell r="D2658" t="str">
            <v>https://academia-moscow.ru/catalogue/5744/710320/</v>
          </cell>
        </row>
        <row r="2659">
          <cell r="A2659">
            <v>601120677</v>
          </cell>
          <cell r="B2659">
            <v>701320677</v>
          </cell>
          <cell r="C2659" t="str">
            <v>Каталог</v>
          </cell>
          <cell r="D2659" t="str">
            <v>https://academia-moscow.ru/catalogue/5744/710323/</v>
          </cell>
        </row>
        <row r="2660">
          <cell r="A2660">
            <v>601120753</v>
          </cell>
          <cell r="B2660">
            <v>701320753</v>
          </cell>
          <cell r="C2660" t="str">
            <v>Каталог</v>
          </cell>
          <cell r="D2660" t="str">
            <v>https://academia-moscow.ru/catalogue/5744/710327/</v>
          </cell>
        </row>
        <row r="2661">
          <cell r="A2661">
            <v>601120849</v>
          </cell>
          <cell r="B2661">
            <v>701320849</v>
          </cell>
          <cell r="C2661" t="str">
            <v>Каталог</v>
          </cell>
          <cell r="D2661" t="str">
            <v>https://academia-moscow.ru/catalogue/5744/710329/</v>
          </cell>
        </row>
        <row r="2662">
          <cell r="A2662">
            <v>601120850</v>
          </cell>
          <cell r="B2662">
            <v>701320850</v>
          </cell>
          <cell r="C2662" t="str">
            <v>Каталог</v>
          </cell>
          <cell r="D2662" t="str">
            <v>https://academia-moscow.ru/catalogue/5744/710331/</v>
          </cell>
        </row>
        <row r="2663">
          <cell r="A2663">
            <v>601120598</v>
          </cell>
          <cell r="B2663">
            <v>701320598</v>
          </cell>
          <cell r="C2663" t="str">
            <v>Каталог</v>
          </cell>
          <cell r="D2663" t="str">
            <v>https://academia-moscow.ru/catalogue/5744/710333/</v>
          </cell>
        </row>
        <row r="2664">
          <cell r="A2664">
            <v>601120599</v>
          </cell>
          <cell r="B2664">
            <v>701320599</v>
          </cell>
          <cell r="C2664" t="str">
            <v>Каталог</v>
          </cell>
          <cell r="D2664" t="str">
            <v>https://academia-moscow.ru/catalogue/5744/710335/</v>
          </cell>
        </row>
        <row r="2665">
          <cell r="A2665">
            <v>601120600</v>
          </cell>
          <cell r="B2665">
            <v>701320600</v>
          </cell>
          <cell r="C2665" t="str">
            <v>Каталог</v>
          </cell>
          <cell r="D2665" t="str">
            <v>https://academia-moscow.ru/catalogue/5744/710337/</v>
          </cell>
        </row>
        <row r="2666">
          <cell r="A2666">
            <v>601120601</v>
          </cell>
          <cell r="B2666">
            <v>701320601</v>
          </cell>
          <cell r="C2666" t="str">
            <v>Каталог</v>
          </cell>
          <cell r="D2666" t="str">
            <v>https://academia-moscow.ru/catalogue/5744/710339/</v>
          </cell>
        </row>
        <row r="2667">
          <cell r="A2667">
            <v>601120672</v>
          </cell>
          <cell r="B2667">
            <v>701320672</v>
          </cell>
          <cell r="C2667" t="str">
            <v>Каталог</v>
          </cell>
          <cell r="D2667" t="str">
            <v>https://academia-moscow.ru/catalogue/5744/710341/</v>
          </cell>
        </row>
        <row r="2668">
          <cell r="A2668">
            <v>601120673</v>
          </cell>
          <cell r="B2668">
            <v>701320673</v>
          </cell>
          <cell r="C2668" t="str">
            <v>Каталог</v>
          </cell>
          <cell r="D2668" t="str">
            <v>https://academia-moscow.ru/catalogue/5744/710343/</v>
          </cell>
        </row>
        <row r="2669">
          <cell r="A2669">
            <v>117100135</v>
          </cell>
          <cell r="B2669">
            <v>718100135</v>
          </cell>
          <cell r="C2669" t="str">
            <v>Каталог</v>
          </cell>
          <cell r="D2669" t="str">
            <v>https://academia-moscow.ru/catalogue/5744/710369/</v>
          </cell>
        </row>
        <row r="2670">
          <cell r="A2670">
            <v>109113904</v>
          </cell>
          <cell r="B2670">
            <v>710113904</v>
          </cell>
          <cell r="C2670" t="str">
            <v>Каталог</v>
          </cell>
          <cell r="D2670" t="str">
            <v>https://academia-moscow.ru/catalogue/5744/710371/</v>
          </cell>
        </row>
        <row r="2671">
          <cell r="A2671">
            <v>104117401</v>
          </cell>
          <cell r="B2671">
            <v>704117401</v>
          </cell>
          <cell r="C2671" t="str">
            <v>Каталог</v>
          </cell>
          <cell r="D2671" t="str">
            <v>https://academia-moscow.ru/catalogue/5744/710379/</v>
          </cell>
        </row>
        <row r="2672">
          <cell r="A2672">
            <v>104117103</v>
          </cell>
          <cell r="B2672">
            <v>705117103</v>
          </cell>
          <cell r="C2672" t="str">
            <v>Каталог</v>
          </cell>
          <cell r="D2672" t="str">
            <v>https://academia-moscow.ru/catalogue/5744/710381/</v>
          </cell>
        </row>
        <row r="2673">
          <cell r="A2673">
            <v>112100841</v>
          </cell>
          <cell r="B2673">
            <v>712100841</v>
          </cell>
          <cell r="C2673" t="str">
            <v>Каталог</v>
          </cell>
          <cell r="D2673" t="str">
            <v>https://academia-moscow.ru/catalogue/5744/710384/</v>
          </cell>
        </row>
        <row r="2674">
          <cell r="A2674">
            <v>116104179</v>
          </cell>
          <cell r="B2674">
            <v>717104179</v>
          </cell>
          <cell r="C2674" t="str">
            <v>Каталог</v>
          </cell>
          <cell r="D2674" t="str">
            <v>https://academia-moscow.ru/catalogue/5744/710435/</v>
          </cell>
        </row>
        <row r="2675">
          <cell r="A2675">
            <v>107119171</v>
          </cell>
          <cell r="B2675">
            <v>708119171</v>
          </cell>
          <cell r="C2675" t="str">
            <v>Каталог</v>
          </cell>
          <cell r="D2675" t="str">
            <v>https://academia-moscow.ru/catalogue/5744/710526/</v>
          </cell>
        </row>
        <row r="2676">
          <cell r="A2676">
            <v>104119525</v>
          </cell>
          <cell r="B2676">
            <v>704119525</v>
          </cell>
          <cell r="C2676" t="str">
            <v>Каталог</v>
          </cell>
          <cell r="D2676" t="str">
            <v>https://academia-moscow.ru/catalogue/5744/710528/</v>
          </cell>
        </row>
        <row r="2677">
          <cell r="A2677">
            <v>117105080</v>
          </cell>
          <cell r="B2677">
            <v>720105080</v>
          </cell>
          <cell r="C2677" t="str">
            <v>Каталог</v>
          </cell>
          <cell r="D2677" t="str">
            <v>https://academia-moscow.ru/catalogue/5744/710530/</v>
          </cell>
        </row>
        <row r="2678">
          <cell r="A2678">
            <v>121107101</v>
          </cell>
          <cell r="B2678">
            <v>723107101</v>
          </cell>
          <cell r="C2678" t="str">
            <v>Каталог</v>
          </cell>
          <cell r="D2678" t="str">
            <v>https://academia-moscow.ru/catalogue/5744/710532/</v>
          </cell>
        </row>
        <row r="2679">
          <cell r="A2679">
            <v>119103478</v>
          </cell>
          <cell r="B2679">
            <v>721103478</v>
          </cell>
          <cell r="C2679" t="str">
            <v>Каталог</v>
          </cell>
          <cell r="D2679" t="str">
            <v>https://academia-moscow.ru/catalogue/5744/710534/</v>
          </cell>
        </row>
        <row r="2680">
          <cell r="A2680">
            <v>602819420</v>
          </cell>
          <cell r="B2680">
            <v>702319420</v>
          </cell>
          <cell r="C2680" t="str">
            <v>Каталог</v>
          </cell>
          <cell r="D2680" t="str">
            <v>https://academia-moscow.ru/catalogue/5744/710653/</v>
          </cell>
        </row>
        <row r="2681">
          <cell r="A2681">
            <v>602119668</v>
          </cell>
          <cell r="B2681">
            <v>702319668</v>
          </cell>
          <cell r="C2681" t="str">
            <v>Каталог</v>
          </cell>
          <cell r="D2681" t="str">
            <v>https://academia-moscow.ru/catalogue/5744/710777/</v>
          </cell>
        </row>
        <row r="2682">
          <cell r="A2682">
            <v>104119371</v>
          </cell>
          <cell r="B2682">
            <v>705119371</v>
          </cell>
          <cell r="C2682" t="str">
            <v>Каталог</v>
          </cell>
          <cell r="D2682" t="str">
            <v>https://academia-moscow.ru/catalogue/5744/710959/</v>
          </cell>
        </row>
        <row r="2683">
          <cell r="A2683">
            <v>104119274</v>
          </cell>
          <cell r="B2683">
            <v>705119274</v>
          </cell>
          <cell r="C2683" t="str">
            <v>Каталог</v>
          </cell>
          <cell r="D2683" t="str">
            <v>https://academia-moscow.ru/catalogue/5744/710961/</v>
          </cell>
        </row>
        <row r="2684">
          <cell r="A2684">
            <v>106119232</v>
          </cell>
          <cell r="B2684">
            <v>707119232</v>
          </cell>
          <cell r="C2684" t="str">
            <v>Каталог</v>
          </cell>
          <cell r="D2684" t="str">
            <v>https://academia-moscow.ru/catalogue/5744/710963/</v>
          </cell>
        </row>
        <row r="2685">
          <cell r="A2685">
            <v>105119187</v>
          </cell>
          <cell r="B2685">
            <v>707119187</v>
          </cell>
          <cell r="C2685" t="str">
            <v>Каталог</v>
          </cell>
          <cell r="D2685" t="str">
            <v>https://academia-moscow.ru/catalogue/5744/710969/</v>
          </cell>
        </row>
        <row r="2686">
          <cell r="A2686">
            <v>102120016</v>
          </cell>
          <cell r="B2686">
            <v>702120016</v>
          </cell>
          <cell r="C2686" t="str">
            <v>Каталог</v>
          </cell>
          <cell r="D2686" t="str">
            <v>https://academia-moscow.ru/catalogue/5744/710971/</v>
          </cell>
        </row>
        <row r="2687">
          <cell r="A2687">
            <v>109116576</v>
          </cell>
          <cell r="B2687">
            <v>710116576</v>
          </cell>
          <cell r="C2687" t="str">
            <v>Каталог</v>
          </cell>
          <cell r="D2687" t="str">
            <v>https://academia-moscow.ru/catalogue/5744/710973/</v>
          </cell>
        </row>
        <row r="2688">
          <cell r="A2688">
            <v>108114840</v>
          </cell>
          <cell r="B2688">
            <v>710114840</v>
          </cell>
          <cell r="C2688" t="str">
            <v>Каталог</v>
          </cell>
          <cell r="D2688" t="str">
            <v>https://academia-moscow.ru/catalogue/5744/710975/</v>
          </cell>
        </row>
        <row r="2689">
          <cell r="A2689">
            <v>106119370</v>
          </cell>
          <cell r="B2689">
            <v>708119370</v>
          </cell>
          <cell r="C2689" t="str">
            <v>Каталог</v>
          </cell>
          <cell r="D2689" t="str">
            <v>https://academia-moscow.ru/catalogue/5744/710977/</v>
          </cell>
        </row>
        <row r="2690">
          <cell r="A2690">
            <v>105114842</v>
          </cell>
          <cell r="B2690">
            <v>707114842</v>
          </cell>
          <cell r="C2690" t="str">
            <v>Каталог</v>
          </cell>
          <cell r="D2690" t="str">
            <v>https://academia-moscow.ru/catalogue/5744/710979/</v>
          </cell>
        </row>
        <row r="2691">
          <cell r="A2691">
            <v>115105881</v>
          </cell>
          <cell r="B2691">
            <v>716105881</v>
          </cell>
          <cell r="C2691" t="str">
            <v>Каталог</v>
          </cell>
          <cell r="D2691" t="str">
            <v>https://academia-moscow.ru/catalogue/5744/710981/</v>
          </cell>
        </row>
        <row r="2692">
          <cell r="A2692">
            <v>110108165</v>
          </cell>
          <cell r="B2692">
            <v>712108165</v>
          </cell>
          <cell r="C2692" t="str">
            <v>Каталог</v>
          </cell>
          <cell r="D2692" t="str">
            <v>https://academia-moscow.ru/catalogue/5744/710987/</v>
          </cell>
        </row>
        <row r="2693">
          <cell r="A2693">
            <v>112112220</v>
          </cell>
          <cell r="B2693">
            <v>713112220</v>
          </cell>
          <cell r="C2693" t="str">
            <v>Каталог</v>
          </cell>
          <cell r="D2693" t="str">
            <v>https://academia-moscow.ru/catalogue/5744/710989/</v>
          </cell>
        </row>
        <row r="2694">
          <cell r="A2694">
            <v>104119747</v>
          </cell>
          <cell r="B2694">
            <v>706119747</v>
          </cell>
          <cell r="C2694" t="str">
            <v>Каталог</v>
          </cell>
          <cell r="D2694" t="str">
            <v>https://academia-moscow.ru/catalogue/5744/710991/</v>
          </cell>
        </row>
        <row r="2695">
          <cell r="A2695">
            <v>121105591</v>
          </cell>
          <cell r="B2695">
            <v>722105591</v>
          </cell>
          <cell r="C2695" t="str">
            <v>Каталог</v>
          </cell>
          <cell r="D2695" t="str">
            <v>https://academia-moscow.ru/catalogue/5744/710993/</v>
          </cell>
        </row>
        <row r="2696">
          <cell r="A2696">
            <v>102120289</v>
          </cell>
          <cell r="B2696">
            <v>703120289</v>
          </cell>
          <cell r="C2696" t="str">
            <v>Каталог</v>
          </cell>
          <cell r="D2696" t="str">
            <v>https://academia-moscow.ru/catalogue/5744/710995/</v>
          </cell>
        </row>
        <row r="2697">
          <cell r="A2697">
            <v>102120232</v>
          </cell>
          <cell r="B2697">
            <v>702120232</v>
          </cell>
          <cell r="C2697" t="str">
            <v>Каталог</v>
          </cell>
          <cell r="D2697" t="str">
            <v>https://academia-moscow.ru/catalogue/5744/710997/</v>
          </cell>
        </row>
        <row r="2698">
          <cell r="A2698">
            <v>106119242</v>
          </cell>
          <cell r="B2698">
            <v>706119242</v>
          </cell>
          <cell r="C2698" t="str">
            <v>Каталог</v>
          </cell>
          <cell r="D2698" t="str">
            <v>https://academia-moscow.ru/catalogue/5744/710999/</v>
          </cell>
        </row>
        <row r="2699">
          <cell r="A2699">
            <v>103119342</v>
          </cell>
          <cell r="B2699">
            <v>704119342</v>
          </cell>
          <cell r="C2699" t="str">
            <v>Каталог</v>
          </cell>
          <cell r="D2699" t="str">
            <v>https://academia-moscow.ru/catalogue/5744/711002/</v>
          </cell>
        </row>
        <row r="2700">
          <cell r="A2700">
            <v>105119265</v>
          </cell>
          <cell r="B2700">
            <v>706119265</v>
          </cell>
          <cell r="C2700" t="str">
            <v>Каталог</v>
          </cell>
          <cell r="D2700" t="str">
            <v>https://academia-moscow.ru/catalogue/5744/711004/</v>
          </cell>
        </row>
        <row r="2701">
          <cell r="A2701">
            <v>103119385</v>
          </cell>
          <cell r="B2701">
            <v>705119385</v>
          </cell>
          <cell r="C2701" t="str">
            <v>Каталог</v>
          </cell>
          <cell r="D2701" t="str">
            <v>https://academia-moscow.ru/catalogue/5744/711006/</v>
          </cell>
        </row>
        <row r="2702">
          <cell r="A2702">
            <v>104116551</v>
          </cell>
          <cell r="B2702">
            <v>705116551</v>
          </cell>
          <cell r="C2702" t="str">
            <v>Каталог</v>
          </cell>
          <cell r="D2702" t="str">
            <v>https://academia-moscow.ru/catalogue/5744/711008/</v>
          </cell>
        </row>
        <row r="2703">
          <cell r="A2703">
            <v>105116718</v>
          </cell>
          <cell r="B2703">
            <v>706116718</v>
          </cell>
          <cell r="C2703" t="str">
            <v>Каталог</v>
          </cell>
          <cell r="D2703" t="str">
            <v>https://academia-moscow.ru/catalogue/5744/711010/</v>
          </cell>
        </row>
        <row r="2704">
          <cell r="A2704">
            <v>111102827</v>
          </cell>
          <cell r="B2704">
            <v>712102827</v>
          </cell>
          <cell r="C2704" t="str">
            <v>Каталог</v>
          </cell>
          <cell r="D2704" t="str">
            <v>https://academia-moscow.ru/catalogue/5744/711013/</v>
          </cell>
        </row>
        <row r="2705">
          <cell r="A2705">
            <v>103119521</v>
          </cell>
          <cell r="B2705">
            <v>703119521</v>
          </cell>
          <cell r="C2705" t="str">
            <v>Каталог</v>
          </cell>
          <cell r="D2705" t="str">
            <v>https://academia-moscow.ru/catalogue/5744/711015/</v>
          </cell>
        </row>
        <row r="2706">
          <cell r="A2706">
            <v>114112464</v>
          </cell>
          <cell r="B2706">
            <v>714112464</v>
          </cell>
          <cell r="C2706" t="str">
            <v>Каталог</v>
          </cell>
          <cell r="D2706" t="str">
            <v>https://academia-moscow.ru/catalogue/5744/711017/</v>
          </cell>
        </row>
        <row r="2707">
          <cell r="A2707">
            <v>114101422</v>
          </cell>
          <cell r="B2707">
            <v>714101422</v>
          </cell>
          <cell r="C2707" t="str">
            <v>Каталог</v>
          </cell>
          <cell r="D2707" t="str">
            <v>https://academia-moscow.ru/catalogue/5744/711019/</v>
          </cell>
        </row>
        <row r="2708">
          <cell r="A2708">
            <v>103117457</v>
          </cell>
          <cell r="B2708">
            <v>703117457</v>
          </cell>
          <cell r="C2708" t="str">
            <v>Каталог</v>
          </cell>
          <cell r="D2708" t="str">
            <v>https://academia-moscow.ru/catalogue/5744/711024/</v>
          </cell>
        </row>
        <row r="2709">
          <cell r="A2709">
            <v>104119193</v>
          </cell>
          <cell r="B2709">
            <v>706119193</v>
          </cell>
          <cell r="C2709" t="str">
            <v>Каталог</v>
          </cell>
          <cell r="D2709" t="str">
            <v>https://academia-moscow.ru/catalogue/5744/711027/</v>
          </cell>
        </row>
        <row r="2710">
          <cell r="A2710">
            <v>105119075</v>
          </cell>
          <cell r="B2710">
            <v>706119075</v>
          </cell>
          <cell r="C2710" t="str">
            <v>Каталог</v>
          </cell>
          <cell r="D2710" t="str">
            <v>https://academia-moscow.ru/catalogue/5744/711030/</v>
          </cell>
        </row>
        <row r="2711">
          <cell r="A2711">
            <v>105119192</v>
          </cell>
          <cell r="B2711">
            <v>705119192</v>
          </cell>
          <cell r="C2711" t="str">
            <v>Каталог</v>
          </cell>
          <cell r="D2711" t="str">
            <v>https://academia-moscow.ru/catalogue/5744/711033/</v>
          </cell>
        </row>
        <row r="2712">
          <cell r="A2712">
            <v>105119264</v>
          </cell>
          <cell r="B2712">
            <v>705119264</v>
          </cell>
          <cell r="C2712" t="str">
            <v>Каталог</v>
          </cell>
          <cell r="D2712" t="str">
            <v>https://academia-moscow.ru/catalogue/5744/711035/</v>
          </cell>
        </row>
        <row r="2713">
          <cell r="A2713">
            <v>105119218</v>
          </cell>
          <cell r="B2713">
            <v>706119218</v>
          </cell>
          <cell r="C2713" t="str">
            <v>Каталог</v>
          </cell>
          <cell r="D2713" t="str">
            <v>https://academia-moscow.ru/catalogue/5744/711237/</v>
          </cell>
        </row>
        <row r="2714">
          <cell r="A2714">
            <v>603619324</v>
          </cell>
          <cell r="B2714">
            <v>703319324</v>
          </cell>
          <cell r="C2714" t="str">
            <v>Каталог</v>
          </cell>
          <cell r="D2714" t="str">
            <v>https://academia-moscow.ru/catalogue/5744/711698/</v>
          </cell>
        </row>
        <row r="2715">
          <cell r="A2715">
            <v>106119195</v>
          </cell>
          <cell r="B2715">
            <v>708119195</v>
          </cell>
          <cell r="C2715" t="str">
            <v>Каталог</v>
          </cell>
          <cell r="D2715" t="str">
            <v>https://academia-moscow.ru/catalogue/5744/711702/</v>
          </cell>
        </row>
        <row r="2716">
          <cell r="A2716">
            <v>105119421</v>
          </cell>
          <cell r="B2716">
            <v>707119421</v>
          </cell>
          <cell r="C2716" t="str">
            <v>Каталог</v>
          </cell>
          <cell r="D2716" t="str">
            <v>https://academia-moscow.ru/catalogue/5744/711708/</v>
          </cell>
        </row>
        <row r="2717">
          <cell r="A2717">
            <v>105119369</v>
          </cell>
          <cell r="B2717">
            <v>707119369</v>
          </cell>
          <cell r="C2717" t="str">
            <v>Каталог</v>
          </cell>
          <cell r="D2717" t="str">
            <v>https://academia-moscow.ru/catalogue/5744/711710/</v>
          </cell>
        </row>
        <row r="2718">
          <cell r="A2718">
            <v>106119449</v>
          </cell>
          <cell r="B2718">
            <v>707119449</v>
          </cell>
          <cell r="C2718" t="str">
            <v>Каталог</v>
          </cell>
          <cell r="D2718" t="str">
            <v>https://academia-moscow.ru/catalogue/5744/711714/</v>
          </cell>
        </row>
        <row r="2719">
          <cell r="A2719">
            <v>105119373</v>
          </cell>
          <cell r="B2719">
            <v>707119373</v>
          </cell>
          <cell r="C2719" t="str">
            <v>Каталог</v>
          </cell>
          <cell r="D2719" t="str">
            <v>https://academia-moscow.ru/catalogue/5744/711716/</v>
          </cell>
        </row>
        <row r="2720">
          <cell r="A2720">
            <v>108112616</v>
          </cell>
          <cell r="B2720">
            <v>709112616</v>
          </cell>
          <cell r="C2720" t="str">
            <v>Каталог</v>
          </cell>
          <cell r="D2720" t="str">
            <v>https://academia-moscow.ru/catalogue/5744/711764/</v>
          </cell>
        </row>
        <row r="2721">
          <cell r="A2721">
            <v>104119279</v>
          </cell>
          <cell r="B2721">
            <v>706119279</v>
          </cell>
          <cell r="C2721" t="str">
            <v>Каталог</v>
          </cell>
          <cell r="D2721" t="str">
            <v>https://academia-moscow.ru/catalogue/5744/711766/</v>
          </cell>
        </row>
        <row r="2722">
          <cell r="A2722">
            <v>103119083</v>
          </cell>
          <cell r="B2722">
            <v>704119083</v>
          </cell>
          <cell r="C2722" t="str">
            <v>Каталог</v>
          </cell>
          <cell r="D2722" t="str">
            <v>https://academia-moscow.ru/catalogue/5744/711768/</v>
          </cell>
        </row>
        <row r="2723">
          <cell r="A2723">
            <v>106116651</v>
          </cell>
          <cell r="B2723">
            <v>706116651</v>
          </cell>
          <cell r="C2723" t="str">
            <v>Каталог</v>
          </cell>
          <cell r="D2723" t="str">
            <v>https://academia-moscow.ru/catalogue/5744/711784/</v>
          </cell>
        </row>
        <row r="2724">
          <cell r="A2724">
            <v>103119524</v>
          </cell>
          <cell r="B2724">
            <v>705119524</v>
          </cell>
          <cell r="C2724" t="str">
            <v>Каталог</v>
          </cell>
          <cell r="D2724" t="str">
            <v>https://academia-moscow.ru/catalogue/5744/712061/</v>
          </cell>
        </row>
        <row r="2725">
          <cell r="A2725">
            <v>602119658</v>
          </cell>
          <cell r="B2725">
            <v>702319658</v>
          </cell>
          <cell r="C2725" t="str">
            <v>Каталог</v>
          </cell>
          <cell r="D2725" t="str">
            <v>https://academia-moscow.ru/catalogue/5744/712117/</v>
          </cell>
        </row>
        <row r="2726">
          <cell r="A2726">
            <v>602119756</v>
          </cell>
          <cell r="B2726">
            <v>702319756</v>
          </cell>
          <cell r="C2726" t="str">
            <v>Каталог</v>
          </cell>
          <cell r="D2726" t="str">
            <v>https://academia-moscow.ru/catalogue/5744/712121/</v>
          </cell>
        </row>
        <row r="2727">
          <cell r="A2727">
            <v>601120969</v>
          </cell>
          <cell r="B2727">
            <v>701320969</v>
          </cell>
          <cell r="C2727" t="str">
            <v>Каталог</v>
          </cell>
          <cell r="D2727" t="str">
            <v>https://academia-moscow.ru/catalogue/5744/712126/</v>
          </cell>
        </row>
        <row r="2728">
          <cell r="A2728">
            <v>601120970</v>
          </cell>
          <cell r="B2728">
            <v>701320970</v>
          </cell>
          <cell r="C2728" t="str">
            <v>Каталог</v>
          </cell>
          <cell r="D2728" t="str">
            <v>https://academia-moscow.ru/catalogue/5744/712373/</v>
          </cell>
        </row>
        <row r="2729">
          <cell r="A2729">
            <v>602119669</v>
          </cell>
          <cell r="B2729">
            <v>702319669</v>
          </cell>
          <cell r="C2729" t="str">
            <v>Каталог</v>
          </cell>
          <cell r="D2729" t="str">
            <v>https://academia-moscow.ru/catalogue/5744/712583/</v>
          </cell>
        </row>
        <row r="2730">
          <cell r="A2730">
            <v>602119667</v>
          </cell>
          <cell r="B2730">
            <v>702319667</v>
          </cell>
          <cell r="C2730" t="str">
            <v>Каталог</v>
          </cell>
          <cell r="D2730" t="str">
            <v>https://academia-moscow.ru/catalogue/5744/712587/</v>
          </cell>
        </row>
        <row r="2731">
          <cell r="A2731">
            <v>602119607</v>
          </cell>
          <cell r="B2731">
            <v>702319607</v>
          </cell>
          <cell r="C2731" t="str">
            <v>Каталог</v>
          </cell>
          <cell r="D2731" t="str">
            <v>https://academia-moscow.ru/catalogue/5744/712593/</v>
          </cell>
        </row>
        <row r="2732">
          <cell r="A2732">
            <v>601121041</v>
          </cell>
          <cell r="B2732">
            <v>701321041</v>
          </cell>
          <cell r="C2732" t="str">
            <v>Каталог</v>
          </cell>
          <cell r="D2732" t="str">
            <v>https://academia-moscow.ru/catalogue/5744/712597/</v>
          </cell>
        </row>
        <row r="2733">
          <cell r="A2733">
            <v>601121081</v>
          </cell>
          <cell r="B2733">
            <v>701321081</v>
          </cell>
          <cell r="C2733" t="str">
            <v>Каталог</v>
          </cell>
          <cell r="D2733" t="str">
            <v>https://academia-moscow.ru/catalogue/5744/712599/</v>
          </cell>
        </row>
        <row r="2734">
          <cell r="A2734">
            <v>117103243</v>
          </cell>
          <cell r="B2734">
            <v>717103243</v>
          </cell>
          <cell r="C2734" t="str">
            <v>Каталог</v>
          </cell>
          <cell r="D2734" t="str">
            <v>https://academia-moscow.ru/catalogue/5744/712650/</v>
          </cell>
        </row>
        <row r="2735">
          <cell r="A2735">
            <v>103119132</v>
          </cell>
          <cell r="B2735">
            <v>704119132</v>
          </cell>
          <cell r="C2735" t="str">
            <v>Каталог</v>
          </cell>
          <cell r="D2735" t="str">
            <v>https://academia-moscow.ru/catalogue/5744/712652/</v>
          </cell>
        </row>
        <row r="2736">
          <cell r="A2736">
            <v>106119225</v>
          </cell>
          <cell r="B2736">
            <v>708119225</v>
          </cell>
          <cell r="C2736" t="str">
            <v>Каталог</v>
          </cell>
          <cell r="D2736" t="str">
            <v>https://academia-moscow.ru/catalogue/5744/712654/</v>
          </cell>
        </row>
        <row r="2737">
          <cell r="A2737">
            <v>104116779</v>
          </cell>
          <cell r="B2737">
            <v>704116779</v>
          </cell>
          <cell r="C2737" t="str">
            <v>Каталог</v>
          </cell>
          <cell r="D2737" t="str">
            <v>https://academia-moscow.ru/catalogue/5744/712658/</v>
          </cell>
        </row>
        <row r="2738">
          <cell r="A2738">
            <v>104117213</v>
          </cell>
          <cell r="B2738">
            <v>704117213</v>
          </cell>
          <cell r="C2738" t="str">
            <v>Каталог</v>
          </cell>
          <cell r="D2738" t="str">
            <v>https://academia-moscow.ru/catalogue/5744/712684/</v>
          </cell>
        </row>
        <row r="2739">
          <cell r="A2739">
            <v>108116484</v>
          </cell>
          <cell r="B2739">
            <v>709116484</v>
          </cell>
          <cell r="C2739" t="str">
            <v>Каталог</v>
          </cell>
          <cell r="D2739" t="str">
            <v>https://academia-moscow.ru/catalogue/5744/712686/</v>
          </cell>
        </row>
        <row r="2740">
          <cell r="A2740">
            <v>105119246</v>
          </cell>
          <cell r="B2740">
            <v>706119246</v>
          </cell>
          <cell r="C2740" t="str">
            <v>Каталог</v>
          </cell>
          <cell r="D2740" t="str">
            <v>https://academia-moscow.ru/catalogue/5744/712688/</v>
          </cell>
        </row>
        <row r="2741">
          <cell r="A2741">
            <v>105119482</v>
          </cell>
          <cell r="B2741">
            <v>706119482</v>
          </cell>
          <cell r="C2741" t="str">
            <v>Каталог</v>
          </cell>
          <cell r="D2741" t="str">
            <v>https://academia-moscow.ru/catalogue/5744/712690/</v>
          </cell>
        </row>
        <row r="2742">
          <cell r="A2742">
            <v>117106461</v>
          </cell>
          <cell r="B2742">
            <v>718106461</v>
          </cell>
          <cell r="C2742" t="str">
            <v>Каталог</v>
          </cell>
          <cell r="D2742" t="str">
            <v>https://academia-moscow.ru/catalogue/5744/712700/</v>
          </cell>
        </row>
        <row r="2743">
          <cell r="A2743">
            <v>602119742</v>
          </cell>
          <cell r="B2743">
            <v>702319742</v>
          </cell>
          <cell r="C2743" t="str">
            <v>Каталог</v>
          </cell>
          <cell r="D2743" t="str">
            <v>https://academia-moscow.ru/catalogue/5744/713378/</v>
          </cell>
        </row>
        <row r="2744">
          <cell r="A2744">
            <v>602119691</v>
          </cell>
          <cell r="B2744">
            <v>702319691</v>
          </cell>
          <cell r="C2744" t="str">
            <v>Каталог</v>
          </cell>
          <cell r="D2744" t="str">
            <v>https://academia-moscow.ru/catalogue/5744/713383/</v>
          </cell>
        </row>
        <row r="2745">
          <cell r="A2745">
            <v>602119690</v>
          </cell>
          <cell r="B2745">
            <v>702319690</v>
          </cell>
          <cell r="C2745" t="str">
            <v>Каталог</v>
          </cell>
          <cell r="D2745" t="str">
            <v>https://academia-moscow.ru/catalogue/5744/713386/</v>
          </cell>
        </row>
        <row r="2746">
          <cell r="A2746">
            <v>602119689</v>
          </cell>
          <cell r="B2746">
            <v>702319689</v>
          </cell>
          <cell r="C2746" t="str">
            <v>Каталог</v>
          </cell>
          <cell r="D2746" t="str">
            <v>https://academia-moscow.ru/catalogue/5744/713392/</v>
          </cell>
        </row>
        <row r="2747">
          <cell r="A2747">
            <v>602119692</v>
          </cell>
          <cell r="B2747">
            <v>702319692</v>
          </cell>
          <cell r="C2747" t="str">
            <v>Каталог</v>
          </cell>
          <cell r="D2747" t="str">
            <v>https://academia-moscow.ru/catalogue/5744/713395/</v>
          </cell>
        </row>
        <row r="2748">
          <cell r="A2748">
            <v>602019908</v>
          </cell>
          <cell r="B2748">
            <v>702319908</v>
          </cell>
          <cell r="C2748" t="str">
            <v>Каталог</v>
          </cell>
          <cell r="D2748" t="str">
            <v>https://academia-moscow.ru/catalogue/5744/713402/</v>
          </cell>
        </row>
        <row r="2749">
          <cell r="A2749">
            <v>602019910</v>
          </cell>
          <cell r="B2749">
            <v>702319910</v>
          </cell>
          <cell r="C2749" t="str">
            <v>Каталог</v>
          </cell>
          <cell r="D2749" t="str">
            <v>https://academia-moscow.ru/catalogue/5744/713409/</v>
          </cell>
        </row>
        <row r="2750">
          <cell r="A2750">
            <v>115106741</v>
          </cell>
          <cell r="B2750">
            <v>717106741</v>
          </cell>
          <cell r="C2750" t="str">
            <v>Каталог</v>
          </cell>
          <cell r="D2750" t="str">
            <v>https://academia-moscow.ru/catalogue/5744/713413/</v>
          </cell>
        </row>
        <row r="2751">
          <cell r="A2751">
            <v>116104044</v>
          </cell>
          <cell r="B2751">
            <v>717104044</v>
          </cell>
          <cell r="C2751" t="str">
            <v>Каталог</v>
          </cell>
          <cell r="D2751" t="str">
            <v>https://academia-moscow.ru/catalogue/5744/713415/</v>
          </cell>
        </row>
        <row r="2752">
          <cell r="A2752">
            <v>114107075</v>
          </cell>
          <cell r="B2752">
            <v>715107075</v>
          </cell>
          <cell r="C2752" t="str">
            <v>Каталог</v>
          </cell>
          <cell r="D2752" t="str">
            <v>https://academia-moscow.ru/catalogue/5744/713419/</v>
          </cell>
        </row>
        <row r="2753">
          <cell r="A2753">
            <v>104116868</v>
          </cell>
          <cell r="B2753">
            <v>705116868</v>
          </cell>
          <cell r="C2753" t="str">
            <v>Каталог</v>
          </cell>
          <cell r="D2753" t="str">
            <v>https://academia-moscow.ru/catalogue/5744/713421/</v>
          </cell>
        </row>
        <row r="2754">
          <cell r="A2754">
            <v>104119473</v>
          </cell>
          <cell r="B2754">
            <v>705119473</v>
          </cell>
          <cell r="C2754" t="str">
            <v>Каталог</v>
          </cell>
          <cell r="D2754" t="str">
            <v>https://academia-moscow.ru/catalogue/5744/713594/</v>
          </cell>
        </row>
        <row r="2755">
          <cell r="A2755">
            <v>114103627</v>
          </cell>
          <cell r="B2755">
            <v>714103627</v>
          </cell>
          <cell r="C2755" t="str">
            <v>Каталог</v>
          </cell>
          <cell r="D2755" t="str">
            <v>https://academia-moscow.ru/catalogue/5744/713698/</v>
          </cell>
        </row>
        <row r="2756">
          <cell r="A2756">
            <v>601120613</v>
          </cell>
          <cell r="B2756">
            <v>701320613</v>
          </cell>
          <cell r="C2756" t="str">
            <v>Каталог</v>
          </cell>
          <cell r="D2756" t="str">
            <v>https://academia-moscow.ru/catalogue/5744/714088/</v>
          </cell>
        </row>
        <row r="2757">
          <cell r="A2757">
            <v>601120614</v>
          </cell>
          <cell r="B2757">
            <v>701320614</v>
          </cell>
          <cell r="C2757" t="str">
            <v>Каталог</v>
          </cell>
          <cell r="D2757" t="str">
            <v>https://academia-moscow.ru/catalogue/5744/714112/</v>
          </cell>
        </row>
        <row r="2758">
          <cell r="A2758">
            <v>601120615</v>
          </cell>
          <cell r="B2758">
            <v>701320615</v>
          </cell>
          <cell r="C2758" t="str">
            <v>Каталог</v>
          </cell>
          <cell r="D2758" t="str">
            <v>https://academia-moscow.ru/catalogue/5744/714125/</v>
          </cell>
        </row>
        <row r="2759">
          <cell r="A2759">
            <v>601120738</v>
          </cell>
          <cell r="B2759">
            <v>701320738</v>
          </cell>
          <cell r="C2759" t="str">
            <v>Каталог</v>
          </cell>
          <cell r="D2759" t="str">
            <v>https://academia-moscow.ru/catalogue/5744/714391/</v>
          </cell>
        </row>
        <row r="2760">
          <cell r="A2760">
            <v>601120553</v>
          </cell>
          <cell r="B2760">
            <v>701320553</v>
          </cell>
          <cell r="C2760" t="str">
            <v>Каталог</v>
          </cell>
          <cell r="D2760" t="str">
            <v>https://academia-moscow.ru/catalogue/5744/714501/</v>
          </cell>
        </row>
        <row r="2761">
          <cell r="A2761">
            <v>601120552</v>
          </cell>
          <cell r="B2761">
            <v>701320552</v>
          </cell>
          <cell r="C2761" t="str">
            <v>Каталог</v>
          </cell>
          <cell r="D2761" t="str">
            <v>https://academia-moscow.ru/catalogue/5744/714507/</v>
          </cell>
        </row>
        <row r="2762">
          <cell r="A2762">
            <v>601120752</v>
          </cell>
          <cell r="B2762">
            <v>701320752</v>
          </cell>
          <cell r="C2762" t="str">
            <v>Каталог</v>
          </cell>
          <cell r="D2762" t="str">
            <v>https://academia-moscow.ru/catalogue/5744/714515/</v>
          </cell>
        </row>
        <row r="2763">
          <cell r="A2763">
            <v>103119541</v>
          </cell>
          <cell r="B2763">
            <v>703119541</v>
          </cell>
          <cell r="C2763" t="str">
            <v>Каталог</v>
          </cell>
          <cell r="D2763" t="str">
            <v>https://academia-moscow.ru/catalogue/5744/714827/</v>
          </cell>
        </row>
        <row r="2764">
          <cell r="A2764">
            <v>102119642</v>
          </cell>
          <cell r="B2764">
            <v>702119642</v>
          </cell>
          <cell r="C2764" t="str">
            <v>Каталог</v>
          </cell>
          <cell r="D2764" t="str">
            <v>https://academia-moscow.ru/catalogue/5744/714835/</v>
          </cell>
        </row>
        <row r="2765">
          <cell r="A2765">
            <v>104119485</v>
          </cell>
          <cell r="B2765">
            <v>704119485</v>
          </cell>
          <cell r="C2765" t="str">
            <v>Каталог</v>
          </cell>
          <cell r="D2765" t="str">
            <v>https://academia-moscow.ru/catalogue/5744/714839/</v>
          </cell>
        </row>
        <row r="2766">
          <cell r="A2766">
            <v>105119196</v>
          </cell>
          <cell r="B2766">
            <v>705119196</v>
          </cell>
          <cell r="C2766" t="str">
            <v>Каталог</v>
          </cell>
          <cell r="D2766" t="str">
            <v>https://academia-moscow.ru/catalogue/5744/714953/</v>
          </cell>
        </row>
        <row r="2767">
          <cell r="A2767">
            <v>102119582</v>
          </cell>
          <cell r="B2767">
            <v>702119582</v>
          </cell>
          <cell r="C2767" t="str">
            <v>Каталог</v>
          </cell>
          <cell r="D2767" t="str">
            <v>https://academia-moscow.ru/catalogue/5744/715066/</v>
          </cell>
        </row>
        <row r="2768">
          <cell r="A2768">
            <v>105119271</v>
          </cell>
          <cell r="B2768">
            <v>705119271</v>
          </cell>
          <cell r="C2768" t="str">
            <v>Каталог</v>
          </cell>
          <cell r="D2768" t="str">
            <v>https://academia-moscow.ru/catalogue/5744/715070/</v>
          </cell>
        </row>
        <row r="2769">
          <cell r="A2769">
            <v>103119532</v>
          </cell>
          <cell r="B2769">
            <v>704119532</v>
          </cell>
          <cell r="C2769" t="str">
            <v>Каталог</v>
          </cell>
          <cell r="D2769" t="str">
            <v>https://academia-moscow.ru/catalogue/5744/715095/</v>
          </cell>
        </row>
        <row r="2770">
          <cell r="A2770">
            <v>103119734</v>
          </cell>
          <cell r="B2770">
            <v>703119734</v>
          </cell>
          <cell r="C2770" t="str">
            <v>Каталог</v>
          </cell>
          <cell r="D2770" t="str">
            <v>https://academia-moscow.ru/catalogue/5744/715097/</v>
          </cell>
        </row>
        <row r="2771">
          <cell r="A2771">
            <v>103119735</v>
          </cell>
          <cell r="B2771">
            <v>703119735</v>
          </cell>
          <cell r="C2771" t="str">
            <v>Каталог</v>
          </cell>
          <cell r="D2771" t="str">
            <v>https://academia-moscow.ru/catalogue/5744/715099/</v>
          </cell>
        </row>
        <row r="2772">
          <cell r="A2772">
            <v>107113728</v>
          </cell>
          <cell r="B2772">
            <v>708113728</v>
          </cell>
          <cell r="C2772" t="str">
            <v>Каталог</v>
          </cell>
          <cell r="D2772" t="str">
            <v>https://academia-moscow.ru/catalogue/5744/715101/</v>
          </cell>
        </row>
        <row r="2773">
          <cell r="A2773">
            <v>102120298</v>
          </cell>
          <cell r="B2773">
            <v>702120298</v>
          </cell>
          <cell r="C2773" t="str">
            <v>Каталог</v>
          </cell>
          <cell r="D2773" t="str">
            <v>https://academia-moscow.ru/catalogue/5744/715103/</v>
          </cell>
        </row>
        <row r="2774">
          <cell r="A2774">
            <v>106119191</v>
          </cell>
          <cell r="B2774">
            <v>706119191</v>
          </cell>
          <cell r="C2774" t="str">
            <v>Каталог</v>
          </cell>
          <cell r="D2774" t="str">
            <v>https://academia-moscow.ru/catalogue/5744/715105/</v>
          </cell>
        </row>
        <row r="2775">
          <cell r="A2775">
            <v>102120297</v>
          </cell>
          <cell r="B2775">
            <v>703120297</v>
          </cell>
          <cell r="C2775" t="str">
            <v>Каталог</v>
          </cell>
          <cell r="D2775" t="str">
            <v>https://academia-moscow.ru/catalogue/5744/715137/</v>
          </cell>
        </row>
        <row r="2776">
          <cell r="A2776">
            <v>105119215</v>
          </cell>
          <cell r="B2776">
            <v>706119215</v>
          </cell>
          <cell r="C2776" t="str">
            <v>Каталог</v>
          </cell>
          <cell r="D2776" t="str">
            <v>https://academia-moscow.ru/catalogue/5744/715139/</v>
          </cell>
        </row>
        <row r="2777">
          <cell r="A2777">
            <v>109113353</v>
          </cell>
          <cell r="B2777">
            <v>710113353</v>
          </cell>
          <cell r="C2777" t="str">
            <v>Каталог</v>
          </cell>
          <cell r="D2777" t="str">
            <v>https://academia-moscow.ru/catalogue/5744/715154/</v>
          </cell>
        </row>
        <row r="2778">
          <cell r="A2778">
            <v>102120178</v>
          </cell>
          <cell r="B2778">
            <v>703120178</v>
          </cell>
          <cell r="C2778" t="str">
            <v>Каталог</v>
          </cell>
          <cell r="D2778" t="str">
            <v>https://academia-moscow.ru/catalogue/5744/715158/</v>
          </cell>
        </row>
        <row r="2779">
          <cell r="A2779">
            <v>106116610</v>
          </cell>
          <cell r="B2779">
            <v>706116610</v>
          </cell>
          <cell r="C2779" t="str">
            <v>Каталог</v>
          </cell>
          <cell r="D2779" t="str">
            <v>https://academia-moscow.ru/catalogue/5744/715160/</v>
          </cell>
        </row>
        <row r="2780">
          <cell r="A2780">
            <v>112115816</v>
          </cell>
          <cell r="B2780">
            <v>712115816</v>
          </cell>
          <cell r="C2780" t="str">
            <v>Каталог</v>
          </cell>
          <cell r="D2780" t="str">
            <v>https://academia-moscow.ru/catalogue/5744/715162/</v>
          </cell>
        </row>
        <row r="2781">
          <cell r="A2781">
            <v>103120082</v>
          </cell>
          <cell r="B2781">
            <v>704120082</v>
          </cell>
          <cell r="C2781" t="str">
            <v>Каталог</v>
          </cell>
          <cell r="D2781" t="str">
            <v>https://academia-moscow.ru/catalogue/5744/715164/</v>
          </cell>
        </row>
        <row r="2782">
          <cell r="A2782">
            <v>107103279</v>
          </cell>
          <cell r="B2782">
            <v>707103279</v>
          </cell>
          <cell r="C2782" t="str">
            <v>Каталог</v>
          </cell>
          <cell r="D2782" t="str">
            <v>https://academia-moscow.ru/catalogue/5744/715166/</v>
          </cell>
        </row>
        <row r="2783">
          <cell r="A2783">
            <v>102119733</v>
          </cell>
          <cell r="B2783">
            <v>703119733</v>
          </cell>
          <cell r="C2783" t="str">
            <v>Каталог</v>
          </cell>
          <cell r="D2783" t="str">
            <v>https://academia-moscow.ru/catalogue/5744/715168/</v>
          </cell>
        </row>
        <row r="2784">
          <cell r="A2784">
            <v>114102184</v>
          </cell>
          <cell r="B2784">
            <v>714102184</v>
          </cell>
          <cell r="C2784" t="str">
            <v>Каталог</v>
          </cell>
          <cell r="D2784" t="str">
            <v>https://academia-moscow.ru/catalogue/5744/715170/</v>
          </cell>
        </row>
        <row r="2785">
          <cell r="A2785">
            <v>105119257</v>
          </cell>
          <cell r="B2785">
            <v>706119257</v>
          </cell>
          <cell r="C2785" t="str">
            <v>Каталог</v>
          </cell>
          <cell r="D2785" t="str">
            <v>https://academia-moscow.ru/catalogue/5744/715174/</v>
          </cell>
        </row>
        <row r="2786">
          <cell r="A2786">
            <v>115119211</v>
          </cell>
          <cell r="B2786">
            <v>716119211</v>
          </cell>
          <cell r="C2786" t="str">
            <v>Каталог</v>
          </cell>
          <cell r="D2786" t="str">
            <v>https://academia-moscow.ru/catalogue/5744/715176/</v>
          </cell>
        </row>
        <row r="2787">
          <cell r="A2787">
            <v>115106608</v>
          </cell>
          <cell r="B2787">
            <v>716106608</v>
          </cell>
          <cell r="C2787" t="str">
            <v>Каталог</v>
          </cell>
          <cell r="D2787" t="str">
            <v>https://academia-moscow.ru/catalogue/5744/715178/</v>
          </cell>
        </row>
        <row r="2788">
          <cell r="A2788">
            <v>103119539</v>
          </cell>
          <cell r="B2788">
            <v>705119539</v>
          </cell>
          <cell r="C2788" t="str">
            <v>Каталог</v>
          </cell>
          <cell r="D2788" t="str">
            <v>https://academia-moscow.ru/catalogue/5744/715180/</v>
          </cell>
        </row>
        <row r="2789">
          <cell r="A2789">
            <v>117106080</v>
          </cell>
          <cell r="B2789">
            <v>718106080</v>
          </cell>
          <cell r="C2789" t="str">
            <v>Каталог</v>
          </cell>
          <cell r="D2789" t="str">
            <v>https://academia-moscow.ru/catalogue/5744/716377/</v>
          </cell>
        </row>
        <row r="2790">
          <cell r="A2790">
            <v>106117441</v>
          </cell>
          <cell r="B2790">
            <v>707117441</v>
          </cell>
          <cell r="C2790" t="str">
            <v>Каталог</v>
          </cell>
          <cell r="D2790" t="str">
            <v>https://academia-moscow.ru/catalogue/5744/716382/</v>
          </cell>
        </row>
        <row r="2791">
          <cell r="A2791">
            <v>602119753</v>
          </cell>
          <cell r="B2791">
            <v>702319753</v>
          </cell>
          <cell r="C2791" t="str">
            <v>Каталог</v>
          </cell>
          <cell r="D2791" t="str">
            <v>https://academia-moscow.ru/catalogue/5744/736344/</v>
          </cell>
        </row>
        <row r="2792">
          <cell r="A2792">
            <v>602119604</v>
          </cell>
          <cell r="B2792">
            <v>702319604</v>
          </cell>
          <cell r="C2792" t="str">
            <v>Каталог</v>
          </cell>
          <cell r="D2792" t="str">
            <v>https://academia-moscow.ru/catalogue/5744/740962/</v>
          </cell>
        </row>
        <row r="2793">
          <cell r="A2793">
            <v>602119754</v>
          </cell>
          <cell r="B2793">
            <v>702319754</v>
          </cell>
          <cell r="C2793" t="str">
            <v>Каталог</v>
          </cell>
          <cell r="D2793" t="str">
            <v>https://academia-moscow.ru/catalogue/5744/740965/</v>
          </cell>
        </row>
        <row r="2794">
          <cell r="A2794">
            <v>602119591</v>
          </cell>
          <cell r="B2794">
            <v>702319591</v>
          </cell>
          <cell r="C2794" t="str">
            <v>Каталог</v>
          </cell>
          <cell r="D2794" t="str">
            <v>https://academia-moscow.ru/catalogue/5744/740968/</v>
          </cell>
        </row>
        <row r="2795">
          <cell r="A2795">
            <v>602119592</v>
          </cell>
          <cell r="B2795">
            <v>702319592</v>
          </cell>
          <cell r="C2795" t="str">
            <v>Каталог</v>
          </cell>
          <cell r="D2795" t="str">
            <v>https://academia-moscow.ru/catalogue/5744/740971/</v>
          </cell>
        </row>
        <row r="2796">
          <cell r="A2796">
            <v>602119672</v>
          </cell>
          <cell r="B2796">
            <v>702319672</v>
          </cell>
          <cell r="C2796" t="str">
            <v>Каталог</v>
          </cell>
          <cell r="D2796" t="str">
            <v>https://academia-moscow.ru/catalogue/5744/740987/</v>
          </cell>
        </row>
        <row r="2797">
          <cell r="A2797">
            <v>602119731</v>
          </cell>
          <cell r="B2797">
            <v>702319731</v>
          </cell>
          <cell r="C2797" t="str">
            <v>Каталог</v>
          </cell>
          <cell r="D2797" t="str">
            <v>https://academia-moscow.ru/catalogue/5744/740991/</v>
          </cell>
        </row>
        <row r="2798">
          <cell r="A2798">
            <v>602119717</v>
          </cell>
          <cell r="B2798">
            <v>702319717</v>
          </cell>
          <cell r="C2798" t="str">
            <v>Каталог</v>
          </cell>
          <cell r="D2798" t="str">
            <v>https://academia-moscow.ru/catalogue/5744/740994/</v>
          </cell>
        </row>
        <row r="2799">
          <cell r="A2799">
            <v>602119721</v>
          </cell>
          <cell r="B2799">
            <v>702319721</v>
          </cell>
          <cell r="C2799" t="str">
            <v>Каталог</v>
          </cell>
          <cell r="D2799" t="str">
            <v>https://academia-moscow.ru/catalogue/5744/740998/</v>
          </cell>
        </row>
        <row r="2800">
          <cell r="A2800">
            <v>602119716</v>
          </cell>
          <cell r="B2800">
            <v>702319716</v>
          </cell>
          <cell r="C2800" t="str">
            <v>Каталог</v>
          </cell>
          <cell r="D2800" t="str">
            <v>https://academia-moscow.ru/catalogue/5744/741001/</v>
          </cell>
        </row>
        <row r="2801">
          <cell r="A2801">
            <v>602119722</v>
          </cell>
          <cell r="B2801">
            <v>702319722</v>
          </cell>
          <cell r="C2801" t="str">
            <v>Каталог</v>
          </cell>
          <cell r="D2801" t="str">
            <v>https://academia-moscow.ru/catalogue/5744/741085/</v>
          </cell>
        </row>
        <row r="2802">
          <cell r="A2802">
            <v>602119723</v>
          </cell>
          <cell r="B2802">
            <v>702319723</v>
          </cell>
          <cell r="C2802" t="str">
            <v>Каталог</v>
          </cell>
          <cell r="D2802" t="str">
            <v>https://academia-moscow.ru/catalogue/5744/741088/</v>
          </cell>
        </row>
        <row r="2803">
          <cell r="A2803">
            <v>602119654</v>
          </cell>
          <cell r="B2803">
            <v>702319654</v>
          </cell>
          <cell r="C2803" t="str">
            <v>Каталог</v>
          </cell>
          <cell r="D2803" t="str">
            <v>https://academia-moscow.ru/catalogue/5744/741091/</v>
          </cell>
        </row>
        <row r="2804">
          <cell r="A2804">
            <v>602119686</v>
          </cell>
          <cell r="B2804">
            <v>702319686</v>
          </cell>
          <cell r="C2804" t="str">
            <v>Каталог</v>
          </cell>
          <cell r="D2804" t="str">
            <v>https://academia-moscow.ru/catalogue/5744/741100/</v>
          </cell>
        </row>
        <row r="2805">
          <cell r="A2805">
            <v>602119687</v>
          </cell>
          <cell r="B2805">
            <v>702319687</v>
          </cell>
          <cell r="C2805" t="str">
            <v>Каталог</v>
          </cell>
          <cell r="D2805" t="str">
            <v>https://academia-moscow.ru/catalogue/5744/741103/</v>
          </cell>
        </row>
        <row r="2806">
          <cell r="A2806">
            <v>602119655</v>
          </cell>
          <cell r="B2806">
            <v>702319655</v>
          </cell>
          <cell r="C2806" t="str">
            <v>Каталог</v>
          </cell>
          <cell r="D2806" t="str">
            <v>https://academia-moscow.ru/catalogue/5744/741108/</v>
          </cell>
        </row>
        <row r="2807">
          <cell r="A2807">
            <v>103119018</v>
          </cell>
          <cell r="B2807">
            <v>703119018</v>
          </cell>
          <cell r="C2807" t="str">
            <v>Каталог</v>
          </cell>
          <cell r="D2807" t="str">
            <v>https://academia-moscow.ru/catalogue/5744/741297/</v>
          </cell>
        </row>
        <row r="2808">
          <cell r="A2808">
            <v>103119017</v>
          </cell>
          <cell r="B2808">
            <v>703119017</v>
          </cell>
          <cell r="C2808" t="str">
            <v>Каталог</v>
          </cell>
          <cell r="D2808" t="str">
            <v>https://academia-moscow.ru/catalogue/5744/741300/</v>
          </cell>
        </row>
        <row r="2809">
          <cell r="A2809">
            <v>106119149</v>
          </cell>
          <cell r="B2809">
            <v>707119149</v>
          </cell>
          <cell r="C2809" t="str">
            <v>Каталог</v>
          </cell>
          <cell r="D2809" t="str">
            <v>https://academia-moscow.ru/catalogue/5744/749746/</v>
          </cell>
        </row>
        <row r="2810">
          <cell r="A2810">
            <v>106119374</v>
          </cell>
          <cell r="B2810">
            <v>707119374</v>
          </cell>
          <cell r="C2810" t="str">
            <v>Каталог</v>
          </cell>
          <cell r="D2810" t="str">
            <v>https://academia-moscow.ru/catalogue/5744/749748/</v>
          </cell>
        </row>
        <row r="2811">
          <cell r="A2811">
            <v>104119524</v>
          </cell>
          <cell r="B2811">
            <v>705119524</v>
          </cell>
          <cell r="C2811" t="str">
            <v>Каталог</v>
          </cell>
          <cell r="D2811" t="str">
            <v>https://academia-moscow.ru/catalogue/5744/749750/</v>
          </cell>
        </row>
        <row r="2812">
          <cell r="A2812">
            <v>118103080</v>
          </cell>
          <cell r="B2812">
            <v>719103080</v>
          </cell>
          <cell r="C2812" t="str">
            <v>Каталог</v>
          </cell>
          <cell r="D2812" t="str">
            <v>https://academia-moscow.ru/catalogue/5744/750281/</v>
          </cell>
        </row>
        <row r="2813">
          <cell r="A2813">
            <v>107113741</v>
          </cell>
          <cell r="B2813">
            <v>707113741</v>
          </cell>
          <cell r="C2813" t="str">
            <v>Каталог</v>
          </cell>
          <cell r="D2813" t="str">
            <v>https://academia-moscow.ru/catalogue/5744/750283/</v>
          </cell>
        </row>
        <row r="2814">
          <cell r="A2814">
            <v>106119174</v>
          </cell>
          <cell r="B2814">
            <v>707119174</v>
          </cell>
          <cell r="C2814" t="str">
            <v>Каталог</v>
          </cell>
          <cell r="D2814" t="str">
            <v>https://academia-moscow.ru/catalogue/5744/754646/</v>
          </cell>
        </row>
        <row r="2815">
          <cell r="A2815">
            <v>111108165</v>
          </cell>
          <cell r="B2815">
            <v>712108165</v>
          </cell>
          <cell r="C2815" t="str">
            <v>Каталог</v>
          </cell>
          <cell r="D2815" t="str">
            <v>https://academia-moscow.ru/catalogue/5744/754752/</v>
          </cell>
        </row>
        <row r="2816">
          <cell r="A2816">
            <v>104119226</v>
          </cell>
          <cell r="B2816">
            <v>706119226</v>
          </cell>
          <cell r="C2816" t="str">
            <v>Каталог</v>
          </cell>
          <cell r="D2816" t="str">
            <v>https://academia-moscow.ru/catalogue/5744/757901/</v>
          </cell>
        </row>
        <row r="2817">
          <cell r="A2817">
            <v>103120073</v>
          </cell>
          <cell r="B2817">
            <v>705120073</v>
          </cell>
          <cell r="C2817" t="str">
            <v>Каталог</v>
          </cell>
          <cell r="D2817" t="str">
            <v>https://academia-moscow.ru/catalogue/5744/806521/</v>
          </cell>
        </row>
        <row r="2818">
          <cell r="A2818">
            <v>106119226</v>
          </cell>
          <cell r="B2818">
            <v>706119226</v>
          </cell>
          <cell r="C2818" t="str">
            <v>Каталог</v>
          </cell>
          <cell r="D2818" t="str">
            <v>https://academia-moscow.ru/catalogue/5744/551932/</v>
          </cell>
        </row>
        <row r="2819">
          <cell r="A2819">
            <v>104119548</v>
          </cell>
          <cell r="B2819">
            <v>705119548</v>
          </cell>
          <cell r="C2819" t="str">
            <v>Каталог</v>
          </cell>
          <cell r="D2819" t="str">
            <v>https://academia-moscow.ru/catalogue/5744/704840/</v>
          </cell>
        </row>
        <row r="2820">
          <cell r="A2820">
            <v>101121802</v>
          </cell>
          <cell r="B2820">
            <v>701121802</v>
          </cell>
          <cell r="C2820" t="str">
            <v>Каталог</v>
          </cell>
          <cell r="D2820" t="str">
            <v>https://academia-moscow.ru/catalogue/5744/708961/</v>
          </cell>
        </row>
        <row r="2821">
          <cell r="A2821">
            <v>101121793</v>
          </cell>
          <cell r="B2821">
            <v>701121793</v>
          </cell>
          <cell r="C2821" t="str">
            <v>Каталог</v>
          </cell>
          <cell r="D2821" t="str">
            <v>https://academia-moscow.ru/catalogue/5744/708966/</v>
          </cell>
        </row>
        <row r="2822">
          <cell r="A2822">
            <v>101121791</v>
          </cell>
          <cell r="B2822">
            <v>701121791</v>
          </cell>
          <cell r="C2822" t="str">
            <v>Каталог</v>
          </cell>
          <cell r="D2822" t="str">
            <v>https://academia-moscow.ru/catalogue/5744/708969/</v>
          </cell>
        </row>
        <row r="2823">
          <cell r="A2823">
            <v>101121790</v>
          </cell>
          <cell r="B2823">
            <v>701121790</v>
          </cell>
          <cell r="C2823" t="str">
            <v>Каталог</v>
          </cell>
          <cell r="D2823" t="str">
            <v>https://academia-moscow.ru/catalogue/5744/708971/</v>
          </cell>
        </row>
        <row r="2824">
          <cell r="A2824">
            <v>101121788</v>
          </cell>
          <cell r="B2824">
            <v>701121788</v>
          </cell>
          <cell r="C2824" t="str">
            <v>Каталог</v>
          </cell>
          <cell r="D2824" t="str">
            <v>https://academia-moscow.ru/catalogue/5744/708981/</v>
          </cell>
        </row>
        <row r="2825">
          <cell r="A2825">
            <v>101121787</v>
          </cell>
          <cell r="B2825">
            <v>701121787</v>
          </cell>
          <cell r="C2825" t="str">
            <v>Каталог</v>
          </cell>
          <cell r="D2825" t="str">
            <v>https://academia-moscow.ru/catalogue/5744/708985/</v>
          </cell>
        </row>
        <row r="2826">
          <cell r="A2826">
            <v>101121786</v>
          </cell>
          <cell r="B2826">
            <v>701121786</v>
          </cell>
          <cell r="C2826" t="str">
            <v>Каталог</v>
          </cell>
          <cell r="D2826" t="str">
            <v>https://academia-moscow.ru/catalogue/5744/708991/</v>
          </cell>
        </row>
        <row r="2827">
          <cell r="A2827">
            <v>101121784</v>
          </cell>
          <cell r="B2827">
            <v>701121784</v>
          </cell>
          <cell r="C2827" t="str">
            <v>Каталог</v>
          </cell>
          <cell r="D2827" t="str">
            <v>https://academia-moscow.ru/catalogue/5744/709005/</v>
          </cell>
        </row>
        <row r="2828">
          <cell r="A2828">
            <v>101121782</v>
          </cell>
          <cell r="B2828">
            <v>701121782</v>
          </cell>
          <cell r="C2828" t="str">
            <v>Каталог</v>
          </cell>
          <cell r="D2828" t="str">
            <v>https://academia-moscow.ru/catalogue/5744/709007/</v>
          </cell>
        </row>
        <row r="2829">
          <cell r="A2829">
            <v>101121781</v>
          </cell>
          <cell r="B2829">
            <v>701121781</v>
          </cell>
          <cell r="C2829" t="str">
            <v>Каталог</v>
          </cell>
          <cell r="D2829" t="str">
            <v>https://academia-moscow.ru/catalogue/5744/709009/</v>
          </cell>
        </row>
        <row r="2830">
          <cell r="A2830">
            <v>101121780</v>
          </cell>
          <cell r="B2830">
            <v>701121780</v>
          </cell>
          <cell r="C2830" t="str">
            <v>Каталог</v>
          </cell>
          <cell r="D2830" t="str">
            <v>https://academia-moscow.ru/catalogue/5744/709011/</v>
          </cell>
        </row>
        <row r="2831">
          <cell r="A2831">
            <v>101121779</v>
          </cell>
          <cell r="B2831">
            <v>701121779</v>
          </cell>
          <cell r="C2831" t="str">
            <v>Каталог</v>
          </cell>
          <cell r="D2831" t="str">
            <v>https://academia-moscow.ru/catalogue/5744/709022/</v>
          </cell>
        </row>
        <row r="2832">
          <cell r="A2832">
            <v>101121776</v>
          </cell>
          <cell r="B2832">
            <v>701121776</v>
          </cell>
          <cell r="C2832" t="str">
            <v>Каталог</v>
          </cell>
          <cell r="D2832" t="str">
            <v>https://academia-moscow.ru/catalogue/5744/709024/</v>
          </cell>
        </row>
        <row r="2833">
          <cell r="A2833">
            <v>101121775</v>
          </cell>
          <cell r="B2833">
            <v>701121775</v>
          </cell>
          <cell r="C2833" t="str">
            <v>Каталог</v>
          </cell>
          <cell r="D2833" t="str">
            <v>https://academia-moscow.ru/catalogue/5744/709026/</v>
          </cell>
        </row>
        <row r="2834">
          <cell r="A2834">
            <v>101121774</v>
          </cell>
          <cell r="B2834">
            <v>701121774</v>
          </cell>
          <cell r="C2834" t="str">
            <v>Каталог</v>
          </cell>
          <cell r="D2834" t="str">
            <v>https://academia-moscow.ru/catalogue/5744/709089/</v>
          </cell>
        </row>
        <row r="2835">
          <cell r="A2835">
            <v>101121772</v>
          </cell>
          <cell r="B2835">
            <v>701121772</v>
          </cell>
          <cell r="C2835" t="str">
            <v>Каталог</v>
          </cell>
          <cell r="D2835" t="str">
            <v>https://academia-moscow.ru/catalogue/5744/709091/</v>
          </cell>
        </row>
        <row r="2836">
          <cell r="A2836">
            <v>114112442</v>
          </cell>
          <cell r="B2836">
            <v>715112442</v>
          </cell>
          <cell r="C2836" t="str">
            <v>Каталог</v>
          </cell>
          <cell r="D2836" t="str">
            <v>https://academia-moscow.ru/catalogue/5744/710288/</v>
          </cell>
        </row>
        <row r="2837">
          <cell r="A2837">
            <v>106117063</v>
          </cell>
          <cell r="B2837">
            <v>707117063</v>
          </cell>
          <cell r="C2837" t="str">
            <v>Каталог</v>
          </cell>
          <cell r="D2837" t="str">
            <v>https://academia-moscow.ru/catalogue/5744/710374/</v>
          </cell>
        </row>
        <row r="2838">
          <cell r="A2838">
            <v>108119365</v>
          </cell>
          <cell r="B2838">
            <v>709119365</v>
          </cell>
          <cell r="C2838" t="str">
            <v>Каталог</v>
          </cell>
          <cell r="D2838" t="str">
            <v>https://academia-moscow.ru/catalogue/5744/711712/</v>
          </cell>
        </row>
        <row r="2839">
          <cell r="A2839">
            <v>104120073</v>
          </cell>
          <cell r="B2839">
            <v>705120073</v>
          </cell>
          <cell r="C2839" t="str">
            <v>Каталог</v>
          </cell>
          <cell r="D2839" t="str">
            <v>https://academia-moscow.ru/catalogue/5744/711718/</v>
          </cell>
        </row>
        <row r="2840">
          <cell r="A2840">
            <v>111107567</v>
          </cell>
          <cell r="B2840">
            <v>711107567</v>
          </cell>
          <cell r="C2840" t="str">
            <v>Каталог</v>
          </cell>
          <cell r="D2840" t="str">
            <v>https://academia-moscow.ru/catalogue/5744/712640/</v>
          </cell>
        </row>
        <row r="2841">
          <cell r="A2841">
            <v>110108873</v>
          </cell>
          <cell r="B2841">
            <v>710108873</v>
          </cell>
          <cell r="C2841" t="str">
            <v>Каталог</v>
          </cell>
          <cell r="D2841" t="str">
            <v>https://academia-moscow.ru/catalogue/5744/712644/</v>
          </cell>
        </row>
        <row r="2842">
          <cell r="A2842">
            <v>111108875</v>
          </cell>
          <cell r="B2842">
            <v>711108875</v>
          </cell>
          <cell r="C2842" t="str">
            <v>Каталог</v>
          </cell>
          <cell r="D2842" t="str">
            <v>https://academia-moscow.ru/catalogue/5744/712646/</v>
          </cell>
        </row>
        <row r="2843">
          <cell r="A2843">
            <v>111108144</v>
          </cell>
          <cell r="B2843">
            <v>711108144</v>
          </cell>
          <cell r="C2843" t="str">
            <v>Каталог</v>
          </cell>
          <cell r="D2843" t="str">
            <v>https://academia-moscow.ru/catalogue/5744/712648/</v>
          </cell>
        </row>
        <row r="2844">
          <cell r="A2844">
            <v>107119370</v>
          </cell>
          <cell r="B2844">
            <v>708119370</v>
          </cell>
          <cell r="C2844" t="str">
            <v>Каталог</v>
          </cell>
          <cell r="D2844" t="str">
            <v>https://academia-moscow.ru/catalogue/5744/712696/</v>
          </cell>
        </row>
        <row r="2845">
          <cell r="A2845">
            <v>601120588</v>
          </cell>
          <cell r="B2845">
            <v>701320588</v>
          </cell>
          <cell r="C2845" t="str">
            <v>Каталог</v>
          </cell>
          <cell r="D2845" t="str">
            <v>https://academia-moscow.ru/catalogue/5744/713185/</v>
          </cell>
        </row>
        <row r="2846">
          <cell r="A2846">
            <v>601120603</v>
          </cell>
          <cell r="B2846">
            <v>701320603</v>
          </cell>
          <cell r="C2846" t="str">
            <v>Каталог</v>
          </cell>
          <cell r="D2846" t="str">
            <v>https://academia-moscow.ru/catalogue/5744/713284/</v>
          </cell>
        </row>
        <row r="2847">
          <cell r="A2847">
            <v>601120602</v>
          </cell>
          <cell r="B2847">
            <v>701320602</v>
          </cell>
          <cell r="C2847" t="str">
            <v>Каталог</v>
          </cell>
          <cell r="D2847" t="str">
            <v>https://academia-moscow.ru/catalogue/5744/713354/</v>
          </cell>
        </row>
        <row r="2848">
          <cell r="A2848">
            <v>601120589</v>
          </cell>
          <cell r="B2848">
            <v>701320589</v>
          </cell>
          <cell r="C2848" t="str">
            <v>Каталог</v>
          </cell>
          <cell r="D2848" t="str">
            <v>https://academia-moscow.ru/catalogue/5744/713358/</v>
          </cell>
        </row>
        <row r="2849">
          <cell r="A2849">
            <v>601120590</v>
          </cell>
          <cell r="B2849">
            <v>701320590</v>
          </cell>
          <cell r="C2849" t="str">
            <v>Каталог</v>
          </cell>
          <cell r="D2849" t="str">
            <v>https://academia-moscow.ru/catalogue/5744/713360/</v>
          </cell>
        </row>
        <row r="2850">
          <cell r="A2850">
            <v>601120605</v>
          </cell>
          <cell r="B2850">
            <v>701320605</v>
          </cell>
          <cell r="C2850" t="str">
            <v>Каталог</v>
          </cell>
          <cell r="D2850" t="str">
            <v>https://academia-moscow.ru/catalogue/5744/713363/</v>
          </cell>
        </row>
        <row r="2851">
          <cell r="A2851">
            <v>601120591</v>
          </cell>
          <cell r="B2851">
            <v>701320591</v>
          </cell>
          <cell r="C2851" t="str">
            <v>Каталог</v>
          </cell>
          <cell r="D2851" t="str">
            <v>https://academia-moscow.ru/catalogue/5744/713366/</v>
          </cell>
        </row>
        <row r="2852">
          <cell r="A2852">
            <v>601120604</v>
          </cell>
          <cell r="B2852">
            <v>701320604</v>
          </cell>
          <cell r="C2852" t="str">
            <v>Каталог</v>
          </cell>
          <cell r="D2852" t="str">
            <v>https://academia-moscow.ru/catalogue/5744/713368/</v>
          </cell>
        </row>
        <row r="2853">
          <cell r="A2853">
            <v>108116717</v>
          </cell>
          <cell r="B2853">
            <v>709116717</v>
          </cell>
          <cell r="C2853" t="str">
            <v>Каталог</v>
          </cell>
          <cell r="D2853" t="str">
            <v>https://academia-moscow.ru/catalogue/5744/713695/</v>
          </cell>
        </row>
        <row r="2854">
          <cell r="A2854">
            <v>106119421</v>
          </cell>
          <cell r="B2854">
            <v>707119421</v>
          </cell>
          <cell r="C2854" t="str">
            <v>Каталог</v>
          </cell>
          <cell r="D2854" t="str">
            <v>https://academia-moscow.ru/catalogue/5744/713743/</v>
          </cell>
        </row>
        <row r="2855">
          <cell r="A2855">
            <v>104117214</v>
          </cell>
          <cell r="B2855">
            <v>705117214</v>
          </cell>
          <cell r="C2855" t="str">
            <v>Каталог</v>
          </cell>
          <cell r="D2855" t="str">
            <v>https://academia-moscow.ru/catalogue/5744/714815/</v>
          </cell>
        </row>
        <row r="2856">
          <cell r="A2856">
            <v>104119540</v>
          </cell>
          <cell r="B2856">
            <v>705119540</v>
          </cell>
          <cell r="C2856" t="str">
            <v>Каталог</v>
          </cell>
          <cell r="D2856" t="str">
            <v>https://academia-moscow.ru/catalogue/5744/714817/</v>
          </cell>
        </row>
        <row r="2857">
          <cell r="A2857">
            <v>104119466</v>
          </cell>
          <cell r="B2857">
            <v>705119466</v>
          </cell>
          <cell r="C2857" t="str">
            <v>Каталог</v>
          </cell>
          <cell r="D2857" t="str">
            <v>https://academia-moscow.ru/catalogue/5744/714820/</v>
          </cell>
        </row>
        <row r="2858">
          <cell r="A2858">
            <v>106119373</v>
          </cell>
          <cell r="B2858">
            <v>707119373</v>
          </cell>
          <cell r="C2858" t="str">
            <v>Каталог</v>
          </cell>
          <cell r="D2858" t="str">
            <v>https://academia-moscow.ru/catalogue/5744/714844/</v>
          </cell>
        </row>
        <row r="2859">
          <cell r="A2859">
            <v>107119249</v>
          </cell>
          <cell r="B2859">
            <v>708119249</v>
          </cell>
          <cell r="C2859" t="str">
            <v>Каталог</v>
          </cell>
          <cell r="D2859" t="str">
            <v>https://academia-moscow.ru/catalogue/5744/715068/</v>
          </cell>
        </row>
        <row r="2860">
          <cell r="A2860">
            <v>102119584</v>
          </cell>
          <cell r="B2860">
            <v>702119584</v>
          </cell>
          <cell r="C2860" t="str">
            <v>Каталог</v>
          </cell>
          <cell r="D2860" t="str">
            <v>https://academia-moscow.ru/catalogue/5744/716268/</v>
          </cell>
        </row>
        <row r="2861">
          <cell r="A2861">
            <v>102119585</v>
          </cell>
          <cell r="B2861">
            <v>702119585</v>
          </cell>
          <cell r="C2861" t="str">
            <v>Каталог</v>
          </cell>
          <cell r="D2861" t="str">
            <v>https://academia-moscow.ru/catalogue/5744/716296/</v>
          </cell>
        </row>
        <row r="2862">
          <cell r="A2862">
            <v>103119239</v>
          </cell>
          <cell r="B2862">
            <v>704119239</v>
          </cell>
          <cell r="C2862" t="str">
            <v>Каталог</v>
          </cell>
          <cell r="D2862" t="str">
            <v>https://academia-moscow.ru/catalogue/5744/716319/</v>
          </cell>
        </row>
        <row r="2863">
          <cell r="A2863">
            <v>103119240</v>
          </cell>
          <cell r="B2863">
            <v>704119240</v>
          </cell>
          <cell r="C2863" t="str">
            <v>Каталог</v>
          </cell>
          <cell r="D2863" t="str">
            <v>https://academia-moscow.ru/catalogue/5744/716332/</v>
          </cell>
        </row>
        <row r="2864">
          <cell r="A2864">
            <v>601120688</v>
          </cell>
          <cell r="B2864">
            <v>701320688</v>
          </cell>
          <cell r="C2864" t="str">
            <v>Каталог</v>
          </cell>
          <cell r="D2864" t="str">
            <v>https://academia-moscow.ru/catalogue/5744/724873/</v>
          </cell>
        </row>
        <row r="2865">
          <cell r="A2865">
            <v>601120687</v>
          </cell>
          <cell r="B2865">
            <v>701320687</v>
          </cell>
          <cell r="C2865" t="str">
            <v>Каталог</v>
          </cell>
          <cell r="D2865" t="str">
            <v>https://academia-moscow.ru/catalogue/5744/724875/</v>
          </cell>
        </row>
        <row r="2866">
          <cell r="A2866">
            <v>601120685</v>
          </cell>
          <cell r="B2866">
            <v>701320685</v>
          </cell>
          <cell r="C2866" t="str">
            <v>Каталог</v>
          </cell>
          <cell r="D2866" t="str">
            <v>https://academia-moscow.ru/catalogue/5744/724877/</v>
          </cell>
        </row>
        <row r="2867">
          <cell r="A2867">
            <v>106117107</v>
          </cell>
          <cell r="B2867">
            <v>706117107</v>
          </cell>
          <cell r="C2867" t="str">
            <v>Каталог</v>
          </cell>
          <cell r="D2867" t="str">
            <v>https://academia-moscow.ru/catalogue/5744/724918/</v>
          </cell>
        </row>
        <row r="2868">
          <cell r="A2868">
            <v>101120313</v>
          </cell>
          <cell r="B2868">
            <v>701120313</v>
          </cell>
          <cell r="C2868" t="str">
            <v>Каталог</v>
          </cell>
          <cell r="D2868" t="str">
            <v>https://academia-moscow.ru/catalogue/5744/725045/</v>
          </cell>
        </row>
        <row r="2869">
          <cell r="A2869">
            <v>101120406</v>
          </cell>
          <cell r="B2869">
            <v>701120406</v>
          </cell>
          <cell r="C2869" t="str">
            <v>Каталог</v>
          </cell>
          <cell r="D2869" t="str">
            <v>https://academia-moscow.ru/catalogue/5744/725057/</v>
          </cell>
        </row>
        <row r="2870">
          <cell r="A2870">
            <v>101120661</v>
          </cell>
          <cell r="B2870">
            <v>701120661</v>
          </cell>
          <cell r="C2870" t="str">
            <v>Каталог</v>
          </cell>
          <cell r="D2870" t="str">
            <v>https://academia-moscow.ru/catalogue/5744/725063/</v>
          </cell>
        </row>
        <row r="2871">
          <cell r="A2871">
            <v>106119272</v>
          </cell>
          <cell r="B2871">
            <v>706119272</v>
          </cell>
          <cell r="C2871" t="str">
            <v>Каталог</v>
          </cell>
          <cell r="D2871" t="str">
            <v>https://academia-moscow.ru/catalogue/5744/725112/</v>
          </cell>
        </row>
        <row r="2872">
          <cell r="A2872">
            <v>111113501</v>
          </cell>
          <cell r="B2872">
            <v>711113501</v>
          </cell>
          <cell r="C2872" t="str">
            <v>Каталог</v>
          </cell>
          <cell r="D2872" t="str">
            <v>https://academia-moscow.ru/catalogue/5744/746456/</v>
          </cell>
        </row>
        <row r="2873">
          <cell r="A2873">
            <v>107119282</v>
          </cell>
          <cell r="B2873">
            <v>707119282</v>
          </cell>
          <cell r="C2873" t="str">
            <v>Каталог</v>
          </cell>
          <cell r="D2873" t="str">
            <v>https://academia-moscow.ru/catalogue/5744/746719/</v>
          </cell>
        </row>
        <row r="2874">
          <cell r="A2874">
            <v>107119195</v>
          </cell>
          <cell r="B2874">
            <v>708119195</v>
          </cell>
          <cell r="C2874" t="str">
            <v>Каталог</v>
          </cell>
          <cell r="D2874" t="str">
            <v>https://academia-moscow.ru/catalogue/5744/746751/</v>
          </cell>
        </row>
        <row r="2875">
          <cell r="A2875">
            <v>106119542</v>
          </cell>
          <cell r="B2875">
            <v>706119542</v>
          </cell>
          <cell r="C2875" t="str">
            <v>Каталог</v>
          </cell>
          <cell r="D2875" t="str">
            <v>https://academia-moscow.ru/catalogue/5744/746754/</v>
          </cell>
        </row>
        <row r="2876">
          <cell r="A2876">
            <v>102119207</v>
          </cell>
          <cell r="B2876">
            <v>702119207</v>
          </cell>
          <cell r="C2876" t="str">
            <v>Каталог</v>
          </cell>
          <cell r="D2876" t="str">
            <v>https://academia-moscow.ru/catalogue/5744/746756/</v>
          </cell>
        </row>
        <row r="2877">
          <cell r="A2877">
            <v>117105893</v>
          </cell>
          <cell r="B2877">
            <v>717105893</v>
          </cell>
          <cell r="C2877" t="str">
            <v>Каталог</v>
          </cell>
          <cell r="D2877" t="str">
            <v>https://academia-moscow.ru/catalogue/5744/746758/</v>
          </cell>
        </row>
        <row r="2878">
          <cell r="A2878">
            <v>103119636</v>
          </cell>
          <cell r="B2878">
            <v>703119636</v>
          </cell>
          <cell r="C2878" t="str">
            <v>Каталог</v>
          </cell>
          <cell r="D2878" t="str">
            <v>https://academia-moscow.ru/catalogue/5744/746760/</v>
          </cell>
        </row>
        <row r="2879">
          <cell r="A2879">
            <v>102119634</v>
          </cell>
          <cell r="B2879">
            <v>702119634</v>
          </cell>
          <cell r="C2879" t="str">
            <v>Каталог</v>
          </cell>
          <cell r="D2879" t="str">
            <v>https://academia-moscow.ru/catalogue/5744/747425/</v>
          </cell>
        </row>
        <row r="2880">
          <cell r="A2880">
            <v>101120315</v>
          </cell>
          <cell r="B2880">
            <v>701120315</v>
          </cell>
          <cell r="C2880" t="str">
            <v>Каталог</v>
          </cell>
          <cell r="D2880" t="str">
            <v>https://academia-moscow.ru/catalogue/5744/748886/</v>
          </cell>
        </row>
        <row r="2881">
          <cell r="A2881">
            <v>103120379</v>
          </cell>
          <cell r="B2881">
            <v>703120379</v>
          </cell>
          <cell r="C2881" t="str">
            <v>Каталог</v>
          </cell>
          <cell r="D2881" t="str">
            <v>https://academia-moscow.ru/catalogue/5744/749610/</v>
          </cell>
        </row>
        <row r="2882">
          <cell r="A2882">
            <v>102120299</v>
          </cell>
          <cell r="B2882">
            <v>702120299</v>
          </cell>
          <cell r="C2882" t="str">
            <v>Каталог</v>
          </cell>
          <cell r="D2882" t="str">
            <v>https://academia-moscow.ru/catalogue/5744/749613/</v>
          </cell>
        </row>
        <row r="2883">
          <cell r="A2883">
            <v>106119197</v>
          </cell>
          <cell r="B2883">
            <v>706119197</v>
          </cell>
          <cell r="C2883" t="str">
            <v>Каталог</v>
          </cell>
          <cell r="D2883" t="str">
            <v>https://academia-moscow.ru/catalogue/5744/749679/</v>
          </cell>
        </row>
        <row r="2884">
          <cell r="A2884">
            <v>108119171</v>
          </cell>
          <cell r="B2884">
            <v>708119171</v>
          </cell>
          <cell r="C2884" t="str">
            <v>Каталог</v>
          </cell>
          <cell r="D2884" t="str">
            <v>https://academia-moscow.ru/catalogue/5744/749696/</v>
          </cell>
        </row>
        <row r="2885">
          <cell r="A2885">
            <v>107119187</v>
          </cell>
          <cell r="B2885">
            <v>707119187</v>
          </cell>
          <cell r="C2885" t="str">
            <v>Каталог</v>
          </cell>
          <cell r="D2885" t="str">
            <v>https://academia-moscow.ru/catalogue/5744/749698/</v>
          </cell>
        </row>
        <row r="2886">
          <cell r="A2886">
            <v>105119462</v>
          </cell>
          <cell r="B2886">
            <v>705119462</v>
          </cell>
          <cell r="C2886" t="str">
            <v>Каталог</v>
          </cell>
          <cell r="D2886" t="str">
            <v>https://academia-moscow.ru/catalogue/5744/749704/</v>
          </cell>
        </row>
        <row r="2887">
          <cell r="A2887">
            <v>102119997</v>
          </cell>
          <cell r="B2887">
            <v>702119997</v>
          </cell>
          <cell r="C2887" t="str">
            <v>Каталог</v>
          </cell>
          <cell r="D2887" t="str">
            <v>https://academia-moscow.ru/catalogue/5744/749708/</v>
          </cell>
        </row>
        <row r="2888">
          <cell r="A2888">
            <v>104119543</v>
          </cell>
          <cell r="B2888">
            <v>704119543</v>
          </cell>
          <cell r="C2888" t="str">
            <v>Каталог</v>
          </cell>
          <cell r="D2888" t="str">
            <v>https://academia-moscow.ru/catalogue/5744/749710/</v>
          </cell>
        </row>
        <row r="2889">
          <cell r="A2889">
            <v>105117309</v>
          </cell>
          <cell r="B2889">
            <v>705117309</v>
          </cell>
          <cell r="C2889" t="str">
            <v>Каталог</v>
          </cell>
          <cell r="D2889" t="str">
            <v>https://academia-moscow.ru/catalogue/5744/749742/</v>
          </cell>
        </row>
        <row r="2890">
          <cell r="A2890">
            <v>108114074</v>
          </cell>
          <cell r="B2890">
            <v>709114074</v>
          </cell>
          <cell r="C2890" t="str">
            <v>Каталог</v>
          </cell>
          <cell r="D2890" t="str">
            <v>https://academia-moscow.ru/catalogue/5744/749744/</v>
          </cell>
        </row>
        <row r="2891">
          <cell r="A2891">
            <v>116104034</v>
          </cell>
          <cell r="B2891">
            <v>716104034</v>
          </cell>
          <cell r="C2891" t="str">
            <v>Каталог</v>
          </cell>
          <cell r="D2891" t="str">
            <v>https://academia-moscow.ru/catalogue/5744/749752/</v>
          </cell>
        </row>
        <row r="2892">
          <cell r="A2892">
            <v>116112374</v>
          </cell>
          <cell r="B2892">
            <v>717112374</v>
          </cell>
          <cell r="C2892" t="str">
            <v>Каталог</v>
          </cell>
          <cell r="D2892" t="str">
            <v>https://academia-moscow.ru/catalogue/5744/749754/</v>
          </cell>
        </row>
        <row r="2893">
          <cell r="A2893">
            <v>106114842</v>
          </cell>
          <cell r="B2893">
            <v>707114842</v>
          </cell>
          <cell r="C2893" t="str">
            <v>Каталог</v>
          </cell>
          <cell r="D2893" t="str">
            <v>https://academia-moscow.ru/catalogue/5744/749758/</v>
          </cell>
        </row>
        <row r="2894">
          <cell r="A2894">
            <v>114102533</v>
          </cell>
          <cell r="B2894">
            <v>714102533</v>
          </cell>
          <cell r="C2894" t="str">
            <v>Каталог</v>
          </cell>
          <cell r="D2894" t="str">
            <v>https://academia-moscow.ru/catalogue/5744/750138/</v>
          </cell>
        </row>
        <row r="2895">
          <cell r="A2895">
            <v>106119180</v>
          </cell>
          <cell r="B2895">
            <v>706119180</v>
          </cell>
          <cell r="C2895" t="str">
            <v>Каталог</v>
          </cell>
          <cell r="D2895" t="str">
            <v>https://academia-moscow.ru/catalogue/5744/750150/</v>
          </cell>
        </row>
        <row r="2896">
          <cell r="A2896">
            <v>105119274</v>
          </cell>
          <cell r="B2896">
            <v>705119274</v>
          </cell>
          <cell r="C2896" t="str">
            <v>Каталог</v>
          </cell>
          <cell r="D2896" t="str">
            <v>https://academia-moscow.ru/catalogue/5744/750255/</v>
          </cell>
        </row>
        <row r="2897">
          <cell r="A2897">
            <v>105119193</v>
          </cell>
          <cell r="B2897">
            <v>706119193</v>
          </cell>
          <cell r="C2897" t="str">
            <v>Каталог</v>
          </cell>
          <cell r="D2897" t="str">
            <v>https://academia-moscow.ru/catalogue/5744/750257/</v>
          </cell>
        </row>
        <row r="2898">
          <cell r="A2898">
            <v>116106741</v>
          </cell>
          <cell r="B2898">
            <v>717106741</v>
          </cell>
          <cell r="C2898" t="str">
            <v>Каталог</v>
          </cell>
          <cell r="D2898" t="str">
            <v>https://academia-moscow.ru/catalogue/5744/750259/</v>
          </cell>
        </row>
        <row r="2899">
          <cell r="A2899">
            <v>103119268</v>
          </cell>
          <cell r="B2899">
            <v>703119268</v>
          </cell>
          <cell r="C2899" t="str">
            <v>Каталог</v>
          </cell>
          <cell r="D2899" t="str">
            <v>https://academia-moscow.ru/catalogue/5744/750261/</v>
          </cell>
        </row>
        <row r="2900">
          <cell r="A2900">
            <v>106121777</v>
          </cell>
          <cell r="B2900">
            <v>706121777</v>
          </cell>
          <cell r="C2900" t="str">
            <v>Каталог</v>
          </cell>
          <cell r="D2900" t="str">
            <v>https://academia-moscow.ru/catalogue/5744/750267/</v>
          </cell>
        </row>
        <row r="2901">
          <cell r="A2901">
            <v>105119175</v>
          </cell>
          <cell r="B2901">
            <v>706119175</v>
          </cell>
          <cell r="C2901" t="str">
            <v>Каталог</v>
          </cell>
          <cell r="D2901" t="str">
            <v>https://academia-moscow.ru/catalogue/5744/750286/</v>
          </cell>
        </row>
        <row r="2902">
          <cell r="A2902">
            <v>104119538</v>
          </cell>
          <cell r="B2902">
            <v>705119538</v>
          </cell>
          <cell r="C2902" t="str">
            <v>Каталог</v>
          </cell>
          <cell r="D2902" t="str">
            <v>https://academia-moscow.ru/catalogue/5744/750289/</v>
          </cell>
        </row>
        <row r="2903">
          <cell r="A2903">
            <v>101120569</v>
          </cell>
          <cell r="B2903">
            <v>701120569</v>
          </cell>
          <cell r="C2903" t="str">
            <v>Каталог</v>
          </cell>
          <cell r="D2903" t="str">
            <v>https://academia-moscow.ru/catalogue/5744/750529/</v>
          </cell>
        </row>
        <row r="2904">
          <cell r="A2904">
            <v>105119202</v>
          </cell>
          <cell r="B2904">
            <v>705119202</v>
          </cell>
          <cell r="C2904" t="str">
            <v>Каталог</v>
          </cell>
          <cell r="D2904" t="str">
            <v>https://academia-moscow.ru/catalogue/5744/751340/</v>
          </cell>
        </row>
        <row r="2905">
          <cell r="A2905">
            <v>104119239</v>
          </cell>
          <cell r="B2905">
            <v>704119239</v>
          </cell>
          <cell r="C2905" t="str">
            <v>Каталог</v>
          </cell>
          <cell r="D2905" t="str">
            <v>https://academia-moscow.ru/catalogue/5744/751411/</v>
          </cell>
        </row>
        <row r="2906">
          <cell r="A2906">
            <v>104119240</v>
          </cell>
          <cell r="B2906">
            <v>704119240</v>
          </cell>
          <cell r="C2906" t="str">
            <v>Каталог</v>
          </cell>
          <cell r="D2906" t="str">
            <v>https://academia-moscow.ru/catalogue/5744/751425/</v>
          </cell>
        </row>
        <row r="2907">
          <cell r="A2907">
            <v>102120353</v>
          </cell>
          <cell r="B2907">
            <v>702120353</v>
          </cell>
          <cell r="C2907" t="str">
            <v>Каталог</v>
          </cell>
          <cell r="D2907" t="str">
            <v>https://academia-moscow.ru/catalogue/5744/751432/</v>
          </cell>
        </row>
        <row r="2908">
          <cell r="A2908">
            <v>104117654</v>
          </cell>
          <cell r="B2908">
            <v>704117654</v>
          </cell>
          <cell r="C2908" t="str">
            <v>Каталог</v>
          </cell>
          <cell r="D2908" t="str">
            <v>https://academia-moscow.ru/catalogue/5744/751741/</v>
          </cell>
        </row>
        <row r="2909">
          <cell r="A2909">
            <v>120100402</v>
          </cell>
          <cell r="B2909">
            <v>720100402</v>
          </cell>
          <cell r="C2909" t="str">
            <v>Каталог</v>
          </cell>
          <cell r="D2909" t="str">
            <v>https://academia-moscow.ru/catalogue/5744/751744/</v>
          </cell>
        </row>
        <row r="2910">
          <cell r="A2910">
            <v>102117205</v>
          </cell>
          <cell r="B2910">
            <v>702117205</v>
          </cell>
          <cell r="C2910" t="str">
            <v>Каталог</v>
          </cell>
          <cell r="D2910" t="str">
            <v>https://academia-moscow.ru/catalogue/5744/751759/</v>
          </cell>
        </row>
        <row r="2911">
          <cell r="A2911">
            <v>105119269</v>
          </cell>
          <cell r="B2911">
            <v>705119269</v>
          </cell>
          <cell r="C2911" t="str">
            <v>Каталог</v>
          </cell>
          <cell r="D2911" t="str">
            <v>https://academia-moscow.ru/catalogue/5744/751777/</v>
          </cell>
        </row>
        <row r="2912">
          <cell r="A2912">
            <v>103119621</v>
          </cell>
          <cell r="B2912">
            <v>703119621</v>
          </cell>
          <cell r="C2912" t="str">
            <v>Каталог</v>
          </cell>
          <cell r="D2912" t="str">
            <v>https://academia-moscow.ru/catalogue/5744/751781/</v>
          </cell>
        </row>
        <row r="2913">
          <cell r="A2913">
            <v>101120967</v>
          </cell>
          <cell r="B2913">
            <v>701120967</v>
          </cell>
          <cell r="C2913" t="str">
            <v>Каталог</v>
          </cell>
          <cell r="D2913" t="str">
            <v>https://academia-moscow.ru/catalogue/5744/751785/</v>
          </cell>
        </row>
        <row r="2914">
          <cell r="A2914">
            <v>101121021</v>
          </cell>
          <cell r="B2914">
            <v>701121021</v>
          </cell>
          <cell r="C2914" t="str">
            <v>Каталог</v>
          </cell>
          <cell r="D2914" t="str">
            <v>https://academia-moscow.ru/catalogue/5744/752688/</v>
          </cell>
        </row>
        <row r="2915">
          <cell r="A2915">
            <v>102117367</v>
          </cell>
          <cell r="B2915">
            <v>702117367</v>
          </cell>
          <cell r="C2915" t="str">
            <v>Каталог</v>
          </cell>
          <cell r="D2915" t="str">
            <v>https://academia-moscow.ru/catalogue/5744/753231/</v>
          </cell>
        </row>
        <row r="2916">
          <cell r="A2916">
            <v>102117366</v>
          </cell>
          <cell r="B2916">
            <v>702117366</v>
          </cell>
          <cell r="C2916" t="str">
            <v>Каталог</v>
          </cell>
          <cell r="D2916" t="str">
            <v>https://academia-moscow.ru/catalogue/5744/754650/</v>
          </cell>
        </row>
        <row r="2917">
          <cell r="A2917">
            <v>106117403</v>
          </cell>
          <cell r="B2917">
            <v>707117403</v>
          </cell>
          <cell r="C2917" t="str">
            <v>Каталог</v>
          </cell>
          <cell r="D2917" t="str">
            <v>https://academia-moscow.ru/catalogue/5744/754654/</v>
          </cell>
        </row>
        <row r="2918">
          <cell r="A2918">
            <v>105119176</v>
          </cell>
          <cell r="B2918">
            <v>706119176</v>
          </cell>
          <cell r="C2918" t="str">
            <v>Каталог</v>
          </cell>
          <cell r="D2918" t="str">
            <v>https://academia-moscow.ru/catalogue/5744/754656/</v>
          </cell>
        </row>
        <row r="2919">
          <cell r="A2919">
            <v>104119385</v>
          </cell>
          <cell r="B2919">
            <v>705119385</v>
          </cell>
          <cell r="C2919" t="str">
            <v>Каталог</v>
          </cell>
          <cell r="D2919" t="str">
            <v>https://academia-moscow.ru/catalogue/5744/754658/</v>
          </cell>
        </row>
        <row r="2920">
          <cell r="A2920">
            <v>102119426</v>
          </cell>
          <cell r="B2920">
            <v>703119426</v>
          </cell>
          <cell r="C2920" t="str">
            <v>Каталог</v>
          </cell>
          <cell r="D2920" t="str">
            <v>https://academia-moscow.ru/catalogue/5744/754661/</v>
          </cell>
        </row>
        <row r="2921">
          <cell r="A2921">
            <v>102119474</v>
          </cell>
          <cell r="B2921">
            <v>702119474</v>
          </cell>
          <cell r="C2921" t="str">
            <v>Каталог</v>
          </cell>
          <cell r="D2921" t="str">
            <v>https://academia-moscow.ru/catalogue/5744/754664/</v>
          </cell>
        </row>
        <row r="2922">
          <cell r="A2922">
            <v>102119494</v>
          </cell>
          <cell r="B2922">
            <v>702119494</v>
          </cell>
          <cell r="C2922" t="str">
            <v>Каталог</v>
          </cell>
          <cell r="D2922" t="str">
            <v>https://academia-moscow.ru/catalogue/5744/754666/</v>
          </cell>
        </row>
        <row r="2923">
          <cell r="A2923">
            <v>102119495</v>
          </cell>
          <cell r="B2923">
            <v>702119495</v>
          </cell>
          <cell r="C2923" t="str">
            <v>Каталог</v>
          </cell>
          <cell r="D2923" t="str">
            <v>https://academia-moscow.ru/catalogue/5744/754668/</v>
          </cell>
        </row>
        <row r="2924">
          <cell r="A2924">
            <v>109114840</v>
          </cell>
          <cell r="B2924">
            <v>710114840</v>
          </cell>
          <cell r="C2924" t="str">
            <v>Каталог</v>
          </cell>
          <cell r="D2924" t="str">
            <v>https://academia-moscow.ru/catalogue/5744/754750/</v>
          </cell>
        </row>
        <row r="2925">
          <cell r="A2925">
            <v>101121752</v>
          </cell>
          <cell r="B2925">
            <v>701121752</v>
          </cell>
          <cell r="C2925" t="str">
            <v>Каталог</v>
          </cell>
          <cell r="D2925" t="str">
            <v>https://academia-moscow.ru/catalogue/5744/755968/</v>
          </cell>
        </row>
        <row r="2926">
          <cell r="A2926">
            <v>101121799</v>
          </cell>
          <cell r="B2926">
            <v>701121799</v>
          </cell>
          <cell r="C2926" t="str">
            <v>Каталог</v>
          </cell>
          <cell r="D2926" t="str">
            <v>https://academia-moscow.ru/catalogue/5744/756085/</v>
          </cell>
        </row>
        <row r="2927">
          <cell r="A2927">
            <v>101121757</v>
          </cell>
          <cell r="B2927">
            <v>701121757</v>
          </cell>
          <cell r="C2927" t="str">
            <v>Каталог</v>
          </cell>
          <cell r="D2927" t="str">
            <v>https://academia-moscow.ru/catalogue/5744/756094/</v>
          </cell>
        </row>
        <row r="2928">
          <cell r="A2928">
            <v>101121773</v>
          </cell>
          <cell r="B2928">
            <v>701121773</v>
          </cell>
          <cell r="C2928" t="str">
            <v>Каталог</v>
          </cell>
          <cell r="D2928" t="str">
            <v>https://academia-moscow.ru/catalogue/5744/756101/</v>
          </cell>
        </row>
        <row r="2929">
          <cell r="A2929">
            <v>101121762</v>
          </cell>
          <cell r="B2929">
            <v>701121762</v>
          </cell>
          <cell r="C2929" t="str">
            <v>Каталог</v>
          </cell>
          <cell r="D2929" t="str">
            <v>https://academia-moscow.ru/catalogue/5744/756103/</v>
          </cell>
        </row>
        <row r="2930">
          <cell r="A2930">
            <v>101121763</v>
          </cell>
          <cell r="B2930">
            <v>701121763</v>
          </cell>
          <cell r="C2930" t="str">
            <v>Каталог</v>
          </cell>
          <cell r="D2930" t="str">
            <v>https://academia-moscow.ru/catalogue/5744/756105/</v>
          </cell>
        </row>
        <row r="2931">
          <cell r="A2931">
            <v>101121769</v>
          </cell>
          <cell r="B2931">
            <v>701121769</v>
          </cell>
          <cell r="C2931" t="str">
            <v>Каталог</v>
          </cell>
          <cell r="D2931" t="str">
            <v>https://academia-moscow.ru/catalogue/5744/756108/</v>
          </cell>
        </row>
        <row r="2932">
          <cell r="A2932">
            <v>108114648</v>
          </cell>
          <cell r="B2932">
            <v>708114648</v>
          </cell>
          <cell r="C2932" t="str">
            <v>Каталог</v>
          </cell>
          <cell r="D2932" t="str">
            <v>https://academia-moscow.ru/catalogue/5744/756528/</v>
          </cell>
        </row>
        <row r="2933">
          <cell r="A2933">
            <v>104119003</v>
          </cell>
          <cell r="B2933">
            <v>704119003</v>
          </cell>
          <cell r="C2933" t="str">
            <v>Каталог</v>
          </cell>
          <cell r="D2933" t="str">
            <v>https://academia-moscow.ru/catalogue/5744/756533/</v>
          </cell>
        </row>
        <row r="2934">
          <cell r="A2934">
            <v>106119270</v>
          </cell>
          <cell r="B2934">
            <v>706119270</v>
          </cell>
          <cell r="C2934" t="str">
            <v>Каталог</v>
          </cell>
          <cell r="D2934" t="str">
            <v>https://academia-moscow.ru/catalogue/5744/756536/</v>
          </cell>
        </row>
        <row r="2935">
          <cell r="A2935">
            <v>102119341</v>
          </cell>
          <cell r="B2935">
            <v>703119341</v>
          </cell>
          <cell r="C2935" t="str">
            <v>Каталог</v>
          </cell>
          <cell r="D2935" t="str">
            <v>https://academia-moscow.ru/catalogue/5744/756540/</v>
          </cell>
        </row>
        <row r="2936">
          <cell r="A2936">
            <v>107117330</v>
          </cell>
          <cell r="B2936">
            <v>708117330</v>
          </cell>
          <cell r="C2936" t="str">
            <v>Каталог</v>
          </cell>
          <cell r="D2936" t="str">
            <v>https://academia-moscow.ru/catalogue/5744/756651/</v>
          </cell>
        </row>
        <row r="2937">
          <cell r="A2937">
            <v>101120352</v>
          </cell>
          <cell r="B2937">
            <v>701120352</v>
          </cell>
          <cell r="C2937" t="str">
            <v>Каталог</v>
          </cell>
          <cell r="D2937" t="str">
            <v>https://academia-moscow.ru/catalogue/5744/757903/</v>
          </cell>
        </row>
        <row r="2938">
          <cell r="A2938">
            <v>104120284</v>
          </cell>
          <cell r="B2938">
            <v>705120284</v>
          </cell>
          <cell r="C2938" t="str">
            <v>Каталог</v>
          </cell>
          <cell r="D2938" t="str">
            <v>https://academia-moscow.ru/catalogue/5744/757913/</v>
          </cell>
        </row>
        <row r="2939">
          <cell r="A2939">
            <v>104119450</v>
          </cell>
          <cell r="B2939">
            <v>705119450</v>
          </cell>
          <cell r="C2939" t="str">
            <v>Каталог</v>
          </cell>
          <cell r="D2939" t="str">
            <v>https://academia-moscow.ru/catalogue/5744/757923/</v>
          </cell>
        </row>
        <row r="2940">
          <cell r="A2940">
            <v>105119548</v>
          </cell>
          <cell r="B2940">
            <v>705119548</v>
          </cell>
          <cell r="C2940" t="str">
            <v>Каталог</v>
          </cell>
          <cell r="D2940" t="str">
            <v>https://academia-moscow.ru/catalogue/5744/758135/</v>
          </cell>
        </row>
        <row r="2941">
          <cell r="A2941">
            <v>104120079</v>
          </cell>
          <cell r="B2941">
            <v>704120079</v>
          </cell>
          <cell r="C2941" t="str">
            <v>Каталог</v>
          </cell>
          <cell r="D2941" t="str">
            <v>https://academia-moscow.ru/catalogue/5744/758139/</v>
          </cell>
        </row>
        <row r="2942">
          <cell r="A2942">
            <v>101120285</v>
          </cell>
          <cell r="B2942">
            <v>701120285</v>
          </cell>
          <cell r="C2942" t="str">
            <v>Каталог</v>
          </cell>
          <cell r="D2942" t="str">
            <v>https://academia-moscow.ru/catalogue/5744/758982/</v>
          </cell>
        </row>
        <row r="2943">
          <cell r="A2943">
            <v>101120505</v>
          </cell>
          <cell r="B2943">
            <v>701120505</v>
          </cell>
          <cell r="C2943" t="str">
            <v>Каталог</v>
          </cell>
          <cell r="D2943" t="str">
            <v>https://academia-moscow.ru/catalogue/5744/759001/</v>
          </cell>
        </row>
        <row r="2944">
          <cell r="A2944">
            <v>101120523</v>
          </cell>
          <cell r="B2944">
            <v>701120523</v>
          </cell>
          <cell r="C2944" t="str">
            <v>Каталог</v>
          </cell>
          <cell r="D2944" t="str">
            <v>https://academia-moscow.ru/catalogue/5744/759011/</v>
          </cell>
        </row>
        <row r="2945">
          <cell r="A2945">
            <v>101121002</v>
          </cell>
          <cell r="B2945">
            <v>701121002</v>
          </cell>
          <cell r="C2945" t="str">
            <v>Каталог</v>
          </cell>
          <cell r="D2945" t="str">
            <v>https://academia-moscow.ru/catalogue/5744/759024/</v>
          </cell>
        </row>
        <row r="2946">
          <cell r="A2946">
            <v>104119530</v>
          </cell>
          <cell r="B2946">
            <v>704119530</v>
          </cell>
          <cell r="C2946" t="str">
            <v>Каталог</v>
          </cell>
          <cell r="D2946" t="str">
            <v>https://academia-moscow.ru/catalogue/5744/759162/</v>
          </cell>
        </row>
        <row r="2947">
          <cell r="A2947">
            <v>110106923</v>
          </cell>
          <cell r="B2947">
            <v>710106923</v>
          </cell>
          <cell r="C2947" t="str">
            <v>Каталог</v>
          </cell>
          <cell r="D2947" t="str">
            <v>https://academia-moscow.ru/catalogue/5744/759165/</v>
          </cell>
        </row>
        <row r="2948">
          <cell r="A2948">
            <v>115108371</v>
          </cell>
          <cell r="B2948">
            <v>715108371</v>
          </cell>
          <cell r="C2948" t="str">
            <v>Каталог</v>
          </cell>
          <cell r="D2948" t="str">
            <v>https://academia-moscow.ru/catalogue/5744/759171/</v>
          </cell>
        </row>
        <row r="2949">
          <cell r="A2949">
            <v>101120403</v>
          </cell>
          <cell r="B2949">
            <v>701120403</v>
          </cell>
          <cell r="C2949" t="str">
            <v>Каталог</v>
          </cell>
          <cell r="D2949" t="str">
            <v>https://academia-moscow.ru/catalogue/5744/761592/</v>
          </cell>
        </row>
        <row r="2950">
          <cell r="A2950">
            <v>104119544</v>
          </cell>
          <cell r="B2950">
            <v>704119544</v>
          </cell>
          <cell r="C2950" t="str">
            <v>Каталог</v>
          </cell>
          <cell r="D2950" t="str">
            <v>https://academia-moscow.ru/catalogue/5744/761605/</v>
          </cell>
        </row>
        <row r="2951">
          <cell r="A2951">
            <v>102119967</v>
          </cell>
          <cell r="B2951">
            <v>703119967</v>
          </cell>
          <cell r="C2951" t="str">
            <v>Каталог</v>
          </cell>
          <cell r="D2951" t="str">
            <v>https://academia-moscow.ru/catalogue/5744/761830/</v>
          </cell>
        </row>
        <row r="2952">
          <cell r="A2952">
            <v>106119482</v>
          </cell>
          <cell r="B2952">
            <v>706119482</v>
          </cell>
          <cell r="C2952" t="str">
            <v>Каталог</v>
          </cell>
          <cell r="D2952" t="str">
            <v>https://academia-moscow.ru/catalogue/5744/761837/</v>
          </cell>
        </row>
        <row r="2953">
          <cell r="A2953">
            <v>106119469</v>
          </cell>
          <cell r="B2953">
            <v>707319469</v>
          </cell>
          <cell r="C2953" t="str">
            <v>Каталог</v>
          </cell>
          <cell r="D2953" t="str">
            <v>https://academia-moscow.ru/catalogue/5744/761842/</v>
          </cell>
        </row>
        <row r="2954">
          <cell r="A2954">
            <v>103120359</v>
          </cell>
          <cell r="B2954">
            <v>703120359</v>
          </cell>
          <cell r="C2954" t="str">
            <v>Каталог</v>
          </cell>
          <cell r="D2954" t="str">
            <v>https://academia-moscow.ru/catalogue/5744/761854/</v>
          </cell>
        </row>
        <row r="2955">
          <cell r="A2955">
            <v>105119493</v>
          </cell>
          <cell r="B2955">
            <v>705119493</v>
          </cell>
          <cell r="C2955" t="str">
            <v>Каталог</v>
          </cell>
          <cell r="D2955" t="str">
            <v>https://academia-moscow.ru/catalogue/5744/761871/</v>
          </cell>
        </row>
        <row r="2956">
          <cell r="A2956">
            <v>105119424</v>
          </cell>
          <cell r="B2956">
            <v>705119424</v>
          </cell>
          <cell r="C2956" t="str">
            <v>Каталог</v>
          </cell>
          <cell r="D2956" t="str">
            <v>https://academia-moscow.ru/catalogue/5744/761895/</v>
          </cell>
        </row>
        <row r="2957">
          <cell r="A2957">
            <v>103120242</v>
          </cell>
          <cell r="B2957">
            <v>703120242</v>
          </cell>
          <cell r="C2957" t="str">
            <v>Каталог</v>
          </cell>
          <cell r="D2957" t="str">
            <v>https://academia-moscow.ru/catalogue/5744/761916/</v>
          </cell>
        </row>
        <row r="2958">
          <cell r="A2958">
            <v>104119623</v>
          </cell>
          <cell r="B2958">
            <v>705119623</v>
          </cell>
          <cell r="C2958" t="str">
            <v>Каталог</v>
          </cell>
          <cell r="D2958" t="str">
            <v>https://academia-moscow.ru/catalogue/5744/761923/</v>
          </cell>
        </row>
        <row r="2959">
          <cell r="A2959">
            <v>103120359</v>
          </cell>
          <cell r="B2959">
            <v>703120359</v>
          </cell>
          <cell r="C2959" t="str">
            <v>Каталог</v>
          </cell>
          <cell r="D2959" t="str">
            <v>https://academia-moscow.ru/catalogue/5744/761945/</v>
          </cell>
        </row>
        <row r="2960">
          <cell r="A2960">
            <v>111107816</v>
          </cell>
          <cell r="B2960">
            <v>711107816</v>
          </cell>
          <cell r="C2960" t="str">
            <v>Каталог</v>
          </cell>
          <cell r="D2960" t="str">
            <v>https://academia-moscow.ru/catalogue/5744/762366/</v>
          </cell>
        </row>
        <row r="2961">
          <cell r="A2961">
            <v>112110165</v>
          </cell>
          <cell r="B2961">
            <v>712110165</v>
          </cell>
          <cell r="C2961" t="str">
            <v>Каталог</v>
          </cell>
          <cell r="D2961" t="str">
            <v>https://academia-moscow.ru/catalogue/5744/763742/</v>
          </cell>
        </row>
        <row r="2962">
          <cell r="A2962">
            <v>118102582</v>
          </cell>
          <cell r="B2962">
            <v>718102582</v>
          </cell>
          <cell r="C2962" t="str">
            <v>Каталог</v>
          </cell>
          <cell r="D2962" t="str">
            <v>https://academia-moscow.ru/catalogue/5744/763769/</v>
          </cell>
        </row>
        <row r="2963">
          <cell r="A2963">
            <v>104119204</v>
          </cell>
          <cell r="B2963">
            <v>704119204</v>
          </cell>
          <cell r="C2963" t="str">
            <v>Каталог</v>
          </cell>
          <cell r="D2963" t="str">
            <v>https://academia-moscow.ru/catalogue/5744/763795/</v>
          </cell>
        </row>
        <row r="2964">
          <cell r="A2964">
            <v>106119214</v>
          </cell>
          <cell r="B2964">
            <v>706119214</v>
          </cell>
          <cell r="C2964" t="str">
            <v>Каталог</v>
          </cell>
          <cell r="D2964" t="str">
            <v>https://academia-moscow.ru/catalogue/5744/765712/</v>
          </cell>
        </row>
        <row r="2965">
          <cell r="A2965">
            <v>102120374</v>
          </cell>
          <cell r="B2965">
            <v>702120374</v>
          </cell>
          <cell r="C2965" t="str">
            <v>Каталог</v>
          </cell>
          <cell r="D2965" t="str">
            <v>https://academia-moscow.ru/catalogue/5744/766094/</v>
          </cell>
        </row>
        <row r="2966">
          <cell r="A2966">
            <v>102120287</v>
          </cell>
          <cell r="B2966">
            <v>702120287</v>
          </cell>
          <cell r="C2966" t="str">
            <v>Каталог</v>
          </cell>
          <cell r="D2966" t="str">
            <v>https://academia-moscow.ru/catalogue/5744/766506/</v>
          </cell>
        </row>
        <row r="2967">
          <cell r="A2967">
            <v>105116932</v>
          </cell>
          <cell r="B2967">
            <v>705116932</v>
          </cell>
          <cell r="C2967" t="str">
            <v>Каталог</v>
          </cell>
          <cell r="D2967" t="str">
            <v>https://academia-moscow.ru/catalogue/5744/766535/</v>
          </cell>
        </row>
        <row r="2968">
          <cell r="A2968">
            <v>105119473</v>
          </cell>
          <cell r="B2968">
            <v>705119473</v>
          </cell>
          <cell r="C2968" t="str">
            <v>Каталог</v>
          </cell>
          <cell r="D2968" t="str">
            <v>https://academia-moscow.ru/catalogue/5744/766546/</v>
          </cell>
        </row>
        <row r="2969">
          <cell r="A2969">
            <v>104117067</v>
          </cell>
          <cell r="B2969">
            <v>704117067</v>
          </cell>
          <cell r="C2969" t="str">
            <v>Каталог</v>
          </cell>
          <cell r="D2969" t="str">
            <v>https://academia-moscow.ru/catalogue/5744/767906/</v>
          </cell>
        </row>
        <row r="2970">
          <cell r="A2970">
            <v>106119277</v>
          </cell>
          <cell r="B2970">
            <v>706119277</v>
          </cell>
          <cell r="C2970" t="str">
            <v>Каталог</v>
          </cell>
          <cell r="D2970" t="str">
            <v>https://academia-moscow.ru/catalogue/5744/767908/</v>
          </cell>
        </row>
        <row r="2971">
          <cell r="A2971">
            <v>105119233</v>
          </cell>
          <cell r="B2971">
            <v>705119233</v>
          </cell>
          <cell r="C2971" t="str">
            <v>Каталог</v>
          </cell>
          <cell r="D2971" t="str">
            <v>https://academia-moscow.ru/catalogue/5744/767914/</v>
          </cell>
        </row>
        <row r="2972">
          <cell r="A2972">
            <v>105116294</v>
          </cell>
          <cell r="B2972">
            <v>706116294</v>
          </cell>
          <cell r="C2972" t="str">
            <v>Каталог</v>
          </cell>
          <cell r="D2972" t="str">
            <v>https://academia-moscow.ru/catalogue/5744/767920/</v>
          </cell>
        </row>
        <row r="2973">
          <cell r="A2973">
            <v>105117310</v>
          </cell>
          <cell r="B2973">
            <v>705117310</v>
          </cell>
          <cell r="C2973" t="str">
            <v>Каталог</v>
          </cell>
          <cell r="D2973" t="str">
            <v>https://academia-moscow.ru/catalogue/5744/767923/</v>
          </cell>
        </row>
        <row r="2974">
          <cell r="A2974">
            <v>105119267</v>
          </cell>
          <cell r="B2974">
            <v>705119267</v>
          </cell>
          <cell r="C2974" t="str">
            <v>Каталог</v>
          </cell>
          <cell r="D2974" t="str">
            <v>https://academia-moscow.ru/catalogue/5744/767927/</v>
          </cell>
        </row>
        <row r="2975">
          <cell r="A2975">
            <v>120102776</v>
          </cell>
          <cell r="B2975">
            <v>720102776</v>
          </cell>
          <cell r="C2975" t="str">
            <v>Каталог</v>
          </cell>
          <cell r="D2975" t="str">
            <v>https://academia-moscow.ru/catalogue/5744/768148/</v>
          </cell>
        </row>
        <row r="2976">
          <cell r="A2976">
            <v>102120400</v>
          </cell>
          <cell r="B2976">
            <v>702120400</v>
          </cell>
          <cell r="C2976" t="str">
            <v>Каталог</v>
          </cell>
          <cell r="D2976" t="str">
            <v>https://academia-moscow.ru/catalogue/5744/768150/</v>
          </cell>
        </row>
        <row r="2977">
          <cell r="A2977">
            <v>102120293</v>
          </cell>
          <cell r="B2977">
            <v>702120293</v>
          </cell>
          <cell r="C2977" t="str">
            <v>Каталог</v>
          </cell>
          <cell r="D2977" t="str">
            <v>https://academia-moscow.ru/catalogue/5744/768152/</v>
          </cell>
        </row>
        <row r="2978">
          <cell r="A2978">
            <v>105119201</v>
          </cell>
          <cell r="B2978">
            <v>705119201</v>
          </cell>
          <cell r="C2978" t="str">
            <v>Каталог</v>
          </cell>
          <cell r="D2978" t="str">
            <v>https://academia-moscow.ru/catalogue/5744/768239/</v>
          </cell>
        </row>
        <row r="2979">
          <cell r="A2979">
            <v>103119646</v>
          </cell>
          <cell r="B2979">
            <v>703119646</v>
          </cell>
          <cell r="C2979" t="str">
            <v>Каталог</v>
          </cell>
          <cell r="D2979" t="str">
            <v>https://academia-moscow.ru/catalogue/5744/768243/</v>
          </cell>
        </row>
        <row r="2980">
          <cell r="A2980">
            <v>105119254</v>
          </cell>
          <cell r="B2980">
            <v>705119254</v>
          </cell>
          <cell r="C2980" t="str">
            <v>Каталог</v>
          </cell>
          <cell r="D2980" t="str">
            <v>https://academia-moscow.ru/catalogue/5744/768246/</v>
          </cell>
        </row>
        <row r="2981">
          <cell r="A2981">
            <v>106117155</v>
          </cell>
          <cell r="B2981">
            <v>706117155</v>
          </cell>
          <cell r="C2981" t="str">
            <v>Каталог</v>
          </cell>
          <cell r="D2981" t="str">
            <v>https://academia-moscow.ru/catalogue/5744/768267/</v>
          </cell>
        </row>
        <row r="2982">
          <cell r="A2982">
            <v>104119467</v>
          </cell>
          <cell r="B2982">
            <v>704119467</v>
          </cell>
          <cell r="C2982" t="str">
            <v>Каталог</v>
          </cell>
          <cell r="D2982" t="str">
            <v>https://academia-moscow.ru/catalogue/5744/768343/</v>
          </cell>
        </row>
        <row r="2983">
          <cell r="A2983">
            <v>102119522</v>
          </cell>
          <cell r="B2983">
            <v>702119522</v>
          </cell>
          <cell r="C2983" t="str">
            <v>Каталог</v>
          </cell>
          <cell r="D2983" t="str">
            <v>https://academia-moscow.ru/catalogue/5744/768347/</v>
          </cell>
        </row>
        <row r="2984">
          <cell r="A2984">
            <v>106119263</v>
          </cell>
          <cell r="B2984">
            <v>706119263</v>
          </cell>
          <cell r="C2984" t="str">
            <v>Каталог</v>
          </cell>
          <cell r="D2984" t="str">
            <v>https://academia-moscow.ru/catalogue/5744/768351/</v>
          </cell>
        </row>
        <row r="2985">
          <cell r="A2985">
            <v>105119259</v>
          </cell>
          <cell r="B2985">
            <v>705119259</v>
          </cell>
          <cell r="C2985" t="str">
            <v>Каталог</v>
          </cell>
          <cell r="D2985" t="str">
            <v>https://academia-moscow.ru/catalogue/5744/768465/</v>
          </cell>
        </row>
        <row r="2986">
          <cell r="A2986">
            <v>104119219</v>
          </cell>
          <cell r="B2986">
            <v>704119219</v>
          </cell>
          <cell r="C2986" t="str">
            <v>Каталог</v>
          </cell>
          <cell r="D2986" t="str">
            <v>https://academia-moscow.ru/catalogue/5744/769358/</v>
          </cell>
        </row>
        <row r="2987">
          <cell r="A2987">
            <v>105114272</v>
          </cell>
          <cell r="B2987">
            <v>706114272</v>
          </cell>
          <cell r="C2987" t="str">
            <v>Каталог</v>
          </cell>
          <cell r="D2987" t="str">
            <v>https://academia-moscow.ru/catalogue/5744/778710/</v>
          </cell>
        </row>
        <row r="2988">
          <cell r="A2988">
            <v>102120288</v>
          </cell>
          <cell r="B2988">
            <v>702120288</v>
          </cell>
          <cell r="C2988" t="str">
            <v>Каталог</v>
          </cell>
          <cell r="D2988" t="str">
            <v>https://academia-moscow.ru/catalogue/5744/778714/</v>
          </cell>
        </row>
        <row r="2989">
          <cell r="A2989">
            <v>103119338</v>
          </cell>
          <cell r="B2989">
            <v>703119338</v>
          </cell>
          <cell r="C2989" t="str">
            <v>Каталог</v>
          </cell>
          <cell r="D2989" t="str">
            <v>https://academia-moscow.ru/catalogue/5744/778721/</v>
          </cell>
        </row>
        <row r="2990">
          <cell r="A2990">
            <v>103119476</v>
          </cell>
          <cell r="B2990">
            <v>703119476</v>
          </cell>
          <cell r="C2990" t="str">
            <v>Каталог</v>
          </cell>
          <cell r="D2990" t="str">
            <v>https://academia-moscow.ru/catalogue/5744/778725/</v>
          </cell>
        </row>
        <row r="2991">
          <cell r="A2991">
            <v>105116291</v>
          </cell>
          <cell r="B2991">
            <v>705116291</v>
          </cell>
          <cell r="C2991" t="str">
            <v>Каталог</v>
          </cell>
          <cell r="D2991" t="str">
            <v>https://academia-moscow.ru/catalogue/5744/778729/</v>
          </cell>
        </row>
        <row r="2992">
          <cell r="A2992">
            <v>102120148</v>
          </cell>
          <cell r="B2992">
            <v>702120148</v>
          </cell>
          <cell r="C2992" t="str">
            <v>Каталог</v>
          </cell>
          <cell r="D2992" t="str">
            <v>https://academia-moscow.ru/catalogue/5744/778733/</v>
          </cell>
        </row>
        <row r="2993">
          <cell r="A2993">
            <v>102120142</v>
          </cell>
          <cell r="B2993">
            <v>702120142</v>
          </cell>
          <cell r="C2993" t="str">
            <v>Каталог</v>
          </cell>
          <cell r="D2993" t="str">
            <v>https://academia-moscow.ru/catalogue/5744/778737/</v>
          </cell>
        </row>
        <row r="2994">
          <cell r="A2994">
            <v>105119280</v>
          </cell>
          <cell r="B2994">
            <v>705119280</v>
          </cell>
          <cell r="C2994" t="str">
            <v>Каталог</v>
          </cell>
          <cell r="D2994" t="str">
            <v>https://academia-moscow.ru/catalogue/5744/778740/</v>
          </cell>
        </row>
        <row r="2995">
          <cell r="A2995">
            <v>104116654</v>
          </cell>
          <cell r="B2995">
            <v>704116654</v>
          </cell>
          <cell r="C2995" t="str">
            <v>Каталог</v>
          </cell>
          <cell r="D2995" t="str">
            <v>https://academia-moscow.ru/catalogue/5744/779294/</v>
          </cell>
        </row>
        <row r="2996">
          <cell r="A2996">
            <v>103119028</v>
          </cell>
          <cell r="B2996">
            <v>703119028</v>
          </cell>
          <cell r="C2996" t="str">
            <v>Каталог</v>
          </cell>
          <cell r="D2996" t="str">
            <v>https://academia-moscow.ru/catalogue/5744/779304/</v>
          </cell>
        </row>
        <row r="2997">
          <cell r="A2997">
            <v>102120531</v>
          </cell>
          <cell r="B2997">
            <v>702120531</v>
          </cell>
          <cell r="C2997" t="str">
            <v>Каталог</v>
          </cell>
          <cell r="D2997" t="str">
            <v>https://academia-moscow.ru/catalogue/5744/779309/</v>
          </cell>
        </row>
        <row r="2998">
          <cell r="A2998">
            <v>102120063</v>
          </cell>
          <cell r="B2998">
            <v>702120063</v>
          </cell>
          <cell r="C2998" t="str">
            <v>Каталог</v>
          </cell>
          <cell r="D2998" t="str">
            <v>https://academia-moscow.ru/catalogue/5744/779314/</v>
          </cell>
        </row>
        <row r="2999">
          <cell r="A2999">
            <v>102120134</v>
          </cell>
          <cell r="B2999">
            <v>702120134</v>
          </cell>
          <cell r="C2999" t="str">
            <v>Каталог</v>
          </cell>
          <cell r="D2999" t="str">
            <v>https://academia-moscow.ru/catalogue/5744/779325/</v>
          </cell>
        </row>
        <row r="3000">
          <cell r="A3000">
            <v>107119378</v>
          </cell>
          <cell r="B3000">
            <v>707119378</v>
          </cell>
          <cell r="C3000" t="str">
            <v>Каталог</v>
          </cell>
          <cell r="D3000" t="str">
            <v>https://academia-moscow.ru/catalogue/5744/779343/</v>
          </cell>
        </row>
        <row r="3001">
          <cell r="A3001">
            <v>106115235</v>
          </cell>
          <cell r="B3001">
            <v>707115235</v>
          </cell>
          <cell r="C3001" t="str">
            <v>Каталог</v>
          </cell>
          <cell r="D3001" t="str">
            <v>https://academia-moscow.ru/catalogue/5744/779347/</v>
          </cell>
        </row>
        <row r="3002">
          <cell r="A3002">
            <v>108113182</v>
          </cell>
          <cell r="B3002">
            <v>708113182</v>
          </cell>
          <cell r="C3002" t="str">
            <v>Каталог</v>
          </cell>
          <cell r="D3002" t="str">
            <v>https://academia-moscow.ru/catalogue/5744/779350/</v>
          </cell>
        </row>
        <row r="3003">
          <cell r="A3003">
            <v>102120504</v>
          </cell>
          <cell r="B3003">
            <v>702120504</v>
          </cell>
          <cell r="C3003" t="str">
            <v>Каталог</v>
          </cell>
          <cell r="D3003" t="str">
            <v>https://academia-moscow.ru/catalogue/5744/779354/</v>
          </cell>
        </row>
        <row r="3004">
          <cell r="A3004">
            <v>105117021</v>
          </cell>
          <cell r="B3004">
            <v>705117021</v>
          </cell>
          <cell r="C3004" t="str">
            <v>Каталог</v>
          </cell>
          <cell r="D3004" t="str">
            <v>https://academia-moscow.ru/catalogue/5744/779358/</v>
          </cell>
        </row>
        <row r="3005">
          <cell r="A3005">
            <v>102120019</v>
          </cell>
          <cell r="B3005">
            <v>702120019</v>
          </cell>
          <cell r="C3005" t="str">
            <v>Каталог</v>
          </cell>
          <cell r="D3005" t="str">
            <v>https://academia-moscow.ru/catalogue/5744/779361/</v>
          </cell>
        </row>
        <row r="3006">
          <cell r="A3006">
            <v>102120356</v>
          </cell>
          <cell r="B3006">
            <v>702120356</v>
          </cell>
          <cell r="C3006" t="str">
            <v>Каталог</v>
          </cell>
          <cell r="D3006" t="str">
            <v>https://academia-moscow.ru/catalogue/5744/779364/</v>
          </cell>
        </row>
        <row r="3007">
          <cell r="A3007">
            <v>104119234</v>
          </cell>
          <cell r="B3007">
            <v>704119234</v>
          </cell>
          <cell r="C3007" t="str">
            <v>Каталог</v>
          </cell>
          <cell r="D3007" t="str">
            <v>https://academia-moscow.ru/catalogue/5744/780711/</v>
          </cell>
        </row>
        <row r="3008">
          <cell r="A3008">
            <v>102120105</v>
          </cell>
          <cell r="B3008">
            <v>702120105</v>
          </cell>
          <cell r="C3008" t="str">
            <v>Каталог</v>
          </cell>
          <cell r="D3008" t="str">
            <v>https://academia-moscow.ru/catalogue/5744/780793/</v>
          </cell>
        </row>
        <row r="3009">
          <cell r="A3009">
            <v>105115910</v>
          </cell>
          <cell r="B3009">
            <v>706115910</v>
          </cell>
          <cell r="C3009" t="str">
            <v>Каталог</v>
          </cell>
          <cell r="D3009" t="str">
            <v>https://academia-moscow.ru/catalogue/5744/780814/</v>
          </cell>
        </row>
        <row r="3010">
          <cell r="A3010">
            <v>102120071</v>
          </cell>
          <cell r="B3010">
            <v>702120071</v>
          </cell>
          <cell r="C3010" t="str">
            <v>Каталог</v>
          </cell>
          <cell r="D3010" t="str">
            <v>https://academia-moscow.ru/catalogue/5744/780818/</v>
          </cell>
        </row>
        <row r="3011">
          <cell r="A3011">
            <v>104119220</v>
          </cell>
          <cell r="B3011">
            <v>704119220</v>
          </cell>
          <cell r="C3011" t="str">
            <v>Каталог</v>
          </cell>
          <cell r="D3011" t="str">
            <v>https://academia-moscow.ru/catalogue/5744/780841/</v>
          </cell>
        </row>
        <row r="3012">
          <cell r="A3012">
            <v>104115236</v>
          </cell>
          <cell r="B3012">
            <v>705115236</v>
          </cell>
          <cell r="C3012" t="str">
            <v>Каталог</v>
          </cell>
          <cell r="D3012" t="str">
            <v>https://academia-moscow.ru/catalogue/5744/780846/</v>
          </cell>
        </row>
        <row r="3013">
          <cell r="A3013">
            <v>104117201</v>
          </cell>
          <cell r="B3013">
            <v>704117201</v>
          </cell>
          <cell r="C3013" t="str">
            <v>Каталог</v>
          </cell>
          <cell r="D3013" t="str">
            <v>https://academia-moscow.ru/catalogue/5744/780850/</v>
          </cell>
        </row>
        <row r="3014">
          <cell r="A3014">
            <v>102120355</v>
          </cell>
          <cell r="B3014">
            <v>702120355</v>
          </cell>
          <cell r="C3014" t="str">
            <v>Каталог</v>
          </cell>
          <cell r="D3014" t="str">
            <v>https://academia-moscow.ru/catalogue/5744/780853/</v>
          </cell>
        </row>
        <row r="3015">
          <cell r="A3015">
            <v>103119484</v>
          </cell>
          <cell r="B3015">
            <v>703119484</v>
          </cell>
          <cell r="C3015" t="str">
            <v>Каталог</v>
          </cell>
          <cell r="D3015" t="str">
            <v>https://academia-moscow.ru/catalogue/5744/780979/</v>
          </cell>
        </row>
        <row r="3016">
          <cell r="A3016">
            <v>102120183</v>
          </cell>
          <cell r="B3016">
            <v>702120183</v>
          </cell>
          <cell r="C3016" t="str">
            <v>Каталог</v>
          </cell>
          <cell r="D3016" t="str">
            <v>https://academia-moscow.ru/catalogue/5744/781446/</v>
          </cell>
        </row>
        <row r="3017">
          <cell r="A3017">
            <v>105116824</v>
          </cell>
          <cell r="B3017">
            <v>705116824</v>
          </cell>
          <cell r="C3017" t="str">
            <v>Каталог</v>
          </cell>
          <cell r="D3017" t="str">
            <v>https://academia-moscow.ru/catalogue/5744/781464/</v>
          </cell>
        </row>
        <row r="3018">
          <cell r="A3018">
            <v>103117513</v>
          </cell>
          <cell r="B3018">
            <v>703117513</v>
          </cell>
          <cell r="C3018" t="str">
            <v>Каталог</v>
          </cell>
          <cell r="D3018" t="str">
            <v>https://academia-moscow.ru/catalogue/5744/781467/</v>
          </cell>
        </row>
        <row r="3019">
          <cell r="A3019">
            <v>102119931</v>
          </cell>
          <cell r="B3019">
            <v>703119931</v>
          </cell>
          <cell r="C3019" t="str">
            <v>Каталог</v>
          </cell>
          <cell r="D3019" t="str">
            <v>https://academia-moscow.ru/catalogue/5744/781470/</v>
          </cell>
        </row>
        <row r="3020">
          <cell r="A3020">
            <v>102120375</v>
          </cell>
          <cell r="B3020">
            <v>702120375</v>
          </cell>
          <cell r="C3020" t="str">
            <v>Каталог</v>
          </cell>
          <cell r="D3020" t="str">
            <v>https://academia-moscow.ru/catalogue/5744/781473/</v>
          </cell>
        </row>
        <row r="3021">
          <cell r="A3021">
            <v>102120302</v>
          </cell>
          <cell r="B3021">
            <v>703120302</v>
          </cell>
          <cell r="C3021" t="str">
            <v>Каталог</v>
          </cell>
          <cell r="D3021" t="str">
            <v>https://academia-moscow.ru/catalogue/5744/781477/</v>
          </cell>
        </row>
        <row r="3022">
          <cell r="A3022">
            <v>105116653</v>
          </cell>
          <cell r="B3022">
            <v>705116653</v>
          </cell>
          <cell r="C3022" t="str">
            <v>Каталог</v>
          </cell>
          <cell r="D3022" t="str">
            <v>https://academia-moscow.ru/catalogue/5744/781776/</v>
          </cell>
        </row>
        <row r="3023">
          <cell r="A3023">
            <v>102120133</v>
          </cell>
          <cell r="B3023">
            <v>702120133</v>
          </cell>
          <cell r="C3023" t="str">
            <v>Каталог</v>
          </cell>
          <cell r="D3023" t="str">
            <v>https://academia-moscow.ru/catalogue/5744/782153/</v>
          </cell>
        </row>
        <row r="3024">
          <cell r="A3024">
            <v>103117405</v>
          </cell>
          <cell r="B3024">
            <v>703117405</v>
          </cell>
          <cell r="C3024" t="str">
            <v>Каталог</v>
          </cell>
          <cell r="D3024" t="str">
            <v>https://academia-moscow.ru/catalogue/5744/782216/</v>
          </cell>
        </row>
        <row r="3025">
          <cell r="A3025">
            <v>102120301</v>
          </cell>
          <cell r="B3025">
            <v>702120301</v>
          </cell>
          <cell r="C3025" t="str">
            <v>Каталог</v>
          </cell>
          <cell r="D3025" t="str">
            <v>https://academia-moscow.ru/catalogue/5744/782250/</v>
          </cell>
        </row>
        <row r="3026">
          <cell r="A3026">
            <v>102120108</v>
          </cell>
          <cell r="B3026">
            <v>702120108</v>
          </cell>
          <cell r="C3026" t="str">
            <v>Каталог</v>
          </cell>
          <cell r="D3026" t="str">
            <v>https://academia-moscow.ru/catalogue/5744/782268/</v>
          </cell>
        </row>
        <row r="3027">
          <cell r="A3027">
            <v>102120247</v>
          </cell>
          <cell r="B3027">
            <v>702120247</v>
          </cell>
          <cell r="C3027" t="str">
            <v>Каталог</v>
          </cell>
          <cell r="D3027" t="str">
            <v>https://academia-moscow.ru/catalogue/5744/782671/</v>
          </cell>
        </row>
        <row r="3028">
          <cell r="A3028">
            <v>113102107</v>
          </cell>
          <cell r="B3028">
            <v>713102107</v>
          </cell>
          <cell r="C3028" t="str">
            <v>Каталог</v>
          </cell>
          <cell r="D3028" t="str">
            <v>https://academia-moscow.ru/catalogue/5744/782695/</v>
          </cell>
        </row>
        <row r="3029">
          <cell r="A3029">
            <v>102120143</v>
          </cell>
          <cell r="B3029">
            <v>702120143</v>
          </cell>
          <cell r="C3029" t="str">
            <v>Каталог</v>
          </cell>
          <cell r="D3029" t="str">
            <v>https://academia-moscow.ru/catalogue/5744/782704/</v>
          </cell>
        </row>
        <row r="3030">
          <cell r="A3030">
            <v>102120408</v>
          </cell>
          <cell r="B3030">
            <v>702120408</v>
          </cell>
          <cell r="C3030" t="str">
            <v>Каталог</v>
          </cell>
          <cell r="D3030" t="str">
            <v>https://academia-moscow.ru/catalogue/5744/782707/</v>
          </cell>
        </row>
        <row r="3031">
          <cell r="A3031">
            <v>102119989</v>
          </cell>
          <cell r="B3031">
            <v>702119989</v>
          </cell>
          <cell r="C3031" t="str">
            <v>Каталог</v>
          </cell>
          <cell r="D3031" t="str">
            <v>https://academia-moscow.ru/catalogue/5744/782713/</v>
          </cell>
        </row>
        <row r="3032">
          <cell r="A3032">
            <v>104119198</v>
          </cell>
          <cell r="B3032">
            <v>704119198</v>
          </cell>
          <cell r="C3032" t="str">
            <v>Каталог</v>
          </cell>
          <cell r="D3032" t="str">
            <v>https://academia-moscow.ru/catalogue/5744/782799/</v>
          </cell>
        </row>
        <row r="3033">
          <cell r="A3033">
            <v>123105184</v>
          </cell>
          <cell r="B3033">
            <v>723105184</v>
          </cell>
          <cell r="C3033" t="str">
            <v>Каталог</v>
          </cell>
          <cell r="D3033" t="str">
            <v>https://academia-moscow.ru/catalogue/5744/782802/</v>
          </cell>
        </row>
        <row r="3034">
          <cell r="A3034">
            <v>105116290</v>
          </cell>
          <cell r="B3034">
            <v>705116290</v>
          </cell>
          <cell r="C3034" t="str">
            <v>Каталог</v>
          </cell>
          <cell r="D3034" t="str">
            <v>https://academia-moscow.ru/catalogue/5744/782805/</v>
          </cell>
        </row>
        <row r="3035">
          <cell r="A3035">
            <v>104119444</v>
          </cell>
          <cell r="B3035">
            <v>704119444</v>
          </cell>
          <cell r="C3035" t="str">
            <v>Каталог</v>
          </cell>
          <cell r="D3035" t="str">
            <v>https://academia-moscow.ru/catalogue/5744/783402/</v>
          </cell>
        </row>
        <row r="3036">
          <cell r="A3036">
            <v>105117402</v>
          </cell>
          <cell r="B3036">
            <v>706117402</v>
          </cell>
          <cell r="C3036" t="str">
            <v>Каталог</v>
          </cell>
          <cell r="D3036" t="str">
            <v>https://academia-moscow.ru/catalogue/5744/783406/</v>
          </cell>
        </row>
        <row r="3037">
          <cell r="A3037">
            <v>102120048</v>
          </cell>
          <cell r="B3037">
            <v>702120048</v>
          </cell>
          <cell r="C3037" t="str">
            <v>Каталог</v>
          </cell>
          <cell r="D3037" t="str">
            <v>https://academia-moscow.ru/catalogue/5744/783408/</v>
          </cell>
        </row>
        <row r="3038">
          <cell r="A3038">
            <v>102120263</v>
          </cell>
          <cell r="B3038">
            <v>702120263</v>
          </cell>
          <cell r="C3038" t="str">
            <v>Каталог</v>
          </cell>
          <cell r="D3038" t="str">
            <v>https://academia-moscow.ru/catalogue/5744/783412/</v>
          </cell>
        </row>
        <row r="3039">
          <cell r="A3039">
            <v>104119185</v>
          </cell>
          <cell r="B3039">
            <v>704119185</v>
          </cell>
          <cell r="C3039" t="str">
            <v>Каталог</v>
          </cell>
          <cell r="D3039" t="str">
            <v>https://academia-moscow.ru/catalogue/5744/783415/</v>
          </cell>
        </row>
        <row r="3040">
          <cell r="A3040">
            <v>105119172</v>
          </cell>
          <cell r="B3040">
            <v>705119172</v>
          </cell>
          <cell r="C3040" t="str">
            <v>Каталог</v>
          </cell>
          <cell r="D3040" t="str">
            <v>https://academia-moscow.ru/catalogue/5744/783419/</v>
          </cell>
        </row>
        <row r="3041">
          <cell r="A3041">
            <v>105119173</v>
          </cell>
          <cell r="B3041">
            <v>705119173</v>
          </cell>
          <cell r="C3041" t="str">
            <v>Каталог</v>
          </cell>
          <cell r="D3041" t="str">
            <v>https://academia-moscow.ru/catalogue/5744/783430/</v>
          </cell>
        </row>
        <row r="3042">
          <cell r="A3042">
            <v>103119569</v>
          </cell>
          <cell r="B3042">
            <v>703119569</v>
          </cell>
          <cell r="C3042" t="str">
            <v>Каталог</v>
          </cell>
          <cell r="D3042" t="str">
            <v>https://academia-moscow.ru/catalogue/5744/783432/</v>
          </cell>
        </row>
        <row r="3043">
          <cell r="A3043">
            <v>105119454</v>
          </cell>
          <cell r="B3043">
            <v>706119454</v>
          </cell>
          <cell r="C3043" t="str">
            <v>Каталог</v>
          </cell>
          <cell r="D3043" t="str">
            <v>https://academia-moscow.ru/catalogue/5744/783435/</v>
          </cell>
        </row>
        <row r="3044">
          <cell r="A3044">
            <v>103119035</v>
          </cell>
          <cell r="B3044">
            <v>703119035</v>
          </cell>
          <cell r="C3044" t="str">
            <v>Каталог</v>
          </cell>
          <cell r="D3044" t="str">
            <v>https://academia-moscow.ru/catalogue/5744/785568/</v>
          </cell>
        </row>
        <row r="3045">
          <cell r="A3045">
            <v>111109072</v>
          </cell>
          <cell r="B3045">
            <v>711109072</v>
          </cell>
          <cell r="C3045" t="str">
            <v>Каталог</v>
          </cell>
          <cell r="D3045" t="str">
            <v>https://academia-moscow.ru/catalogue/5744/785574/</v>
          </cell>
        </row>
        <row r="3046">
          <cell r="A3046">
            <v>103119446</v>
          </cell>
          <cell r="B3046">
            <v>703119446</v>
          </cell>
          <cell r="C3046" t="str">
            <v>Каталог</v>
          </cell>
          <cell r="D3046" t="str">
            <v>https://academia-moscow.ru/catalogue/5744/785580/</v>
          </cell>
        </row>
        <row r="3047">
          <cell r="A3047">
            <v>104117399</v>
          </cell>
          <cell r="B3047">
            <v>706117399</v>
          </cell>
          <cell r="C3047" t="str">
            <v>Каталог</v>
          </cell>
          <cell r="D3047" t="str">
            <v>https://academia-moscow.ru/catalogue/5744/785588/</v>
          </cell>
        </row>
        <row r="3048">
          <cell r="A3048">
            <v>103119067</v>
          </cell>
          <cell r="B3048">
            <v>703119067</v>
          </cell>
          <cell r="C3048" t="str">
            <v>Каталог</v>
          </cell>
          <cell r="D3048" t="str">
            <v>https://academia-moscow.ru/catalogue/5744/785591/</v>
          </cell>
        </row>
        <row r="3049">
          <cell r="A3049">
            <v>102120164</v>
          </cell>
          <cell r="B3049">
            <v>702120164</v>
          </cell>
          <cell r="C3049" t="str">
            <v>Каталог</v>
          </cell>
          <cell r="D3049" t="str">
            <v>https://academia-moscow.ru/catalogue/5744/785594/</v>
          </cell>
        </row>
        <row r="3050">
          <cell r="A3050">
            <v>102119464</v>
          </cell>
          <cell r="B3050">
            <v>702119464</v>
          </cell>
          <cell r="C3050" t="str">
            <v>Каталог</v>
          </cell>
          <cell r="D3050" t="str">
            <v>https://academia-moscow.ru/catalogue/5744/787536/</v>
          </cell>
        </row>
        <row r="3051">
          <cell r="A3051">
            <v>108110518</v>
          </cell>
          <cell r="B3051">
            <v>708110518</v>
          </cell>
          <cell r="C3051" t="str">
            <v>Каталог</v>
          </cell>
          <cell r="D3051" t="str">
            <v>https://academia-moscow.ru/catalogue/5744/787557/</v>
          </cell>
        </row>
        <row r="3052">
          <cell r="A3052">
            <v>103120178</v>
          </cell>
          <cell r="B3052">
            <v>703120178</v>
          </cell>
          <cell r="C3052" t="str">
            <v>Каталог</v>
          </cell>
          <cell r="D3052" t="str">
            <v>https://academia-moscow.ru/catalogue/5744/788574/</v>
          </cell>
        </row>
        <row r="3053">
          <cell r="A3053">
            <v>112112166</v>
          </cell>
          <cell r="B3053">
            <v>713112166</v>
          </cell>
          <cell r="C3053" t="str">
            <v>Каталог</v>
          </cell>
          <cell r="D3053" t="str">
            <v>https://academia-moscow.ru/catalogue/5744/788884/</v>
          </cell>
        </row>
        <row r="3054">
          <cell r="A3054">
            <v>106119168</v>
          </cell>
          <cell r="B3054">
            <v>707119168</v>
          </cell>
          <cell r="C3054" t="str">
            <v>Каталог</v>
          </cell>
          <cell r="D3054" t="str">
            <v>https://academia-moscow.ru/catalogue/5744/788890/</v>
          </cell>
        </row>
        <row r="3055">
          <cell r="A3055">
            <v>106119177</v>
          </cell>
          <cell r="B3055">
            <v>706119177</v>
          </cell>
          <cell r="C3055" t="str">
            <v>Каталог</v>
          </cell>
          <cell r="D3055" t="str">
            <v>https://academia-moscow.ru/catalogue/5744/788898/</v>
          </cell>
        </row>
        <row r="3056">
          <cell r="A3056">
            <v>105119188</v>
          </cell>
          <cell r="B3056">
            <v>705119188</v>
          </cell>
          <cell r="C3056" t="str">
            <v>Каталог</v>
          </cell>
          <cell r="D3056" t="str">
            <v>https://academia-moscow.ru/catalogue/5744/790541/</v>
          </cell>
        </row>
        <row r="3057">
          <cell r="A3057">
            <v>103120050</v>
          </cell>
          <cell r="B3057">
            <v>703120050</v>
          </cell>
          <cell r="C3057" t="str">
            <v>Каталог</v>
          </cell>
          <cell r="D3057" t="str">
            <v>https://academia-moscow.ru/catalogue/5744/790986/</v>
          </cell>
        </row>
        <row r="3058">
          <cell r="A3058">
            <v>104119539</v>
          </cell>
          <cell r="B3058">
            <v>705119539</v>
          </cell>
          <cell r="C3058" t="str">
            <v>Каталог</v>
          </cell>
          <cell r="D3058" t="str">
            <v>https://academia-moscow.ru/catalogue/5744/790995/</v>
          </cell>
        </row>
        <row r="3059">
          <cell r="A3059">
            <v>105119539</v>
          </cell>
          <cell r="B3059">
            <v>705119539</v>
          </cell>
          <cell r="C3059" t="str">
            <v>Каталог</v>
          </cell>
          <cell r="D3059" t="str">
            <v>https://academia-moscow.ru/catalogue/5744/791000/</v>
          </cell>
        </row>
        <row r="3060">
          <cell r="A3060">
            <v>109114631</v>
          </cell>
          <cell r="B3060">
            <v>709114631</v>
          </cell>
          <cell r="C3060" t="str">
            <v>Каталог</v>
          </cell>
          <cell r="D3060" t="str">
            <v>https://academia-moscow.ru/catalogue/5744/791312/</v>
          </cell>
        </row>
        <row r="3061">
          <cell r="A3061">
            <v>102120117</v>
          </cell>
          <cell r="B3061">
            <v>702120117</v>
          </cell>
          <cell r="C3061" t="str">
            <v>Каталог</v>
          </cell>
          <cell r="D3061" t="str">
            <v>https://academia-moscow.ru/catalogue/5744/791317/</v>
          </cell>
        </row>
        <row r="3062">
          <cell r="A3062">
            <v>103119528</v>
          </cell>
          <cell r="B3062">
            <v>703119528</v>
          </cell>
          <cell r="C3062" t="str">
            <v>Каталог</v>
          </cell>
          <cell r="D3062" t="str">
            <v>https://academia-moscow.ru/catalogue/5744/791327/</v>
          </cell>
        </row>
        <row r="3063">
          <cell r="A3063">
            <v>110113433</v>
          </cell>
          <cell r="B3063">
            <v>710113433</v>
          </cell>
          <cell r="C3063" t="str">
            <v>Каталог</v>
          </cell>
          <cell r="D3063" t="str">
            <v>https://academia-moscow.ru/catalogue/5744/791353/</v>
          </cell>
        </row>
        <row r="3064">
          <cell r="A3064">
            <v>102120074</v>
          </cell>
          <cell r="B3064">
            <v>702120074</v>
          </cell>
          <cell r="C3064" t="str">
            <v>Каталог</v>
          </cell>
          <cell r="D3064" t="str">
            <v>https://academia-moscow.ru/catalogue/5744/792050/</v>
          </cell>
        </row>
        <row r="3065">
          <cell r="A3065">
            <v>102120081</v>
          </cell>
          <cell r="B3065">
            <v>702120081</v>
          </cell>
          <cell r="C3065" t="str">
            <v>Каталог</v>
          </cell>
          <cell r="D3065" t="str">
            <v>https://academia-moscow.ru/catalogue/5744/792055/</v>
          </cell>
        </row>
        <row r="3066">
          <cell r="A3066">
            <v>104119222</v>
          </cell>
          <cell r="B3066">
            <v>704119222</v>
          </cell>
          <cell r="C3066" t="str">
            <v>Каталог</v>
          </cell>
          <cell r="D3066" t="str">
            <v>https://academia-moscow.ru/catalogue/5744/792063/</v>
          </cell>
        </row>
        <row r="3067">
          <cell r="A3067">
            <v>104119205</v>
          </cell>
          <cell r="B3067">
            <v>704119205</v>
          </cell>
          <cell r="C3067" t="str">
            <v>Каталог</v>
          </cell>
          <cell r="D3067" t="str">
            <v>https://academia-moscow.ru/catalogue/5744/792068/</v>
          </cell>
        </row>
        <row r="3068">
          <cell r="A3068">
            <v>102120009</v>
          </cell>
          <cell r="B3068">
            <v>702120009</v>
          </cell>
          <cell r="C3068" t="str">
            <v>Каталог</v>
          </cell>
          <cell r="D3068" t="str">
            <v>https://academia-moscow.ru/catalogue/5744/792075/</v>
          </cell>
        </row>
        <row r="3069">
          <cell r="A3069">
            <v>102120107</v>
          </cell>
          <cell r="B3069">
            <v>702120107</v>
          </cell>
          <cell r="C3069" t="str">
            <v>Каталог</v>
          </cell>
          <cell r="D3069" t="str">
            <v>https://academia-moscow.ru/catalogue/5744/792080/</v>
          </cell>
        </row>
        <row r="3070">
          <cell r="A3070">
            <v>103119468</v>
          </cell>
          <cell r="B3070">
            <v>703119468</v>
          </cell>
          <cell r="C3070" t="str">
            <v>Каталог</v>
          </cell>
          <cell r="D3070" t="str">
            <v>https://academia-moscow.ru/catalogue/5744/792084/</v>
          </cell>
        </row>
        <row r="3071">
          <cell r="A3071">
            <v>103120147</v>
          </cell>
          <cell r="B3071">
            <v>704120147</v>
          </cell>
          <cell r="C3071" t="str">
            <v>Каталог</v>
          </cell>
          <cell r="D3071" t="str">
            <v>https://academia-moscow.ru/catalogue/5744/792153/</v>
          </cell>
        </row>
        <row r="3072">
          <cell r="A3072">
            <v>106119273</v>
          </cell>
          <cell r="B3072">
            <v>706119273</v>
          </cell>
          <cell r="C3072" t="str">
            <v>Каталог</v>
          </cell>
          <cell r="D3072" t="str">
            <v>https://academia-moscow.ru/catalogue/5744/794910/</v>
          </cell>
        </row>
        <row r="3073">
          <cell r="A3073">
            <v>104119132</v>
          </cell>
          <cell r="B3073">
            <v>704119132</v>
          </cell>
          <cell r="C3073" t="str">
            <v>Каталог</v>
          </cell>
          <cell r="D3073" t="str">
            <v>https://academia-moscow.ru/catalogue/5744/794933/</v>
          </cell>
        </row>
        <row r="3074">
          <cell r="A3074">
            <v>102120049</v>
          </cell>
          <cell r="B3074">
            <v>702120049</v>
          </cell>
          <cell r="C3074" t="str">
            <v>Каталог</v>
          </cell>
          <cell r="D3074" t="str">
            <v>https://academia-moscow.ru/catalogue/5744/794993/</v>
          </cell>
        </row>
        <row r="3075">
          <cell r="A3075">
            <v>105119210</v>
          </cell>
          <cell r="B3075">
            <v>705119210</v>
          </cell>
          <cell r="C3075" t="str">
            <v>Каталог</v>
          </cell>
          <cell r="D3075" t="str">
            <v>https://academia-moscow.ru/catalogue/5744/795011/</v>
          </cell>
        </row>
        <row r="3076">
          <cell r="A3076">
            <v>103119111</v>
          </cell>
          <cell r="B3076">
            <v>703119111</v>
          </cell>
          <cell r="C3076" t="str">
            <v>Каталог</v>
          </cell>
          <cell r="D3076" t="str">
            <v>https://academia-moscow.ru/catalogue/5744/795038/</v>
          </cell>
        </row>
        <row r="3077">
          <cell r="A3077">
            <v>105116868</v>
          </cell>
          <cell r="B3077">
            <v>705116868</v>
          </cell>
          <cell r="C3077" t="str">
            <v>Каталог</v>
          </cell>
          <cell r="D3077" t="str">
            <v>https://academia-moscow.ru/catalogue/5744/795042/</v>
          </cell>
        </row>
        <row r="3078">
          <cell r="A3078">
            <v>103119445</v>
          </cell>
          <cell r="B3078">
            <v>704119445</v>
          </cell>
          <cell r="C3078" t="str">
            <v>Каталог</v>
          </cell>
          <cell r="D3078" t="str">
            <v>https://academia-moscow.ru/catalogue/5744/795185/</v>
          </cell>
        </row>
        <row r="3079">
          <cell r="A3079">
            <v>105119260</v>
          </cell>
          <cell r="B3079">
            <v>705119260</v>
          </cell>
          <cell r="C3079" t="str">
            <v>Каталог</v>
          </cell>
          <cell r="D3079" t="str">
            <v>https://academia-moscow.ru/catalogue/5744/795192/</v>
          </cell>
        </row>
        <row r="3080">
          <cell r="A3080">
            <v>118103166</v>
          </cell>
          <cell r="B3080">
            <v>718103166</v>
          </cell>
          <cell r="C3080" t="str">
            <v>Каталог</v>
          </cell>
          <cell r="D3080" t="str">
            <v>https://academia-moscow.ru/catalogue/5744/795993/</v>
          </cell>
        </row>
        <row r="3081">
          <cell r="A3081">
            <v>113103498</v>
          </cell>
          <cell r="B3081">
            <v>713103498</v>
          </cell>
          <cell r="C3081" t="str">
            <v>Каталог</v>
          </cell>
          <cell r="D3081" t="str">
            <v>https://academia-moscow.ru/catalogue/5744/796234/</v>
          </cell>
        </row>
        <row r="3082">
          <cell r="A3082">
            <v>106119189</v>
          </cell>
          <cell r="B3082">
            <v>706119189</v>
          </cell>
          <cell r="C3082" t="str">
            <v>Каталог</v>
          </cell>
          <cell r="D3082" t="str">
            <v>https://academia-moscow.ru/catalogue/5744/796243/</v>
          </cell>
        </row>
        <row r="3083">
          <cell r="A3083">
            <v>105119190</v>
          </cell>
          <cell r="B3083">
            <v>705119190</v>
          </cell>
          <cell r="C3083" t="str">
            <v>Каталог</v>
          </cell>
          <cell r="D3083" t="str">
            <v>https://academia-moscow.ru/catalogue/5744/796464/</v>
          </cell>
        </row>
        <row r="3084">
          <cell r="A3084">
            <v>104119245</v>
          </cell>
          <cell r="B3084">
            <v>704119245</v>
          </cell>
          <cell r="C3084" t="str">
            <v>Каталог</v>
          </cell>
          <cell r="D3084" t="str">
            <v>https://academia-moscow.ru/catalogue/5744/796471/</v>
          </cell>
        </row>
        <row r="3085">
          <cell r="A3085">
            <v>104119235</v>
          </cell>
          <cell r="B3085">
            <v>704119235</v>
          </cell>
          <cell r="C3085" t="str">
            <v>Каталог</v>
          </cell>
          <cell r="D3085" t="str">
            <v>https://academia-moscow.ru/catalogue/5744/796956/</v>
          </cell>
        </row>
        <row r="3086">
          <cell r="A3086">
            <v>103119545</v>
          </cell>
          <cell r="B3086">
            <v>703119545</v>
          </cell>
          <cell r="C3086" t="str">
            <v>Каталог</v>
          </cell>
          <cell r="D3086" t="str">
            <v>https://academia-moscow.ru/catalogue/5744/796961/</v>
          </cell>
        </row>
        <row r="3087">
          <cell r="A3087">
            <v>102119535</v>
          </cell>
          <cell r="B3087">
            <v>702119535</v>
          </cell>
          <cell r="C3087" t="str">
            <v>Каталог</v>
          </cell>
          <cell r="D3087" t="str">
            <v>https://academia-moscow.ru/catalogue/5744/796972/</v>
          </cell>
        </row>
        <row r="3088">
          <cell r="A3088">
            <v>103120297</v>
          </cell>
          <cell r="B3088">
            <v>703120297</v>
          </cell>
          <cell r="C3088" t="str">
            <v>Каталог</v>
          </cell>
          <cell r="D3088" t="str">
            <v>https://academia-moscow.ru/catalogue/5744/796976/</v>
          </cell>
        </row>
        <row r="3089">
          <cell r="A3089">
            <v>601120695</v>
          </cell>
          <cell r="B3089">
            <v>701320695</v>
          </cell>
          <cell r="C3089" t="str">
            <v>Каталог</v>
          </cell>
          <cell r="D3089" t="str">
            <v>https://academia-moscow.ru/catalogue/5744/797450/</v>
          </cell>
        </row>
        <row r="3090">
          <cell r="A3090">
            <v>601120755</v>
          </cell>
          <cell r="B3090">
            <v>701320755</v>
          </cell>
          <cell r="C3090" t="str">
            <v>Каталог</v>
          </cell>
          <cell r="D3090" t="str">
            <v>https://academia-moscow.ru/catalogue/5744/797502/</v>
          </cell>
        </row>
        <row r="3091">
          <cell r="A3091">
            <v>601120805</v>
          </cell>
          <cell r="B3091">
            <v>701320805</v>
          </cell>
          <cell r="C3091" t="str">
            <v>Каталог</v>
          </cell>
          <cell r="D3091" t="str">
            <v>https://academia-moscow.ru/catalogue/5744/797598/</v>
          </cell>
        </row>
        <row r="3092">
          <cell r="A3092">
            <v>102120149</v>
          </cell>
          <cell r="B3092">
            <v>702120149</v>
          </cell>
          <cell r="C3092" t="str">
            <v>Каталог</v>
          </cell>
          <cell r="D3092" t="str">
            <v>https://academia-moscow.ru/catalogue/5744/797686/</v>
          </cell>
        </row>
        <row r="3093">
          <cell r="A3093">
            <v>111101179</v>
          </cell>
          <cell r="B3093">
            <v>711101179</v>
          </cell>
          <cell r="C3093" t="str">
            <v>Каталог</v>
          </cell>
          <cell r="D3093" t="str">
            <v>https://academia-moscow.ru/catalogue/5744/797694/</v>
          </cell>
        </row>
        <row r="3094">
          <cell r="A3094">
            <v>102117307</v>
          </cell>
          <cell r="B3094">
            <v>702117307</v>
          </cell>
          <cell r="C3094" t="str">
            <v>Каталог</v>
          </cell>
          <cell r="D3094" t="str">
            <v>https://academia-moscow.ru/catalogue/5744/797704/</v>
          </cell>
        </row>
        <row r="3095">
          <cell r="A3095">
            <v>103117288</v>
          </cell>
          <cell r="B3095">
            <v>703117288</v>
          </cell>
          <cell r="C3095" t="str">
            <v>Каталог</v>
          </cell>
          <cell r="D3095" t="str">
            <v>https://academia-moscow.ru/catalogue/5744/797722/</v>
          </cell>
        </row>
        <row r="3096">
          <cell r="A3096">
            <v>102119968</v>
          </cell>
          <cell r="B3096">
            <v>702119968</v>
          </cell>
          <cell r="C3096" t="str">
            <v>Каталог</v>
          </cell>
          <cell r="D3096" t="str">
            <v>https://academia-moscow.ru/catalogue/5744/797797/</v>
          </cell>
        </row>
        <row r="3097">
          <cell r="A3097">
            <v>102119708</v>
          </cell>
          <cell r="B3097">
            <v>702119708</v>
          </cell>
          <cell r="C3097" t="str">
            <v>Каталог</v>
          </cell>
          <cell r="D3097" t="str">
            <v>https://academia-moscow.ru/catalogue/5744/797799/</v>
          </cell>
        </row>
        <row r="3098">
          <cell r="A3098">
            <v>102119768</v>
          </cell>
          <cell r="B3098">
            <v>702119768</v>
          </cell>
          <cell r="C3098" t="str">
            <v>Каталог</v>
          </cell>
          <cell r="D3098" t="str">
            <v>https://academia-moscow.ru/catalogue/5744/797803/</v>
          </cell>
        </row>
        <row r="3099">
          <cell r="A3099">
            <v>102117487</v>
          </cell>
          <cell r="B3099">
            <v>702117487</v>
          </cell>
          <cell r="C3099" t="str">
            <v>Каталог</v>
          </cell>
          <cell r="D3099" t="str">
            <v>https://academia-moscow.ru/catalogue/5744/797998/</v>
          </cell>
        </row>
        <row r="3100">
          <cell r="A3100">
            <v>103119383</v>
          </cell>
          <cell r="B3100">
            <v>703119383</v>
          </cell>
          <cell r="C3100" t="str">
            <v>Каталог</v>
          </cell>
          <cell r="D3100" t="str">
            <v>https://academia-moscow.ru/catalogue/5744/798003/</v>
          </cell>
        </row>
        <row r="3101">
          <cell r="A3101">
            <v>102119865</v>
          </cell>
          <cell r="B3101">
            <v>702119865</v>
          </cell>
          <cell r="C3101" t="str">
            <v>Каталог</v>
          </cell>
          <cell r="D3101" t="str">
            <v>https://academia-moscow.ru/catalogue/5744/798012/</v>
          </cell>
        </row>
        <row r="3102">
          <cell r="A3102">
            <v>108114346</v>
          </cell>
          <cell r="B3102">
            <v>708114346</v>
          </cell>
          <cell r="C3102" t="str">
            <v>Каталог</v>
          </cell>
          <cell r="D3102" t="str">
            <v>https://academia-moscow.ru/catalogue/5744/798014/</v>
          </cell>
        </row>
        <row r="3103">
          <cell r="A3103">
            <v>102120166</v>
          </cell>
          <cell r="B3103">
            <v>702120166</v>
          </cell>
          <cell r="C3103" t="str">
            <v>Каталог</v>
          </cell>
          <cell r="D3103" t="str">
            <v>https://academia-moscow.ru/catalogue/5744/798019/</v>
          </cell>
        </row>
        <row r="3104">
          <cell r="A3104">
            <v>102119854</v>
          </cell>
          <cell r="B3104">
            <v>702119854</v>
          </cell>
          <cell r="C3104" t="str">
            <v>Каталог</v>
          </cell>
          <cell r="D3104" t="str">
            <v>https://academia-moscow.ru/catalogue/5744/798027/</v>
          </cell>
        </row>
        <row r="3105">
          <cell r="A3105">
            <v>102119855</v>
          </cell>
          <cell r="B3105">
            <v>702119855</v>
          </cell>
          <cell r="C3105" t="str">
            <v>Каталог</v>
          </cell>
          <cell r="D3105" t="str">
            <v>https://academia-moscow.ru/catalogue/5744/798031/</v>
          </cell>
        </row>
        <row r="3106">
          <cell r="A3106">
            <v>104119229</v>
          </cell>
          <cell r="B3106">
            <v>704119229</v>
          </cell>
          <cell r="C3106" t="str">
            <v>Каталог</v>
          </cell>
          <cell r="D3106" t="str">
            <v>https://academia-moscow.ru/catalogue/5744/798071/</v>
          </cell>
        </row>
        <row r="3107">
          <cell r="A3107">
            <v>103119508</v>
          </cell>
          <cell r="B3107">
            <v>703119508</v>
          </cell>
          <cell r="C3107" t="str">
            <v>Каталог</v>
          </cell>
          <cell r="D3107" t="str">
            <v>https://academia-moscow.ru/catalogue/5744/798094/</v>
          </cell>
        </row>
        <row r="3108">
          <cell r="A3108">
            <v>105116387</v>
          </cell>
          <cell r="B3108">
            <v>706116387</v>
          </cell>
          <cell r="C3108" t="str">
            <v>Каталог</v>
          </cell>
          <cell r="D3108" t="str">
            <v>https://academia-moscow.ru/catalogue/5744/798098/</v>
          </cell>
        </row>
        <row r="3109">
          <cell r="A3109">
            <v>102120052</v>
          </cell>
          <cell r="B3109">
            <v>702120052</v>
          </cell>
          <cell r="C3109" t="str">
            <v>Каталог</v>
          </cell>
          <cell r="D3109" t="str">
            <v>https://academia-moscow.ru/catalogue/5744/798100/</v>
          </cell>
        </row>
        <row r="3110">
          <cell r="A3110">
            <v>102119622</v>
          </cell>
          <cell r="B3110">
            <v>702119622</v>
          </cell>
          <cell r="C3110" t="str">
            <v>Каталог</v>
          </cell>
          <cell r="D3110" t="str">
            <v>https://academia-moscow.ru/catalogue/5744/798103/</v>
          </cell>
        </row>
        <row r="3111">
          <cell r="A3111">
            <v>106119492</v>
          </cell>
          <cell r="B3111">
            <v>706119492</v>
          </cell>
          <cell r="C3111" t="str">
            <v>Каталог</v>
          </cell>
          <cell r="D3111" t="str">
            <v>https://academia-moscow.ru/catalogue/5744/798284/</v>
          </cell>
        </row>
        <row r="3112">
          <cell r="A3112">
            <v>105113139</v>
          </cell>
          <cell r="B3112">
            <v>705113139</v>
          </cell>
          <cell r="C3112" t="str">
            <v>Каталог</v>
          </cell>
          <cell r="D3112" t="str">
            <v>https://academia-moscow.ru/catalogue/5744/798289/</v>
          </cell>
        </row>
        <row r="3113">
          <cell r="A3113">
            <v>105116577</v>
          </cell>
          <cell r="B3113">
            <v>705116577</v>
          </cell>
          <cell r="C3113" t="str">
            <v>Каталог</v>
          </cell>
          <cell r="D3113" t="str">
            <v>https://academia-moscow.ru/catalogue/5744/798293/</v>
          </cell>
        </row>
        <row r="3114">
          <cell r="A3114">
            <v>104116960</v>
          </cell>
          <cell r="B3114">
            <v>704116960</v>
          </cell>
          <cell r="C3114" t="str">
            <v>Каталог</v>
          </cell>
          <cell r="D3114" t="str">
            <v>https://academia-moscow.ru/catalogue/5744/798300/</v>
          </cell>
        </row>
        <row r="3115">
          <cell r="A3115">
            <v>104116961</v>
          </cell>
          <cell r="B3115">
            <v>704116961</v>
          </cell>
          <cell r="C3115" t="str">
            <v>Каталог</v>
          </cell>
          <cell r="D3115" t="str">
            <v>https://academia-moscow.ru/catalogue/5744/798302/</v>
          </cell>
        </row>
        <row r="3116">
          <cell r="A3116">
            <v>102119988</v>
          </cell>
          <cell r="B3116">
            <v>702119988</v>
          </cell>
          <cell r="C3116" t="str">
            <v>Каталог</v>
          </cell>
          <cell r="D3116" t="str">
            <v>https://academia-moscow.ru/catalogue/5744/798314/</v>
          </cell>
        </row>
        <row r="3117">
          <cell r="A3117">
            <v>103117193</v>
          </cell>
          <cell r="B3117">
            <v>703117193</v>
          </cell>
          <cell r="C3117" t="str">
            <v>Каталог</v>
          </cell>
          <cell r="D3117" t="str">
            <v>https://academia-moscow.ru/catalogue/5744/798320/</v>
          </cell>
        </row>
        <row r="3118">
          <cell r="A3118">
            <v>103119506</v>
          </cell>
          <cell r="B3118">
            <v>703119506</v>
          </cell>
          <cell r="C3118" t="str">
            <v>Каталог</v>
          </cell>
          <cell r="D3118" t="str">
            <v>https://academia-moscow.ru/catalogue/5744/798322/</v>
          </cell>
        </row>
        <row r="3119">
          <cell r="A3119">
            <v>103119483</v>
          </cell>
          <cell r="B3119">
            <v>703119483</v>
          </cell>
          <cell r="C3119" t="str">
            <v>Каталог</v>
          </cell>
          <cell r="D3119" t="str">
            <v>https://academia-moscow.ru/catalogue/5744/798326/</v>
          </cell>
        </row>
        <row r="3120">
          <cell r="A3120">
            <v>102119998</v>
          </cell>
          <cell r="B3120">
            <v>702119998</v>
          </cell>
          <cell r="C3120" t="str">
            <v>Каталог</v>
          </cell>
          <cell r="D3120" t="str">
            <v>https://academia-moscow.ru/catalogue/5744/798333/</v>
          </cell>
        </row>
        <row r="3121">
          <cell r="A3121">
            <v>102119641</v>
          </cell>
          <cell r="B3121">
            <v>702119641</v>
          </cell>
          <cell r="C3121" t="str">
            <v>Каталог</v>
          </cell>
          <cell r="D3121" t="str">
            <v>https://academia-moscow.ru/catalogue/5744/798336/</v>
          </cell>
        </row>
        <row r="3122">
          <cell r="A3122">
            <v>102119856</v>
          </cell>
          <cell r="B3122">
            <v>702119856</v>
          </cell>
          <cell r="C3122" t="str">
            <v>Каталог</v>
          </cell>
          <cell r="D3122" t="str">
            <v>https://academia-moscow.ru/catalogue/5744/798346/</v>
          </cell>
        </row>
        <row r="3123">
          <cell r="A3123">
            <v>104119276</v>
          </cell>
          <cell r="B3123">
            <v>704119276</v>
          </cell>
          <cell r="C3123" t="str">
            <v>Каталог</v>
          </cell>
          <cell r="D3123" t="str">
            <v>https://academia-moscow.ru/catalogue/5744/798348/</v>
          </cell>
        </row>
        <row r="3124">
          <cell r="A3124">
            <v>106119176</v>
          </cell>
          <cell r="B3124">
            <v>706119176</v>
          </cell>
          <cell r="C3124" t="str">
            <v>Каталог</v>
          </cell>
          <cell r="D3124" t="str">
            <v>https://academia-moscow.ru/catalogue/5744/798352/</v>
          </cell>
        </row>
        <row r="3125">
          <cell r="A3125">
            <v>102120182</v>
          </cell>
          <cell r="B3125">
            <v>702120182</v>
          </cell>
          <cell r="C3125" t="str">
            <v>Каталог</v>
          </cell>
          <cell r="D3125" t="str">
            <v>https://academia-moscow.ru/catalogue/5744/798368/</v>
          </cell>
        </row>
        <row r="3126">
          <cell r="A3126">
            <v>103117460</v>
          </cell>
          <cell r="B3126">
            <v>703117460</v>
          </cell>
          <cell r="C3126" t="str">
            <v>Каталог</v>
          </cell>
          <cell r="D3126" t="str">
            <v>https://academia-moscow.ru/catalogue/5744/798371/</v>
          </cell>
        </row>
        <row r="3127">
          <cell r="A3127">
            <v>108109212</v>
          </cell>
          <cell r="B3127">
            <v>708109212</v>
          </cell>
          <cell r="C3127" t="str">
            <v>Каталог</v>
          </cell>
          <cell r="D3127" t="str">
            <v>https://academia-moscow.ru/catalogue/5744/798810/</v>
          </cell>
        </row>
        <row r="3128">
          <cell r="A3128">
            <v>102119635</v>
          </cell>
          <cell r="B3128">
            <v>702119635</v>
          </cell>
          <cell r="C3128" t="str">
            <v>Каталог</v>
          </cell>
          <cell r="D3128" t="str">
            <v>https://academia-moscow.ru/catalogue/5744/798814/</v>
          </cell>
        </row>
        <row r="3129">
          <cell r="A3129">
            <v>105119538</v>
          </cell>
          <cell r="B3129">
            <v>705119538</v>
          </cell>
          <cell r="C3129" t="str">
            <v>Каталог</v>
          </cell>
          <cell r="D3129" t="str">
            <v>https://academia-moscow.ru/catalogue/5744/798975/</v>
          </cell>
        </row>
        <row r="3130">
          <cell r="A3130">
            <v>109108549</v>
          </cell>
          <cell r="B3130">
            <v>710108549</v>
          </cell>
          <cell r="C3130" t="str">
            <v>Каталог</v>
          </cell>
          <cell r="D3130" t="str">
            <v>https://academia-moscow.ru/catalogue/5744/799011/</v>
          </cell>
        </row>
        <row r="3131">
          <cell r="A3131">
            <v>105116579</v>
          </cell>
          <cell r="B3131">
            <v>705116579</v>
          </cell>
          <cell r="C3131" t="str">
            <v>Каталог</v>
          </cell>
          <cell r="D3131" t="str">
            <v>https://academia-moscow.ru/catalogue/5744/799013/</v>
          </cell>
        </row>
        <row r="3132">
          <cell r="A3132">
            <v>104116578</v>
          </cell>
          <cell r="B3132">
            <v>705116578</v>
          </cell>
          <cell r="C3132" t="str">
            <v>Каталог</v>
          </cell>
          <cell r="D3132" t="str">
            <v>https://academia-moscow.ru/catalogue/5744/799017/</v>
          </cell>
        </row>
        <row r="3133">
          <cell r="A3133">
            <v>103119930</v>
          </cell>
          <cell r="B3133">
            <v>703119930</v>
          </cell>
          <cell r="C3133" t="str">
            <v>Каталог</v>
          </cell>
          <cell r="D3133" t="str">
            <v>https://academia-moscow.ru/catalogue/5744/799025/</v>
          </cell>
        </row>
        <row r="3134">
          <cell r="A3134">
            <v>107119149</v>
          </cell>
          <cell r="B3134">
            <v>707119149</v>
          </cell>
          <cell r="C3134" t="str">
            <v>Каталог</v>
          </cell>
          <cell r="D3134" t="str">
            <v>https://academia-moscow.ru/catalogue/5744/799031/</v>
          </cell>
        </row>
        <row r="3135">
          <cell r="A3135">
            <v>107112929</v>
          </cell>
          <cell r="B3135">
            <v>707112929</v>
          </cell>
          <cell r="C3135" t="str">
            <v>Каталог</v>
          </cell>
          <cell r="D3135" t="str">
            <v>https://academia-moscow.ru/catalogue/5744/799046/</v>
          </cell>
        </row>
        <row r="3136">
          <cell r="A3136">
            <v>108112140</v>
          </cell>
          <cell r="B3136">
            <v>708112140</v>
          </cell>
          <cell r="C3136" t="str">
            <v>Каталог</v>
          </cell>
          <cell r="D3136" t="str">
            <v>https://academia-moscow.ru/catalogue/5744/799062/</v>
          </cell>
        </row>
        <row r="3137">
          <cell r="A3137">
            <v>105119385</v>
          </cell>
          <cell r="B3137">
            <v>705119385</v>
          </cell>
          <cell r="C3137" t="str">
            <v>Каталог</v>
          </cell>
          <cell r="D3137" t="str">
            <v>https://academia-moscow.ru/catalogue/5744/799064/</v>
          </cell>
        </row>
        <row r="3138">
          <cell r="A3138">
            <v>105119237</v>
          </cell>
          <cell r="B3138">
            <v>705119237</v>
          </cell>
          <cell r="C3138" t="str">
            <v>Каталог</v>
          </cell>
          <cell r="D3138" t="str">
            <v>https://academia-moscow.ru/catalogue/5744/799071/</v>
          </cell>
        </row>
        <row r="3139">
          <cell r="A3139">
            <v>107110466</v>
          </cell>
          <cell r="B3139">
            <v>707110466</v>
          </cell>
          <cell r="C3139" t="str">
            <v>Каталог</v>
          </cell>
          <cell r="D3139" t="str">
            <v>https://academia-moscow.ru/catalogue/5744/799077/</v>
          </cell>
        </row>
        <row r="3140">
          <cell r="A3140">
            <v>104119486</v>
          </cell>
          <cell r="B3140">
            <v>704119486</v>
          </cell>
          <cell r="C3140" t="str">
            <v>Каталог</v>
          </cell>
          <cell r="D3140" t="str">
            <v>https://academia-moscow.ru/catalogue/5744/799773/</v>
          </cell>
        </row>
        <row r="3141">
          <cell r="A3141">
            <v>112107327</v>
          </cell>
          <cell r="B3141">
            <v>712107327</v>
          </cell>
          <cell r="C3141" t="str">
            <v>Каталог</v>
          </cell>
          <cell r="D3141" t="str">
            <v>https://academia-moscow.ru/catalogue/5744/799777/</v>
          </cell>
        </row>
        <row r="3142">
          <cell r="A3142">
            <v>102120502</v>
          </cell>
          <cell r="B3142">
            <v>702120502</v>
          </cell>
          <cell r="C3142" t="str">
            <v>Каталог</v>
          </cell>
          <cell r="D3142" t="str">
            <v>https://academia-moscow.ru/catalogue/5744/799782/</v>
          </cell>
        </row>
        <row r="3143">
          <cell r="A3143">
            <v>106119215</v>
          </cell>
          <cell r="B3143">
            <v>706119215</v>
          </cell>
          <cell r="C3143" t="str">
            <v>Каталог</v>
          </cell>
          <cell r="D3143" t="str">
            <v>https://academia-moscow.ru/catalogue/5744/799787/</v>
          </cell>
        </row>
        <row r="3144">
          <cell r="A3144">
            <v>102120075</v>
          </cell>
          <cell r="B3144">
            <v>702120075</v>
          </cell>
          <cell r="C3144" t="str">
            <v>Каталог</v>
          </cell>
          <cell r="D3144" t="str">
            <v>https://academia-moscow.ru/catalogue/5744/799791/</v>
          </cell>
        </row>
        <row r="3145">
          <cell r="A3145">
            <v>102119957</v>
          </cell>
          <cell r="B3145">
            <v>702119957</v>
          </cell>
          <cell r="C3145" t="str">
            <v>Каталог</v>
          </cell>
          <cell r="D3145" t="str">
            <v>https://academia-moscow.ru/catalogue/5744/799797/</v>
          </cell>
        </row>
        <row r="3146">
          <cell r="A3146">
            <v>104119178</v>
          </cell>
          <cell r="B3146">
            <v>704119178</v>
          </cell>
          <cell r="C3146" t="str">
            <v>Каталог</v>
          </cell>
          <cell r="D3146" t="str">
            <v>https://academia-moscow.ru/catalogue/5744/799877/</v>
          </cell>
        </row>
        <row r="3147">
          <cell r="A3147">
            <v>102120080</v>
          </cell>
          <cell r="B3147">
            <v>702120080</v>
          </cell>
          <cell r="C3147" t="str">
            <v>Каталог</v>
          </cell>
          <cell r="D3147" t="str">
            <v>https://academia-moscow.ru/catalogue/5744/799879/</v>
          </cell>
        </row>
        <row r="3148">
          <cell r="A3148">
            <v>105116647</v>
          </cell>
          <cell r="B3148">
            <v>705116647</v>
          </cell>
          <cell r="C3148" t="str">
            <v>Каталог</v>
          </cell>
          <cell r="D3148" t="str">
            <v>https://academia-moscow.ru/catalogue/5744/799883/</v>
          </cell>
        </row>
        <row r="3149">
          <cell r="A3149">
            <v>117112374</v>
          </cell>
          <cell r="B3149">
            <v>717112374</v>
          </cell>
          <cell r="C3149" t="str">
            <v>Каталог</v>
          </cell>
          <cell r="D3149" t="str">
            <v>https://academia-moscow.ru/catalogue/5744/799891/</v>
          </cell>
        </row>
        <row r="3150">
          <cell r="A3150">
            <v>102119098</v>
          </cell>
          <cell r="B3150">
            <v>702119098</v>
          </cell>
          <cell r="C3150" t="str">
            <v>Каталог</v>
          </cell>
          <cell r="D3150" t="str">
            <v>https://academia-moscow.ru/catalogue/5744/799894/</v>
          </cell>
        </row>
        <row r="3151">
          <cell r="A3151">
            <v>108114038</v>
          </cell>
          <cell r="B3151">
            <v>708114038</v>
          </cell>
          <cell r="C3151" t="str">
            <v>Каталог</v>
          </cell>
          <cell r="D3151" t="str">
            <v>https://academia-moscow.ru/catalogue/5744/799898/</v>
          </cell>
        </row>
        <row r="3152">
          <cell r="A3152">
            <v>106119218</v>
          </cell>
          <cell r="B3152">
            <v>706119218</v>
          </cell>
          <cell r="C3152" t="str">
            <v>Каталог</v>
          </cell>
          <cell r="D3152" t="str">
            <v>https://academia-moscow.ru/catalogue/5744/799902/</v>
          </cell>
        </row>
        <row r="3153">
          <cell r="A3153">
            <v>104119452</v>
          </cell>
          <cell r="B3153">
            <v>704119452</v>
          </cell>
          <cell r="C3153" t="str">
            <v>Каталог</v>
          </cell>
          <cell r="D3153" t="str">
            <v>https://academia-moscow.ru/catalogue/5744/799915/</v>
          </cell>
        </row>
        <row r="3154">
          <cell r="A3154">
            <v>109119365</v>
          </cell>
          <cell r="B3154">
            <v>709119365</v>
          </cell>
          <cell r="C3154" t="str">
            <v>Каталог</v>
          </cell>
          <cell r="D3154" t="str">
            <v>https://academia-moscow.ru/catalogue/5744/799919/</v>
          </cell>
        </row>
        <row r="3155">
          <cell r="A3155">
            <v>102117306</v>
          </cell>
          <cell r="B3155">
            <v>702117306</v>
          </cell>
          <cell r="C3155" t="str">
            <v>Каталог</v>
          </cell>
          <cell r="D3155" t="str">
            <v>https://academia-moscow.ru/catalogue/5744/799923/</v>
          </cell>
        </row>
        <row r="3156">
          <cell r="A3156">
            <v>105119450</v>
          </cell>
          <cell r="B3156">
            <v>705119450</v>
          </cell>
          <cell r="C3156" t="str">
            <v>Каталог</v>
          </cell>
          <cell r="D3156" t="str">
            <v>https://academia-moscow.ru/catalogue/5744/799930/</v>
          </cell>
        </row>
        <row r="3157">
          <cell r="A3157">
            <v>108119249</v>
          </cell>
          <cell r="B3157">
            <v>708119249</v>
          </cell>
          <cell r="C3157" t="str">
            <v>Каталог</v>
          </cell>
          <cell r="D3157" t="str">
            <v>https://academia-moscow.ru/catalogue/5744/799932/</v>
          </cell>
        </row>
        <row r="3158">
          <cell r="A3158">
            <v>104119252</v>
          </cell>
          <cell r="B3158">
            <v>704119252</v>
          </cell>
          <cell r="C3158" t="str">
            <v>Каталог</v>
          </cell>
          <cell r="D3158" t="str">
            <v>https://academia-moscow.ru/catalogue/5744/799937/</v>
          </cell>
        </row>
        <row r="3159">
          <cell r="A3159">
            <v>105120073</v>
          </cell>
          <cell r="B3159">
            <v>705120073</v>
          </cell>
          <cell r="C3159" t="str">
            <v>Каталог</v>
          </cell>
          <cell r="D3159" t="str">
            <v>https://academia-moscow.ru/catalogue/5744/799945/</v>
          </cell>
        </row>
        <row r="3160">
          <cell r="A3160">
            <v>106119257</v>
          </cell>
          <cell r="B3160">
            <v>706119257</v>
          </cell>
          <cell r="C3160" t="str">
            <v>Каталог</v>
          </cell>
          <cell r="D3160" t="str">
            <v>https://academia-moscow.ru/catalogue/5744/799947/</v>
          </cell>
        </row>
        <row r="3161">
          <cell r="A3161">
            <v>107119449</v>
          </cell>
          <cell r="B3161">
            <v>707119449</v>
          </cell>
          <cell r="C3161" t="str">
            <v>Каталог</v>
          </cell>
          <cell r="D3161" t="str">
            <v>https://academia-moscow.ru/catalogue/5744/799953/</v>
          </cell>
        </row>
        <row r="3162">
          <cell r="A3162">
            <v>102120015</v>
          </cell>
          <cell r="B3162">
            <v>702120015</v>
          </cell>
          <cell r="C3162" t="str">
            <v>Каталог</v>
          </cell>
          <cell r="D3162" t="str">
            <v>https://academia-moscow.ru/catalogue/5744/799957/</v>
          </cell>
        </row>
        <row r="3163">
          <cell r="A3163">
            <v>106119265</v>
          </cell>
          <cell r="B3163">
            <v>706119265</v>
          </cell>
          <cell r="C3163" t="str">
            <v>Каталог</v>
          </cell>
          <cell r="D3163" t="str">
            <v>https://academia-moscow.ru/catalogue/5744/799968/</v>
          </cell>
        </row>
        <row r="3164">
          <cell r="A3164">
            <v>102119707</v>
          </cell>
          <cell r="B3164">
            <v>702119707</v>
          </cell>
          <cell r="C3164" t="str">
            <v>Каталог</v>
          </cell>
          <cell r="D3164" t="str">
            <v>https://academia-moscow.ru/catalogue/5744/799970/</v>
          </cell>
        </row>
        <row r="3165">
          <cell r="A3165">
            <v>102119027</v>
          </cell>
          <cell r="B3165">
            <v>702119027</v>
          </cell>
          <cell r="C3165" t="str">
            <v>Каталог</v>
          </cell>
          <cell r="D3165" t="str">
            <v>https://academia-moscow.ru/catalogue/5744/799974/</v>
          </cell>
        </row>
        <row r="3166">
          <cell r="A3166">
            <v>122103578</v>
          </cell>
          <cell r="B3166">
            <v>722103578</v>
          </cell>
          <cell r="C3166" t="str">
            <v>Каталог</v>
          </cell>
          <cell r="D3166" t="str">
            <v>https://academia-moscow.ru/catalogue/5744/799978/</v>
          </cell>
        </row>
        <row r="3167">
          <cell r="A3167">
            <v>102119958</v>
          </cell>
          <cell r="B3167">
            <v>702119958</v>
          </cell>
          <cell r="C3167" t="str">
            <v>Каталог</v>
          </cell>
          <cell r="D3167" t="str">
            <v>https://academia-moscow.ru/catalogue/5744/799982/</v>
          </cell>
        </row>
        <row r="3168">
          <cell r="A3168">
            <v>106119075</v>
          </cell>
          <cell r="B3168">
            <v>706119075</v>
          </cell>
          <cell r="C3168" t="str">
            <v>Каталог</v>
          </cell>
          <cell r="D3168" t="str">
            <v>https://academia-moscow.ru/catalogue/5744/799989/</v>
          </cell>
        </row>
        <row r="3169">
          <cell r="A3169">
            <v>101119640</v>
          </cell>
          <cell r="B3169">
            <v>701119640</v>
          </cell>
          <cell r="C3169" t="str">
            <v>Каталог</v>
          </cell>
          <cell r="D3169" t="str">
            <v>https://academia-moscow.ru/catalogue/5744/800400/</v>
          </cell>
        </row>
        <row r="3170">
          <cell r="A3170">
            <v>105119526</v>
          </cell>
          <cell r="B3170">
            <v>705119526</v>
          </cell>
          <cell r="C3170" t="str">
            <v>Каталог</v>
          </cell>
          <cell r="D3170" t="str">
            <v>https://academia-moscow.ru/catalogue/5744/801522/</v>
          </cell>
        </row>
        <row r="3171">
          <cell r="A3171">
            <v>102120064</v>
          </cell>
          <cell r="B3171">
            <v>702120064</v>
          </cell>
          <cell r="C3171" t="str">
            <v>Каталог</v>
          </cell>
          <cell r="D3171" t="str">
            <v>https://academia-moscow.ru/catalogue/5744/801540/</v>
          </cell>
        </row>
        <row r="3172">
          <cell r="A3172">
            <v>102120106</v>
          </cell>
          <cell r="B3172">
            <v>702120106</v>
          </cell>
          <cell r="C3172" t="str">
            <v>Каталог</v>
          </cell>
          <cell r="D3172" t="str">
            <v>https://academia-moscow.ru/catalogue/5744/801566/</v>
          </cell>
        </row>
        <row r="3173">
          <cell r="A3173">
            <v>102120184</v>
          </cell>
          <cell r="B3173">
            <v>702120184</v>
          </cell>
          <cell r="C3173" t="str">
            <v>Каталог</v>
          </cell>
          <cell r="D3173" t="str">
            <v>https://academia-moscow.ru/catalogue/5744/801587/</v>
          </cell>
        </row>
        <row r="3174">
          <cell r="A3174">
            <v>107117441</v>
          </cell>
          <cell r="B3174">
            <v>707117441</v>
          </cell>
          <cell r="C3174" t="str">
            <v>Каталог</v>
          </cell>
          <cell r="D3174" t="str">
            <v>https://academia-moscow.ru/catalogue/5744/801595/</v>
          </cell>
        </row>
        <row r="3175">
          <cell r="A3175">
            <v>109113605</v>
          </cell>
          <cell r="B3175">
            <v>709113605</v>
          </cell>
          <cell r="C3175" t="str">
            <v>Каталог</v>
          </cell>
          <cell r="D3175" t="str">
            <v>https://academia-moscow.ru/catalogue/5744/801598/</v>
          </cell>
        </row>
        <row r="3176">
          <cell r="A3176">
            <v>107116760</v>
          </cell>
          <cell r="B3176">
            <v>707116760</v>
          </cell>
          <cell r="C3176" t="str">
            <v>Каталог</v>
          </cell>
          <cell r="D3176" t="str">
            <v>https://academia-moscow.ru/catalogue/5744/801604/</v>
          </cell>
        </row>
        <row r="3177">
          <cell r="A3177">
            <v>107116919</v>
          </cell>
          <cell r="B3177">
            <v>708116919</v>
          </cell>
          <cell r="C3177" t="str">
            <v>Каталог</v>
          </cell>
          <cell r="D3177" t="str">
            <v>https://academia-moscow.ru/catalogue/5744/801700/</v>
          </cell>
        </row>
        <row r="3178">
          <cell r="A3178">
            <v>104119342</v>
          </cell>
          <cell r="B3178">
            <v>704119342</v>
          </cell>
          <cell r="C3178" t="str">
            <v>Каталог</v>
          </cell>
          <cell r="D3178" t="str">
            <v>https://academia-moscow.ru/catalogue/5744/801768/</v>
          </cell>
        </row>
        <row r="3179">
          <cell r="A3179">
            <v>105119258</v>
          </cell>
          <cell r="B3179">
            <v>705119258</v>
          </cell>
          <cell r="C3179" t="str">
            <v>Каталог</v>
          </cell>
          <cell r="D3179" t="str">
            <v>https://academia-moscow.ru/catalogue/5744/801771/</v>
          </cell>
        </row>
        <row r="3180">
          <cell r="A3180">
            <v>104119241</v>
          </cell>
          <cell r="B3180">
            <v>704119241</v>
          </cell>
          <cell r="C3180" t="str">
            <v>Каталог</v>
          </cell>
          <cell r="D3180" t="str">
            <v>https://academia-moscow.ru/catalogue/5744/801782/</v>
          </cell>
        </row>
        <row r="3181">
          <cell r="A3181">
            <v>102120094</v>
          </cell>
          <cell r="B3181">
            <v>702120094</v>
          </cell>
          <cell r="C3181" t="str">
            <v>Каталог</v>
          </cell>
          <cell r="D3181" t="str">
            <v>https://academia-moscow.ru/catalogue/5744/801785/</v>
          </cell>
        </row>
        <row r="3182">
          <cell r="A3182">
            <v>102119566</v>
          </cell>
          <cell r="B3182">
            <v>702119566</v>
          </cell>
          <cell r="C3182" t="str">
            <v>Каталог</v>
          </cell>
          <cell r="D3182" t="str">
            <v>https://academia-moscow.ru/catalogue/5744/801794/</v>
          </cell>
        </row>
        <row r="3183">
          <cell r="A3183">
            <v>109119379</v>
          </cell>
          <cell r="B3183">
            <v>709119379</v>
          </cell>
          <cell r="C3183" t="str">
            <v>Каталог</v>
          </cell>
          <cell r="D3183" t="str">
            <v>https://academia-moscow.ru/catalogue/5744/801852/</v>
          </cell>
        </row>
        <row r="3184">
          <cell r="A3184">
            <v>104119221</v>
          </cell>
          <cell r="B3184">
            <v>704119221</v>
          </cell>
          <cell r="C3184" t="str">
            <v>Каталог</v>
          </cell>
          <cell r="D3184" t="str">
            <v>https://academia-moscow.ru/catalogue/5744/801854/</v>
          </cell>
        </row>
        <row r="3185">
          <cell r="A3185">
            <v>102119572</v>
          </cell>
          <cell r="B3185">
            <v>702119572</v>
          </cell>
          <cell r="C3185" t="str">
            <v>Каталог</v>
          </cell>
          <cell r="D3185" t="str">
            <v>https://academia-moscow.ru/catalogue/5744/801857/</v>
          </cell>
        </row>
        <row r="3186">
          <cell r="A3186">
            <v>103119733</v>
          </cell>
          <cell r="B3186">
            <v>703119733</v>
          </cell>
          <cell r="C3186" t="str">
            <v>Каталог</v>
          </cell>
          <cell r="D3186" t="str">
            <v>https://academia-moscow.ru/catalogue/5744/801862/</v>
          </cell>
        </row>
        <row r="3187">
          <cell r="A3187">
            <v>105119261</v>
          </cell>
          <cell r="B3187">
            <v>706119261</v>
          </cell>
          <cell r="C3187" t="str">
            <v>Каталог</v>
          </cell>
          <cell r="D3187" t="str">
            <v>https://academia-moscow.ru/catalogue/5744/801931/</v>
          </cell>
        </row>
        <row r="3188">
          <cell r="A3188">
            <v>114103850</v>
          </cell>
          <cell r="B3188">
            <v>714103850</v>
          </cell>
          <cell r="C3188" t="str">
            <v>Каталог</v>
          </cell>
          <cell r="D3188" t="str">
            <v>https://academia-moscow.ru/catalogue/5744/801934/</v>
          </cell>
        </row>
        <row r="3189">
          <cell r="A3189">
            <v>104116913</v>
          </cell>
          <cell r="B3189">
            <v>704116913</v>
          </cell>
          <cell r="C3189" t="str">
            <v>Каталог</v>
          </cell>
          <cell r="D3189" t="str">
            <v>https://academia-moscow.ru/catalogue/5744/803310/</v>
          </cell>
        </row>
        <row r="3190">
          <cell r="A3190">
            <v>102119053</v>
          </cell>
          <cell r="B3190">
            <v>702119053</v>
          </cell>
          <cell r="C3190" t="str">
            <v>Каталог</v>
          </cell>
          <cell r="D3190" t="str">
            <v>https://academia-moscow.ru/catalogue/5744/803373/</v>
          </cell>
        </row>
        <row r="3191">
          <cell r="A3191">
            <v>102119093</v>
          </cell>
          <cell r="B3191">
            <v>702119093</v>
          </cell>
          <cell r="C3191" t="str">
            <v>Каталог</v>
          </cell>
          <cell r="D3191" t="str">
            <v>https://academia-moscow.ru/catalogue/5744/803375/</v>
          </cell>
        </row>
        <row r="3192">
          <cell r="A3192">
            <v>102117325</v>
          </cell>
          <cell r="B3192">
            <v>702117325</v>
          </cell>
          <cell r="C3192" t="str">
            <v>Каталог</v>
          </cell>
          <cell r="D3192" t="str">
            <v>https://academia-moscow.ru/catalogue/5744/803383/</v>
          </cell>
        </row>
        <row r="3193">
          <cell r="A3193">
            <v>104117398</v>
          </cell>
          <cell r="B3193">
            <v>705117398</v>
          </cell>
          <cell r="C3193" t="str">
            <v>Каталог</v>
          </cell>
          <cell r="D3193" t="str">
            <v>https://academia-moscow.ru/catalogue/5744/803387/</v>
          </cell>
        </row>
        <row r="3194">
          <cell r="A3194">
            <v>103119182</v>
          </cell>
          <cell r="B3194">
            <v>703119182</v>
          </cell>
          <cell r="C3194" t="str">
            <v>Каталог</v>
          </cell>
          <cell r="D3194" t="str">
            <v>https://academia-moscow.ru/catalogue/5744/803392/</v>
          </cell>
        </row>
        <row r="3195">
          <cell r="A3195">
            <v>104119092</v>
          </cell>
          <cell r="B3195">
            <v>705119092</v>
          </cell>
          <cell r="C3195" t="str">
            <v>Каталог</v>
          </cell>
          <cell r="D3195" t="str">
            <v>https://academia-moscow.ru/catalogue/5744/803394/</v>
          </cell>
        </row>
        <row r="3196">
          <cell r="A3196">
            <v>106114649</v>
          </cell>
          <cell r="B3196">
            <v>707114649</v>
          </cell>
          <cell r="C3196" t="str">
            <v>Каталог</v>
          </cell>
          <cell r="D3196" t="str">
            <v>https://academia-moscow.ru/catalogue/5744/803412/</v>
          </cell>
        </row>
        <row r="3197">
          <cell r="A3197">
            <v>102117101</v>
          </cell>
          <cell r="B3197">
            <v>702117101</v>
          </cell>
          <cell r="C3197" t="str">
            <v>Каталог</v>
          </cell>
          <cell r="D3197" t="str">
            <v>https://academia-moscow.ru/catalogue/5744/803414/</v>
          </cell>
        </row>
        <row r="3198">
          <cell r="A3198">
            <v>103117100</v>
          </cell>
          <cell r="B3198">
            <v>703117100</v>
          </cell>
          <cell r="C3198" t="str">
            <v>Каталог</v>
          </cell>
          <cell r="D3198" t="str">
            <v>https://academia-moscow.ru/catalogue/5744/803420/</v>
          </cell>
        </row>
        <row r="3199">
          <cell r="A3199">
            <v>103119688</v>
          </cell>
          <cell r="B3199">
            <v>703119688</v>
          </cell>
          <cell r="C3199" t="str">
            <v>Каталог</v>
          </cell>
          <cell r="D3199" t="str">
            <v>https://academia-moscow.ru/catalogue/5744/803422/</v>
          </cell>
        </row>
        <row r="3200">
          <cell r="A3200">
            <v>102119682</v>
          </cell>
          <cell r="B3200">
            <v>702119682</v>
          </cell>
          <cell r="C3200" t="str">
            <v>Каталог</v>
          </cell>
          <cell r="D3200" t="str">
            <v>https://academia-moscow.ru/catalogue/5744/803429/</v>
          </cell>
        </row>
        <row r="3201">
          <cell r="A3201">
            <v>108116650</v>
          </cell>
          <cell r="B3201">
            <v>708116650</v>
          </cell>
          <cell r="C3201" t="str">
            <v>Каталог</v>
          </cell>
          <cell r="D3201" t="str">
            <v>https://academia-moscow.ru/catalogue/5744/803458/</v>
          </cell>
        </row>
        <row r="3202">
          <cell r="A3202">
            <v>112101545</v>
          </cell>
          <cell r="B3202">
            <v>712101545</v>
          </cell>
          <cell r="C3202" t="str">
            <v>Каталог</v>
          </cell>
          <cell r="D3202" t="str">
            <v>https://academia-moscow.ru/catalogue/5744/803461/</v>
          </cell>
        </row>
        <row r="3203">
          <cell r="A3203">
            <v>107119377</v>
          </cell>
          <cell r="B3203">
            <v>707119377</v>
          </cell>
          <cell r="C3203" t="str">
            <v>Каталог</v>
          </cell>
          <cell r="D3203" t="str">
            <v>https://academia-moscow.ru/catalogue/5744/803466/</v>
          </cell>
        </row>
        <row r="3204">
          <cell r="A3204">
            <v>102120076</v>
          </cell>
          <cell r="B3204">
            <v>702120076</v>
          </cell>
          <cell r="C3204" t="str">
            <v>Каталог</v>
          </cell>
          <cell r="D3204" t="str">
            <v>https://academia-moscow.ru/catalogue/5744/803474/</v>
          </cell>
        </row>
        <row r="3205">
          <cell r="A3205">
            <v>103119496</v>
          </cell>
          <cell r="B3205">
            <v>703119496</v>
          </cell>
          <cell r="C3205" t="str">
            <v>Каталог</v>
          </cell>
          <cell r="D3205" t="str">
            <v>https://academia-moscow.ru/catalogue/5744/803483/</v>
          </cell>
        </row>
        <row r="3206">
          <cell r="A3206">
            <v>104114063</v>
          </cell>
          <cell r="B3206">
            <v>704114063</v>
          </cell>
          <cell r="C3206" t="str">
            <v>Каталог</v>
          </cell>
          <cell r="D3206" t="str">
            <v>https://academia-moscow.ru/catalogue/5744/803489/</v>
          </cell>
        </row>
        <row r="3207">
          <cell r="A3207">
            <v>102117422</v>
          </cell>
          <cell r="B3207">
            <v>702117422</v>
          </cell>
          <cell r="C3207" t="str">
            <v>Каталог</v>
          </cell>
          <cell r="D3207" t="str">
            <v>https://academia-moscow.ru/catalogue/5744/803498/</v>
          </cell>
        </row>
        <row r="3208">
          <cell r="A3208">
            <v>106119279</v>
          </cell>
          <cell r="B3208">
            <v>706119279</v>
          </cell>
          <cell r="C3208" t="str">
            <v>Каталог</v>
          </cell>
          <cell r="D3208" t="str">
            <v>https://academia-moscow.ru/catalogue/5744/803507/</v>
          </cell>
        </row>
        <row r="3209">
          <cell r="A3209">
            <v>103119999</v>
          </cell>
          <cell r="B3209">
            <v>703119999</v>
          </cell>
          <cell r="C3209" t="str">
            <v>Каталог</v>
          </cell>
          <cell r="D3209" t="str">
            <v>https://academia-moscow.ru/catalogue/5744/803516/</v>
          </cell>
        </row>
        <row r="3210">
          <cell r="A3210">
            <v>113107932</v>
          </cell>
          <cell r="B3210">
            <v>713107932</v>
          </cell>
          <cell r="C3210" t="str">
            <v>Каталог</v>
          </cell>
          <cell r="D3210" t="str">
            <v>https://academia-moscow.ru/catalogue/5744/803767/</v>
          </cell>
        </row>
        <row r="3211">
          <cell r="A3211">
            <v>105117423</v>
          </cell>
          <cell r="B3211">
            <v>706117423</v>
          </cell>
          <cell r="C3211" t="str">
            <v>Каталог</v>
          </cell>
          <cell r="D3211" t="str">
            <v>https://academia-moscow.ru/catalogue/5744/804001/</v>
          </cell>
        </row>
        <row r="3212">
          <cell r="A3212">
            <v>105116431</v>
          </cell>
          <cell r="B3212">
            <v>705116431</v>
          </cell>
          <cell r="C3212" t="str">
            <v>Каталог</v>
          </cell>
          <cell r="D3212" t="str">
            <v>https://academia-moscow.ru/catalogue/5744/805524/</v>
          </cell>
        </row>
        <row r="3213">
          <cell r="A3213">
            <v>104117204</v>
          </cell>
          <cell r="B3213">
            <v>704117204</v>
          </cell>
          <cell r="C3213" t="str">
            <v>Каталог</v>
          </cell>
          <cell r="D3213" t="str">
            <v>https://academia-moscow.ru/catalogue/5744/806332/</v>
          </cell>
        </row>
        <row r="3214">
          <cell r="A3214">
            <v>102119124</v>
          </cell>
          <cell r="B3214">
            <v>702119124</v>
          </cell>
          <cell r="C3214" t="str">
            <v>Каталог</v>
          </cell>
          <cell r="D3214" t="str">
            <v>https://academia-moscow.ru/catalogue/5744/806769/</v>
          </cell>
        </row>
        <row r="3215">
          <cell r="A3215">
            <v>105116551</v>
          </cell>
          <cell r="B3215">
            <v>705116551</v>
          </cell>
          <cell r="C3215" t="str">
            <v>Каталог</v>
          </cell>
          <cell r="D3215" t="str">
            <v>https://academia-moscow.ru/catalogue/5744/815384/</v>
          </cell>
        </row>
        <row r="3216">
          <cell r="A3216">
            <v>107119421</v>
          </cell>
          <cell r="B3216">
            <v>707119421</v>
          </cell>
          <cell r="C3216" t="str">
            <v>Каталог</v>
          </cell>
          <cell r="D3216" t="str">
            <v>https://academia-moscow.ru/catalogue/5744/815394/</v>
          </cell>
        </row>
        <row r="3217">
          <cell r="A3217">
            <v>116119211</v>
          </cell>
          <cell r="B3217">
            <v>716119211</v>
          </cell>
          <cell r="C3217" t="str">
            <v>Каталог</v>
          </cell>
          <cell r="D3217" t="str">
            <v>https://academia-moscow.ru/catalogue/5744/815413/</v>
          </cell>
        </row>
        <row r="3218">
          <cell r="A3218">
            <v>106116718</v>
          </cell>
          <cell r="B3218">
            <v>706116718</v>
          </cell>
          <cell r="C3218" t="str">
            <v>Каталог</v>
          </cell>
          <cell r="D3218" t="str">
            <v>https://academia-moscow.ru/catalogue/5744/815420/</v>
          </cell>
        </row>
        <row r="3219">
          <cell r="A3219">
            <v>106119246</v>
          </cell>
          <cell r="B3219">
            <v>706119246</v>
          </cell>
          <cell r="C3219" t="str">
            <v>Каталог</v>
          </cell>
          <cell r="D3219" t="str">
            <v>https://academia-moscow.ru/catalogue/5744/815449/</v>
          </cell>
        </row>
        <row r="3220">
          <cell r="A3220">
            <v>103120289</v>
          </cell>
          <cell r="B3220">
            <v>703120289</v>
          </cell>
          <cell r="C3220" t="str">
            <v>Каталог</v>
          </cell>
          <cell r="D3220" t="str">
            <v>https://academia-moscow.ru/catalogue/5744/815453/</v>
          </cell>
        </row>
        <row r="3221">
          <cell r="A3221">
            <v>102119637</v>
          </cell>
          <cell r="B3221">
            <v>702119637</v>
          </cell>
          <cell r="C3221" t="str">
            <v>Каталог</v>
          </cell>
          <cell r="D3221" t="str">
            <v>https://academia-moscow.ru/catalogue/5744/815467/</v>
          </cell>
        </row>
        <row r="3222">
          <cell r="A3222">
            <v>102120022</v>
          </cell>
          <cell r="B3222">
            <v>702120022</v>
          </cell>
          <cell r="C3222" t="str">
            <v>Каталог</v>
          </cell>
          <cell r="D3222" t="str">
            <v>https://academia-moscow.ru/catalogue/5744/815476/</v>
          </cell>
        </row>
        <row r="3223">
          <cell r="A3223">
            <v>102120021</v>
          </cell>
          <cell r="B3223">
            <v>702120021</v>
          </cell>
          <cell r="C3223" t="str">
            <v>Каталог</v>
          </cell>
          <cell r="D3223" t="str">
            <v>https://academia-moscow.ru/catalogue/5744/815605/</v>
          </cell>
        </row>
        <row r="3224">
          <cell r="A3224">
            <v>602819715</v>
          </cell>
          <cell r="B3224">
            <v>702319715</v>
          </cell>
          <cell r="C3224" t="str">
            <v>Каталог</v>
          </cell>
          <cell r="D3224" t="str">
            <v>https://academia-moscow.ru/catalogue/5744/815852/</v>
          </cell>
        </row>
        <row r="3225">
          <cell r="A3225">
            <v>602819712</v>
          </cell>
          <cell r="B3225">
            <v>702319712</v>
          </cell>
          <cell r="C3225" t="str">
            <v>Каталог</v>
          </cell>
          <cell r="D3225" t="str">
            <v>https://academia-moscow.ru/catalogue/5744/815869/</v>
          </cell>
        </row>
        <row r="3226">
          <cell r="A3226">
            <v>602819713</v>
          </cell>
          <cell r="B3226">
            <v>702319713</v>
          </cell>
          <cell r="C3226" t="str">
            <v>Каталог</v>
          </cell>
          <cell r="D3226" t="str">
            <v>https://academia-moscow.ru/catalogue/5744/815873/</v>
          </cell>
        </row>
        <row r="3227">
          <cell r="A3227">
            <v>105119206</v>
          </cell>
          <cell r="B3227">
            <v>705119206</v>
          </cell>
          <cell r="C3227" t="str">
            <v>Каталог</v>
          </cell>
          <cell r="D3227" t="str">
            <v>https://academia-moscow.ru/catalogue/5744/815999/</v>
          </cell>
        </row>
        <row r="3228">
          <cell r="A3228">
            <v>118106080</v>
          </cell>
          <cell r="B3228">
            <v>718106080</v>
          </cell>
          <cell r="C3228" t="str">
            <v>Каталог</v>
          </cell>
          <cell r="D3228" t="str">
            <v>https://academia-moscow.ru/catalogue/5744/816038/</v>
          </cell>
        </row>
        <row r="3229">
          <cell r="A3229">
            <v>102119064</v>
          </cell>
          <cell r="B3229">
            <v>702119064</v>
          </cell>
          <cell r="C3229" t="str">
            <v>Каталог</v>
          </cell>
          <cell r="D3229" t="str">
            <v>https://academia-moscow.ru/catalogue/5744/816317/</v>
          </cell>
        </row>
        <row r="3230">
          <cell r="A3230">
            <v>107119374</v>
          </cell>
          <cell r="B3230">
            <v>707119374</v>
          </cell>
          <cell r="C3230" t="str">
            <v>Каталог</v>
          </cell>
          <cell r="D3230" t="str">
            <v>https://academia-moscow.ru/catalogue/5744/816329/</v>
          </cell>
        </row>
        <row r="3231">
          <cell r="A3231">
            <v>110113353</v>
          </cell>
          <cell r="B3231">
            <v>710113353</v>
          </cell>
          <cell r="C3231" t="str">
            <v>Каталог</v>
          </cell>
          <cell r="D3231" t="str">
            <v>https://academia-moscow.ru/catalogue/5744/816335/</v>
          </cell>
        </row>
        <row r="3232">
          <cell r="A3232">
            <v>107119368</v>
          </cell>
          <cell r="B3232">
            <v>707119368</v>
          </cell>
          <cell r="C3232" t="str">
            <v>Каталог</v>
          </cell>
          <cell r="D3232" t="str">
            <v>https://academia-moscow.ru/catalogue/5744/816341/</v>
          </cell>
        </row>
        <row r="3233">
          <cell r="A3233">
            <v>403120226</v>
          </cell>
          <cell r="B3233">
            <v>703320226</v>
          </cell>
          <cell r="C3233" t="str">
            <v>Каталог</v>
          </cell>
          <cell r="D3233" t="str">
            <v>https://academia-moscow.ru/catalogue/5744/816668/</v>
          </cell>
        </row>
        <row r="3234">
          <cell r="A3234">
            <v>403120214</v>
          </cell>
          <cell r="B3234">
            <v>703320214</v>
          </cell>
          <cell r="C3234" t="str">
            <v>Каталог</v>
          </cell>
          <cell r="D3234" t="str">
            <v>https://academia-moscow.ru/catalogue/5744/816671/</v>
          </cell>
        </row>
        <row r="3235">
          <cell r="A3235">
            <v>403120222</v>
          </cell>
          <cell r="B3235">
            <v>703320222</v>
          </cell>
          <cell r="C3235" t="str">
            <v>Каталог</v>
          </cell>
          <cell r="D3235" t="str">
            <v>https://academia-moscow.ru/catalogue/5744/816675/</v>
          </cell>
        </row>
        <row r="3236">
          <cell r="A3236">
            <v>403120196</v>
          </cell>
          <cell r="B3236">
            <v>703320196</v>
          </cell>
          <cell r="C3236" t="str">
            <v>Каталог</v>
          </cell>
          <cell r="D3236" t="str">
            <v>https://academia-moscow.ru/catalogue/5744/816678/</v>
          </cell>
        </row>
        <row r="3237">
          <cell r="A3237">
            <v>103120360</v>
          </cell>
          <cell r="B3237">
            <v>703120360</v>
          </cell>
          <cell r="C3237" t="str">
            <v>Каталог</v>
          </cell>
          <cell r="D3237" t="str">
            <v>https://academia-moscow.ru/catalogue/5744/816732/</v>
          </cell>
        </row>
        <row r="3238">
          <cell r="A3238">
            <v>119103080</v>
          </cell>
          <cell r="B3238">
            <v>719103080</v>
          </cell>
          <cell r="C3238" t="str">
            <v>Каталог</v>
          </cell>
          <cell r="D3238" t="str">
            <v>https://academia-moscow.ru/catalogue/5744/816738/</v>
          </cell>
        </row>
        <row r="3239">
          <cell r="A3239">
            <v>104119083</v>
          </cell>
          <cell r="B3239">
            <v>704119083</v>
          </cell>
          <cell r="C3239" t="str">
            <v>Каталог</v>
          </cell>
          <cell r="D3239" t="str">
            <v>https://academia-moscow.ru/catalogue/5744/816744/</v>
          </cell>
        </row>
        <row r="3240">
          <cell r="A3240">
            <v>104117087</v>
          </cell>
          <cell r="B3240">
            <v>704117087</v>
          </cell>
          <cell r="C3240" t="str">
            <v>Каталог</v>
          </cell>
          <cell r="D3240" t="str">
            <v>https://academia-moscow.ru/catalogue/5744/816749/</v>
          </cell>
        </row>
        <row r="3241">
          <cell r="A3241">
            <v>107119369</v>
          </cell>
          <cell r="B3241">
            <v>707119369</v>
          </cell>
          <cell r="C3241" t="str">
            <v>Каталог</v>
          </cell>
          <cell r="D3241" t="str">
            <v>https://academia-moscow.ru/catalogue/5744/816763/</v>
          </cell>
        </row>
        <row r="3242">
          <cell r="A3242">
            <v>103119426</v>
          </cell>
          <cell r="B3242">
            <v>703119426</v>
          </cell>
          <cell r="C3242" t="str">
            <v>Каталог</v>
          </cell>
          <cell r="D3242" t="str">
            <v>https://academia-moscow.ru/catalogue/5744/817179/</v>
          </cell>
        </row>
        <row r="3243">
          <cell r="A3243">
            <v>102120501</v>
          </cell>
          <cell r="B3243">
            <v>702120501</v>
          </cell>
          <cell r="C3243" t="str">
            <v>Каталог</v>
          </cell>
          <cell r="D3243" t="str">
            <v>https://academia-moscow.ru/catalogue/5744/817189/</v>
          </cell>
        </row>
        <row r="3244">
          <cell r="A3244">
            <v>108117330</v>
          </cell>
          <cell r="B3244">
            <v>708117330</v>
          </cell>
          <cell r="C3244" t="str">
            <v>Каталог</v>
          </cell>
          <cell r="D3244" t="str">
            <v>https://academia-moscow.ru/catalogue/5744/817194/</v>
          </cell>
        </row>
        <row r="3245">
          <cell r="A3245">
            <v>102117707</v>
          </cell>
          <cell r="B3245">
            <v>702117707</v>
          </cell>
          <cell r="C3245" t="str">
            <v>Каталог</v>
          </cell>
          <cell r="D3245" t="str">
            <v>https://academia-moscow.ru/catalogue/5744/817300/</v>
          </cell>
        </row>
        <row r="3246">
          <cell r="A3246">
            <v>109114074</v>
          </cell>
          <cell r="B3246">
            <v>709114074</v>
          </cell>
          <cell r="C3246" t="str">
            <v>Каталог</v>
          </cell>
          <cell r="D3246" t="str">
            <v>https://academia-moscow.ru/catalogue/5744/817303/</v>
          </cell>
        </row>
        <row r="3247">
          <cell r="A3247">
            <v>109116484</v>
          </cell>
          <cell r="B3247">
            <v>709116484</v>
          </cell>
          <cell r="C3247" t="str">
            <v>Каталог</v>
          </cell>
          <cell r="D3247" t="str">
            <v>https://academia-moscow.ru/catalogue/5744/817306/</v>
          </cell>
        </row>
        <row r="3248">
          <cell r="A3248">
            <v>123100641</v>
          </cell>
          <cell r="B3248">
            <v>723100641</v>
          </cell>
          <cell r="C3248" t="str">
            <v>Каталог</v>
          </cell>
          <cell r="D3248" t="str">
            <v>https://academia-moscow.ru/catalogue/5744/817310/</v>
          </cell>
        </row>
        <row r="3249">
          <cell r="A3249">
            <v>103120503</v>
          </cell>
          <cell r="B3249">
            <v>703120503</v>
          </cell>
          <cell r="C3249" t="str">
            <v>Каталог</v>
          </cell>
          <cell r="D3249" t="str">
            <v>https://academia-moscow.ru/catalogue/5744/817313/</v>
          </cell>
        </row>
        <row r="3250">
          <cell r="A3250">
            <v>107117440</v>
          </cell>
          <cell r="B3250">
            <v>707117440</v>
          </cell>
          <cell r="C3250" t="str">
            <v>Каталог</v>
          </cell>
          <cell r="D3250" t="str">
            <v>https://academia-moscow.ru/catalogue/5744/817318/</v>
          </cell>
        </row>
        <row r="3251">
          <cell r="A3251">
            <v>104119532</v>
          </cell>
          <cell r="B3251">
            <v>704119532</v>
          </cell>
          <cell r="C3251" t="str">
            <v>Каталог</v>
          </cell>
          <cell r="D3251" t="str">
            <v>https://academia-moscow.ru/catalogue/5744/817322/</v>
          </cell>
        </row>
        <row r="3252">
          <cell r="A3252">
            <v>107119168</v>
          </cell>
          <cell r="B3252">
            <v>707119168</v>
          </cell>
          <cell r="C3252" t="str">
            <v>Каталог</v>
          </cell>
          <cell r="D3252" t="str">
            <v>https://academia-moscow.ru/catalogue/5744/817325/</v>
          </cell>
        </row>
        <row r="3253">
          <cell r="A3253">
            <v>106117423</v>
          </cell>
          <cell r="B3253">
            <v>706117423</v>
          </cell>
          <cell r="C3253" t="str">
            <v>Каталог</v>
          </cell>
          <cell r="D3253" t="str">
            <v>https://academia-moscow.ru/catalogue/5744/817351/</v>
          </cell>
        </row>
        <row r="3254">
          <cell r="A3254">
            <v>106116781</v>
          </cell>
          <cell r="B3254">
            <v>706116781</v>
          </cell>
          <cell r="C3254" t="str">
            <v>Каталог</v>
          </cell>
          <cell r="D3254" t="str">
            <v>https://academia-moscow.ru/catalogue/5744/817385/</v>
          </cell>
        </row>
        <row r="3255">
          <cell r="A3255">
            <v>101121110</v>
          </cell>
          <cell r="B3255">
            <v>701121110</v>
          </cell>
          <cell r="C3255" t="str">
            <v>Каталог</v>
          </cell>
          <cell r="D3255" t="str">
            <v>https://academia-moscow.ru/catalogue/5744/817387/</v>
          </cell>
        </row>
        <row r="3256">
          <cell r="A3256">
            <v>105119524</v>
          </cell>
          <cell r="B3256">
            <v>705119524</v>
          </cell>
          <cell r="C3256" t="str">
            <v>Каталог</v>
          </cell>
          <cell r="D3256" t="str">
            <v>https://academia-moscow.ru/catalogue/5744/817413/</v>
          </cell>
        </row>
        <row r="3257">
          <cell r="A3257">
            <v>107116649</v>
          </cell>
          <cell r="B3257">
            <v>707116649</v>
          </cell>
          <cell r="C3257" t="str">
            <v>Каталог</v>
          </cell>
          <cell r="D3257" t="str">
            <v>https://academia-moscow.ru/catalogue/5744/817445/</v>
          </cell>
        </row>
        <row r="3258">
          <cell r="A3258">
            <v>103119455</v>
          </cell>
          <cell r="B3258">
            <v>703119455</v>
          </cell>
          <cell r="C3258" t="str">
            <v>Каталог</v>
          </cell>
          <cell r="D3258" t="str">
            <v>https://academia-moscow.ru/catalogue/5744/817489/</v>
          </cell>
        </row>
        <row r="3259">
          <cell r="A3259">
            <v>105119371</v>
          </cell>
          <cell r="B3259">
            <v>705119371</v>
          </cell>
          <cell r="C3259" t="str">
            <v>Каталог</v>
          </cell>
          <cell r="D3259" t="str">
            <v>https://academia-moscow.ru/catalogue/5744/817554/</v>
          </cell>
        </row>
        <row r="3260">
          <cell r="A3260">
            <v>104119262</v>
          </cell>
          <cell r="B3260">
            <v>704119262</v>
          </cell>
          <cell r="C3260" t="str">
            <v>Каталог</v>
          </cell>
          <cell r="D3260" t="str">
            <v>https://academia-moscow.ru/catalogue/5744/817576/</v>
          </cell>
        </row>
        <row r="3261">
          <cell r="A3261">
            <v>108119370</v>
          </cell>
          <cell r="B3261">
            <v>708119370</v>
          </cell>
          <cell r="C3261" t="str">
            <v>Каталог</v>
          </cell>
          <cell r="D3261" t="str">
            <v>https://academia-moscow.ru/catalogue/5744/817584/</v>
          </cell>
        </row>
        <row r="3262">
          <cell r="A3262">
            <v>105120284</v>
          </cell>
          <cell r="B3262">
            <v>705120284</v>
          </cell>
          <cell r="C3262" t="str">
            <v>Каталог</v>
          </cell>
          <cell r="D3262" t="str">
            <v>https://academia-moscow.ru/catalogue/5744/817624/</v>
          </cell>
        </row>
        <row r="3263">
          <cell r="A3263">
            <v>103119341</v>
          </cell>
          <cell r="B3263">
            <v>703119341</v>
          </cell>
          <cell r="C3263" t="str">
            <v>Каталог</v>
          </cell>
          <cell r="D3263" t="str">
            <v>https://academia-moscow.ru/catalogue/5744/817688/</v>
          </cell>
        </row>
        <row r="3264">
          <cell r="A3264">
            <v>104120131</v>
          </cell>
          <cell r="B3264">
            <v>704120131</v>
          </cell>
          <cell r="C3264" t="str">
            <v>Каталог</v>
          </cell>
          <cell r="D3264" t="str">
            <v>https://academia-moscow.ru/catalogue/5744/817868/</v>
          </cell>
        </row>
        <row r="3265">
          <cell r="A3265">
            <v>102117453</v>
          </cell>
          <cell r="B3265">
            <v>702117453</v>
          </cell>
          <cell r="C3265" t="str">
            <v>Каталог</v>
          </cell>
          <cell r="D3265" t="str">
            <v>https://academia-moscow.ru/catalogue/5744/818788/</v>
          </cell>
        </row>
        <row r="3266">
          <cell r="A3266">
            <v>102117454</v>
          </cell>
          <cell r="B3266">
            <v>702117454</v>
          </cell>
          <cell r="C3266" t="str">
            <v>Каталог</v>
          </cell>
          <cell r="D3266" t="str">
            <v>https://academia-moscow.ru/catalogue/5744/818791/</v>
          </cell>
        </row>
        <row r="3267">
          <cell r="A3267">
            <v>107119375</v>
          </cell>
          <cell r="B3267">
            <v>707119375</v>
          </cell>
          <cell r="C3267" t="str">
            <v>Каталог</v>
          </cell>
          <cell r="D3267" t="str">
            <v>https://academia-moscow.ru/catalogue/5744/818795/</v>
          </cell>
        </row>
        <row r="3268">
          <cell r="A3268">
            <v>104113989</v>
          </cell>
          <cell r="B3268">
            <v>704113989</v>
          </cell>
          <cell r="C3268" t="str">
            <v>Каталог</v>
          </cell>
          <cell r="D3268" t="str">
            <v>https://academia-moscow.ru/catalogue/5744/818802/</v>
          </cell>
        </row>
        <row r="3269">
          <cell r="A3269">
            <v>104113990</v>
          </cell>
          <cell r="B3269">
            <v>704113990</v>
          </cell>
          <cell r="C3269" t="str">
            <v>Каталог</v>
          </cell>
          <cell r="D3269" t="str">
            <v>https://academia-moscow.ru/catalogue/5744/818805/</v>
          </cell>
        </row>
        <row r="3270">
          <cell r="A3270">
            <v>103119967</v>
          </cell>
          <cell r="B3270">
            <v>703119967</v>
          </cell>
          <cell r="C3270" t="str">
            <v>Каталог</v>
          </cell>
          <cell r="D3270" t="str">
            <v>https://academia-moscow.ru/catalogue/5744/818811/</v>
          </cell>
        </row>
        <row r="3271">
          <cell r="A3271">
            <v>103119030</v>
          </cell>
          <cell r="B3271">
            <v>703119030</v>
          </cell>
          <cell r="C3271" t="str">
            <v>Каталог</v>
          </cell>
          <cell r="D3271" t="str">
            <v>https://academia-moscow.ru/catalogue/5744/818820/</v>
          </cell>
        </row>
        <row r="3272">
          <cell r="A3272">
            <v>107119373</v>
          </cell>
          <cell r="B3272">
            <v>707119373</v>
          </cell>
          <cell r="C3272" t="str">
            <v>Каталог</v>
          </cell>
          <cell r="D3272" t="str">
            <v>https://academia-moscow.ru/catalogue/5744/818825/</v>
          </cell>
        </row>
        <row r="3273">
          <cell r="A3273">
            <v>113112220</v>
          </cell>
          <cell r="B3273">
            <v>713112220</v>
          </cell>
          <cell r="C3273" t="str">
            <v>Каталог</v>
          </cell>
          <cell r="D3273" t="str">
            <v>https://academia-moscow.ru/catalogue/5744/818831/</v>
          </cell>
        </row>
        <row r="3274">
          <cell r="A3274">
            <v>602120282</v>
          </cell>
          <cell r="B3274">
            <v>702320282</v>
          </cell>
          <cell r="C3274" t="str">
            <v>Каталог</v>
          </cell>
          <cell r="D3274" t="str">
            <v>https://academia-moscow.ru/catalogue/5744/818879/</v>
          </cell>
        </row>
        <row r="3275">
          <cell r="A3275">
            <v>603119718</v>
          </cell>
          <cell r="B3275">
            <v>703319718</v>
          </cell>
          <cell r="C3275" t="str">
            <v>Каталог</v>
          </cell>
          <cell r="D3275" t="str">
            <v>https://academia-moscow.ru/catalogue/5744/818897/</v>
          </cell>
        </row>
        <row r="3276">
          <cell r="A3276">
            <v>603119719</v>
          </cell>
          <cell r="B3276">
            <v>703319719</v>
          </cell>
          <cell r="C3276" t="str">
            <v>Каталог</v>
          </cell>
          <cell r="D3276" t="str">
            <v>https://academia-moscow.ru/catalogue/5744/818901/</v>
          </cell>
        </row>
        <row r="3277">
          <cell r="A3277">
            <v>602120283</v>
          </cell>
          <cell r="B3277">
            <v>702320283</v>
          </cell>
          <cell r="C3277" t="str">
            <v>Каталог</v>
          </cell>
          <cell r="D3277" t="str">
            <v>https://academia-moscow.ru/catalogue/5744/818905/</v>
          </cell>
        </row>
        <row r="3278">
          <cell r="A3278">
            <v>602120281</v>
          </cell>
          <cell r="B3278">
            <v>702320281</v>
          </cell>
          <cell r="C3278" t="str">
            <v>Каталог</v>
          </cell>
          <cell r="D3278" t="str">
            <v>https://academia-moscow.ru/catalogue/5744/818910/</v>
          </cell>
        </row>
        <row r="3279">
          <cell r="A3279">
            <v>603119763</v>
          </cell>
          <cell r="B3279">
            <v>703319763</v>
          </cell>
          <cell r="C3279" t="str">
            <v>Каталог</v>
          </cell>
          <cell r="D3279" t="str">
            <v>https://academia-moscow.ru/catalogue/5744/818914/</v>
          </cell>
        </row>
        <row r="3280">
          <cell r="A3280">
            <v>603119612</v>
          </cell>
          <cell r="B3280">
            <v>703319612</v>
          </cell>
          <cell r="C3280" t="str">
            <v>Каталог</v>
          </cell>
          <cell r="D3280" t="str">
            <v>https://academia-moscow.ru/catalogue/5744/819192/</v>
          </cell>
        </row>
        <row r="3281">
          <cell r="A3281">
            <v>603119685</v>
          </cell>
          <cell r="B3281">
            <v>703319685</v>
          </cell>
          <cell r="C3281" t="str">
            <v>Каталог</v>
          </cell>
          <cell r="D3281" t="str">
            <v>https://academia-moscow.ru/catalogue/5744/819195/</v>
          </cell>
        </row>
        <row r="3282">
          <cell r="A3282">
            <v>603119656</v>
          </cell>
          <cell r="B3282">
            <v>703319656</v>
          </cell>
          <cell r="C3282" t="str">
            <v>Каталог</v>
          </cell>
          <cell r="D3282" t="str">
            <v>https://academia-moscow.ru/catalogue/5744/819201/</v>
          </cell>
        </row>
        <row r="3283">
          <cell r="A3283">
            <v>603119671</v>
          </cell>
          <cell r="B3283">
            <v>703319671</v>
          </cell>
          <cell r="C3283" t="str">
            <v>Каталог</v>
          </cell>
          <cell r="D3283" t="str">
            <v>https://academia-moscow.ru/catalogue/5744/819204/</v>
          </cell>
        </row>
        <row r="3284">
          <cell r="A3284">
            <v>602119996</v>
          </cell>
          <cell r="B3284">
            <v>702319996</v>
          </cell>
          <cell r="C3284" t="str">
            <v>Каталог</v>
          </cell>
          <cell r="D3284" t="str">
            <v>https://academia-moscow.ru/catalogue/5744/819223/</v>
          </cell>
        </row>
        <row r="3285">
          <cell r="A3285">
            <v>602119977</v>
          </cell>
          <cell r="B3285">
            <v>702319977</v>
          </cell>
          <cell r="C3285" t="str">
            <v>Каталог</v>
          </cell>
          <cell r="D3285" t="str">
            <v>https://academia-moscow.ru/catalogue/5744/819227/</v>
          </cell>
        </row>
        <row r="3286">
          <cell r="A3286">
            <v>602120047</v>
          </cell>
          <cell r="B3286">
            <v>702320047</v>
          </cell>
          <cell r="C3286" t="str">
            <v>Каталог</v>
          </cell>
          <cell r="D3286" t="str">
            <v>https://academia-moscow.ru/catalogue/5744/819231/</v>
          </cell>
        </row>
        <row r="3287">
          <cell r="A3287">
            <v>602119969</v>
          </cell>
          <cell r="B3287">
            <v>702319969</v>
          </cell>
          <cell r="C3287" t="str">
            <v>Каталог</v>
          </cell>
          <cell r="D3287" t="str">
            <v>https://academia-moscow.ru/catalogue/5744/819234/</v>
          </cell>
        </row>
        <row r="3288">
          <cell r="A3288">
            <v>602120010</v>
          </cell>
          <cell r="B3288">
            <v>702320010</v>
          </cell>
          <cell r="C3288" t="str">
            <v>Каталог</v>
          </cell>
          <cell r="D3288" t="str">
            <v>https://academia-moscow.ru/catalogue/5744/819237/</v>
          </cell>
        </row>
        <row r="3289">
          <cell r="A3289">
            <v>602119970</v>
          </cell>
          <cell r="B3289">
            <v>702319970</v>
          </cell>
          <cell r="C3289" t="str">
            <v>Каталог</v>
          </cell>
          <cell r="D3289" t="str">
            <v>https://academia-moscow.ru/catalogue/5744/819239/</v>
          </cell>
        </row>
        <row r="3290">
          <cell r="A3290">
            <v>602120011</v>
          </cell>
          <cell r="B3290">
            <v>702320011</v>
          </cell>
          <cell r="C3290" t="str">
            <v>Каталог</v>
          </cell>
          <cell r="D3290" t="str">
            <v>https://academia-moscow.ru/catalogue/5744/819242/</v>
          </cell>
        </row>
        <row r="3291">
          <cell r="A3291">
            <v>602120318</v>
          </cell>
          <cell r="B3291">
            <v>702320318</v>
          </cell>
          <cell r="C3291" t="str">
            <v>Каталог</v>
          </cell>
          <cell r="D3291" t="str">
            <v>https://academia-moscow.ru/catalogue/5744/819245/</v>
          </cell>
        </row>
        <row r="3292">
          <cell r="A3292">
            <v>602120319</v>
          </cell>
          <cell r="B3292">
            <v>702320319</v>
          </cell>
          <cell r="C3292" t="str">
            <v>Каталог</v>
          </cell>
          <cell r="D3292" t="str">
            <v>https://academia-moscow.ru/catalogue/5744/819248/</v>
          </cell>
        </row>
        <row r="3293">
          <cell r="A3293">
            <v>602120320</v>
          </cell>
          <cell r="B3293">
            <v>702320320</v>
          </cell>
          <cell r="C3293" t="str">
            <v>Каталог</v>
          </cell>
          <cell r="D3293" t="str">
            <v>https://academia-moscow.ru/catalogue/5744/819251/</v>
          </cell>
        </row>
        <row r="3294">
          <cell r="A3294">
            <v>403120239</v>
          </cell>
          <cell r="B3294">
            <v>703320239</v>
          </cell>
          <cell r="C3294" t="str">
            <v>Каталог</v>
          </cell>
          <cell r="D3294" t="str">
            <v>https://academia-moscow.ru/catalogue/5744/819256/</v>
          </cell>
        </row>
        <row r="3295">
          <cell r="A3295">
            <v>403120201</v>
          </cell>
          <cell r="B3295">
            <v>703320201</v>
          </cell>
          <cell r="C3295" t="str">
            <v>Каталог</v>
          </cell>
          <cell r="D3295" t="str">
            <v>https://academia-moscow.ru/catalogue/5744/819266/</v>
          </cell>
        </row>
        <row r="3296">
          <cell r="A3296">
            <v>403120199</v>
          </cell>
          <cell r="B3296">
            <v>703320199</v>
          </cell>
          <cell r="C3296" t="str">
            <v>Каталог</v>
          </cell>
          <cell r="D3296" t="str">
            <v>https://academia-moscow.ru/catalogue/5744/819269/</v>
          </cell>
        </row>
        <row r="3297">
          <cell r="A3297">
            <v>403120200</v>
          </cell>
          <cell r="B3297">
            <v>703320200</v>
          </cell>
          <cell r="C3297" t="str">
            <v>Каталог</v>
          </cell>
          <cell r="D3297" t="str">
            <v>https://academia-moscow.ru/catalogue/5744/819272/</v>
          </cell>
        </row>
        <row r="3298">
          <cell r="A3298">
            <v>403120203</v>
          </cell>
          <cell r="B3298">
            <v>703320203</v>
          </cell>
          <cell r="C3298" t="str">
            <v>Каталог</v>
          </cell>
          <cell r="D3298" t="str">
            <v>https://academia-moscow.ru/catalogue/5744/819275/</v>
          </cell>
        </row>
        <row r="3299">
          <cell r="A3299">
            <v>602820001</v>
          </cell>
          <cell r="B3299">
            <v>702320001</v>
          </cell>
          <cell r="C3299" t="str">
            <v>Каталог</v>
          </cell>
          <cell r="D3299" t="str">
            <v>https://academia-moscow.ru/catalogue/5744/825562/</v>
          </cell>
        </row>
        <row r="3300">
          <cell r="A3300">
            <v>103119208</v>
          </cell>
          <cell r="B3300">
            <v>703119208</v>
          </cell>
          <cell r="C3300" t="str">
            <v>Каталог</v>
          </cell>
          <cell r="D3300" t="str">
            <v>https://academia-moscow.ru/catalogue/5744/829583/</v>
          </cell>
        </row>
        <row r="3301">
          <cell r="A3301">
            <v>102119830</v>
          </cell>
          <cell r="B3301">
            <v>702119830</v>
          </cell>
          <cell r="C3301" t="str">
            <v>Каталог</v>
          </cell>
          <cell r="D3301" t="str">
            <v>https://academia-moscow.ru/catalogue/5744/829919/</v>
          </cell>
        </row>
        <row r="3302">
          <cell r="A3302">
            <v>105119451</v>
          </cell>
          <cell r="B3302">
            <v>705119451</v>
          </cell>
          <cell r="C3302" t="str">
            <v>Каталог</v>
          </cell>
          <cell r="D3302" t="str">
            <v>https://academia-moscow.ru/catalogue/5744/829923/</v>
          </cell>
        </row>
        <row r="3303">
          <cell r="A3303">
            <v>104120082</v>
          </cell>
          <cell r="B3303">
            <v>704120082</v>
          </cell>
          <cell r="C3303" t="str">
            <v>Каталог</v>
          </cell>
          <cell r="D3303" t="str">
            <v>https://academia-moscow.ru/catalogue/5744/830164/</v>
          </cell>
        </row>
        <row r="3304">
          <cell r="A3304">
            <v>102119633</v>
          </cell>
          <cell r="B3304">
            <v>702119633</v>
          </cell>
          <cell r="C3304" t="str">
            <v>Каталог</v>
          </cell>
          <cell r="D3304" t="str">
            <v>https://academia-moscow.ru/catalogue/5744/830247/</v>
          </cell>
        </row>
        <row r="3305">
          <cell r="A3305">
            <v>102119076</v>
          </cell>
          <cell r="B3305">
            <v>702119076</v>
          </cell>
          <cell r="C3305" t="str">
            <v>Каталог</v>
          </cell>
          <cell r="D3305" t="str">
            <v>https://academia-moscow.ru/catalogue/5744/830267/</v>
          </cell>
        </row>
        <row r="3306">
          <cell r="A3306">
            <v>102119077</v>
          </cell>
          <cell r="B3306">
            <v>702119077</v>
          </cell>
          <cell r="C3306" t="str">
            <v>Каталог</v>
          </cell>
          <cell r="D3306" t="str">
            <v>https://academia-moscow.ru/catalogue/5744/830272/</v>
          </cell>
        </row>
        <row r="3307">
          <cell r="A3307">
            <v>602819760</v>
          </cell>
          <cell r="B3307">
            <v>702319760</v>
          </cell>
          <cell r="C3307" t="str">
            <v>Каталог</v>
          </cell>
          <cell r="D3307" t="str">
            <v>https://academia-moscow.ru/catalogue/5744/830286/</v>
          </cell>
        </row>
        <row r="3308">
          <cell r="A3308">
            <v>603817580</v>
          </cell>
          <cell r="B3308">
            <v>703317580</v>
          </cell>
          <cell r="C3308" t="str">
            <v>Каталог</v>
          </cell>
          <cell r="D3308" t="str">
            <v>https://academia-moscow.ru/catalogue/5744/830328/</v>
          </cell>
        </row>
        <row r="3309">
          <cell r="A3309">
            <v>106119278</v>
          </cell>
          <cell r="B3309">
            <v>706119278</v>
          </cell>
          <cell r="C3309" t="str">
            <v>Каталог</v>
          </cell>
          <cell r="D3309" t="str">
            <v>https://academia-moscow.ru/catalogue/5744/830331/</v>
          </cell>
        </row>
        <row r="3310">
          <cell r="A3310">
            <v>602820139</v>
          </cell>
          <cell r="B3310">
            <v>702320139</v>
          </cell>
          <cell r="C3310" t="str">
            <v>Каталог</v>
          </cell>
          <cell r="D3310" t="str">
            <v>https://academia-moscow.ru/catalogue/5744/830337/</v>
          </cell>
        </row>
        <row r="3311">
          <cell r="A3311">
            <v>603819301</v>
          </cell>
          <cell r="B3311">
            <v>703319301</v>
          </cell>
          <cell r="C3311" t="str">
            <v>Каталог</v>
          </cell>
          <cell r="D3311" t="str">
            <v>https://academia-moscow.ru/catalogue/5744/830340/</v>
          </cell>
        </row>
        <row r="3312">
          <cell r="A3312">
            <v>602820089</v>
          </cell>
          <cell r="B3312">
            <v>702320089</v>
          </cell>
          <cell r="C3312" t="str">
            <v>Каталог</v>
          </cell>
          <cell r="D3312" t="str">
            <v>https://academia-moscow.ru/catalogue/5744/830343/</v>
          </cell>
        </row>
        <row r="3313">
          <cell r="A3313">
            <v>603819551</v>
          </cell>
          <cell r="B3313">
            <v>703319551</v>
          </cell>
          <cell r="C3313" t="str">
            <v>Каталог</v>
          </cell>
          <cell r="D3313" t="str">
            <v>https://academia-moscow.ru/catalogue/5744/830346/</v>
          </cell>
        </row>
        <row r="3314">
          <cell r="A3314">
            <v>603820032</v>
          </cell>
          <cell r="B3314">
            <v>703320032</v>
          </cell>
          <cell r="C3314" t="str">
            <v>Каталог</v>
          </cell>
          <cell r="D3314" t="str">
            <v>https://academia-moscow.ru/catalogue/5744/830351/</v>
          </cell>
        </row>
        <row r="3315">
          <cell r="A3315">
            <v>602819104</v>
          </cell>
          <cell r="B3315">
            <v>702319104</v>
          </cell>
          <cell r="C3315" t="str">
            <v>Каталог</v>
          </cell>
          <cell r="D3315" t="str">
            <v>https://academia-moscow.ru/catalogue/5744/830354/</v>
          </cell>
        </row>
        <row r="3316">
          <cell r="A3316">
            <v>603819303</v>
          </cell>
          <cell r="B3316">
            <v>703319303</v>
          </cell>
          <cell r="C3316" t="str">
            <v>Каталог</v>
          </cell>
          <cell r="D3316" t="str">
            <v>https://academia-moscow.ru/catalogue/5744/830357/</v>
          </cell>
        </row>
        <row r="3317">
          <cell r="A3317">
            <v>602820033</v>
          </cell>
          <cell r="B3317">
            <v>702320033</v>
          </cell>
          <cell r="C3317" t="str">
            <v>Каталог</v>
          </cell>
          <cell r="D3317" t="str">
            <v>https://academia-moscow.ru/catalogue/5744/830360/</v>
          </cell>
        </row>
        <row r="3318">
          <cell r="A3318">
            <v>603819502</v>
          </cell>
          <cell r="B3318">
            <v>703319502</v>
          </cell>
          <cell r="C3318" t="str">
            <v>Каталог</v>
          </cell>
          <cell r="D3318" t="str">
            <v>https://academia-moscow.ru/catalogue/5744/830363/</v>
          </cell>
        </row>
        <row r="3319">
          <cell r="A3319">
            <v>602820362</v>
          </cell>
          <cell r="B3319">
            <v>702320362</v>
          </cell>
          <cell r="C3319" t="str">
            <v>Каталог</v>
          </cell>
          <cell r="D3319" t="str">
            <v>https://academia-moscow.ru/catalogue/5744/830367/</v>
          </cell>
        </row>
        <row r="3320">
          <cell r="A3320">
            <v>602820255</v>
          </cell>
          <cell r="B3320">
            <v>702320255</v>
          </cell>
          <cell r="C3320" t="str">
            <v>Каталог</v>
          </cell>
          <cell r="D3320" t="str">
            <v>https://academia-moscow.ru/catalogue/5744/830370/</v>
          </cell>
        </row>
        <row r="3321">
          <cell r="A3321">
            <v>602820031</v>
          </cell>
          <cell r="B3321">
            <v>702320031</v>
          </cell>
          <cell r="C3321" t="str">
            <v>Каталог</v>
          </cell>
          <cell r="D3321" t="str">
            <v>https://academia-moscow.ru/catalogue/5744/830373/</v>
          </cell>
        </row>
        <row r="3322">
          <cell r="A3322">
            <v>105117214</v>
          </cell>
          <cell r="B3322">
            <v>705117214</v>
          </cell>
          <cell r="C3322" t="str">
            <v>Каталог</v>
          </cell>
          <cell r="D3322" t="str">
            <v>https://academia-moscow.ru/catalogue/5744/830391/</v>
          </cell>
        </row>
        <row r="3323">
          <cell r="A3323">
            <v>105119466</v>
          </cell>
          <cell r="B3323">
            <v>705119466</v>
          </cell>
          <cell r="C3323" t="str">
            <v>Каталог</v>
          </cell>
          <cell r="D3323" t="str">
            <v>https://academia-moscow.ru/catalogue/5744/830396/</v>
          </cell>
        </row>
        <row r="3324">
          <cell r="A3324">
            <v>107119376</v>
          </cell>
          <cell r="B3324">
            <v>707119376</v>
          </cell>
          <cell r="C3324" t="str">
            <v>Каталог</v>
          </cell>
          <cell r="D3324" t="str">
            <v>https://academia-moscow.ru/catalogue/5744/830402/</v>
          </cell>
        </row>
        <row r="3325">
          <cell r="A3325">
            <v>602819567</v>
          </cell>
          <cell r="B3325">
            <v>702319567</v>
          </cell>
          <cell r="C3325" t="str">
            <v>Каталог</v>
          </cell>
          <cell r="D3325" t="str">
            <v>https://academia-moscow.ru/catalogue/5744/830496/</v>
          </cell>
        </row>
        <row r="3326">
          <cell r="A3326">
            <v>602819601</v>
          </cell>
          <cell r="B3326">
            <v>702319601</v>
          </cell>
          <cell r="C3326" t="str">
            <v>Каталог</v>
          </cell>
          <cell r="D3326" t="str">
            <v>https://academia-moscow.ru/catalogue/5744/830499/</v>
          </cell>
        </row>
        <row r="3327">
          <cell r="A3327">
            <v>602820066</v>
          </cell>
          <cell r="B3327">
            <v>702320066</v>
          </cell>
          <cell r="C3327" t="str">
            <v>Каталог</v>
          </cell>
          <cell r="D3327" t="str">
            <v>https://academia-moscow.ru/catalogue/5744/830505/</v>
          </cell>
        </row>
        <row r="3328">
          <cell r="A3328">
            <v>602819757</v>
          </cell>
          <cell r="B3328">
            <v>702319757</v>
          </cell>
          <cell r="C3328" t="str">
            <v>Каталог</v>
          </cell>
          <cell r="D3328" t="str">
            <v>https://academia-moscow.ru/catalogue/5744/830509/</v>
          </cell>
        </row>
        <row r="3329">
          <cell r="A3329">
            <v>602819736</v>
          </cell>
          <cell r="B3329">
            <v>702319736</v>
          </cell>
          <cell r="C3329" t="str">
            <v>Каталог</v>
          </cell>
          <cell r="D3329" t="str">
            <v>https://academia-moscow.ru/catalogue/5744/830847/</v>
          </cell>
        </row>
        <row r="3330">
          <cell r="A3330">
            <v>602820027</v>
          </cell>
          <cell r="B3330">
            <v>702320027</v>
          </cell>
          <cell r="C3330" t="str">
            <v>Каталог</v>
          </cell>
          <cell r="D3330" t="str">
            <v>https://academia-moscow.ru/catalogue/5744/830867/</v>
          </cell>
        </row>
        <row r="3331">
          <cell r="A3331">
            <v>602819557</v>
          </cell>
          <cell r="B3331">
            <v>702319557</v>
          </cell>
          <cell r="C3331" t="str">
            <v>Каталог</v>
          </cell>
          <cell r="D3331" t="str">
            <v>https://academia-moscow.ru/catalogue/5744/830871/</v>
          </cell>
        </row>
        <row r="3332">
          <cell r="A3332">
            <v>602819972</v>
          </cell>
          <cell r="B3332">
            <v>702319972</v>
          </cell>
          <cell r="C3332" t="str">
            <v>Каталог</v>
          </cell>
          <cell r="D3332" t="str">
            <v>https://academia-moscow.ru/catalogue/5744/831585/</v>
          </cell>
        </row>
        <row r="3333">
          <cell r="A3333">
            <v>602820028</v>
          </cell>
          <cell r="B3333">
            <v>702320028</v>
          </cell>
          <cell r="C3333" t="str">
            <v>Каталог</v>
          </cell>
          <cell r="D3333" t="str">
            <v>https://academia-moscow.ru/catalogue/5744/831589/</v>
          </cell>
        </row>
        <row r="3334">
          <cell r="A3334">
            <v>602819982</v>
          </cell>
          <cell r="B3334">
            <v>702319982</v>
          </cell>
          <cell r="C3334" t="str">
            <v>Каталог</v>
          </cell>
          <cell r="D3334" t="str">
            <v>https://academia-moscow.ru/catalogue/5744/831593/</v>
          </cell>
        </row>
        <row r="3335">
          <cell r="A3335">
            <v>602819841</v>
          </cell>
          <cell r="B3335">
            <v>702319841</v>
          </cell>
          <cell r="C3335" t="str">
            <v>Каталог</v>
          </cell>
          <cell r="D3335" t="str">
            <v>https://academia-moscow.ru/catalogue/5744/831596/</v>
          </cell>
        </row>
        <row r="3336">
          <cell r="A3336">
            <v>602819740</v>
          </cell>
          <cell r="B3336">
            <v>702319740</v>
          </cell>
          <cell r="C3336" t="str">
            <v>Каталог</v>
          </cell>
          <cell r="D3336" t="str">
            <v>https://academia-moscow.ru/catalogue/5744/831600/</v>
          </cell>
        </row>
        <row r="3337">
          <cell r="A3337">
            <v>602819986</v>
          </cell>
          <cell r="B3337">
            <v>702319986</v>
          </cell>
          <cell r="C3337" t="str">
            <v>Каталог</v>
          </cell>
          <cell r="D3337" t="str">
            <v>https://academia-moscow.ru/catalogue/5744/831608/</v>
          </cell>
        </row>
        <row r="3338">
          <cell r="A3338">
            <v>602819985</v>
          </cell>
          <cell r="B3338">
            <v>702319985</v>
          </cell>
          <cell r="C3338" t="str">
            <v>Каталог</v>
          </cell>
          <cell r="D3338" t="str">
            <v>https://academia-moscow.ru/catalogue/5744/831611/</v>
          </cell>
        </row>
        <row r="3339">
          <cell r="A3339">
            <v>602819703</v>
          </cell>
          <cell r="B3339">
            <v>702319703</v>
          </cell>
          <cell r="C3339" t="str">
            <v>Каталог</v>
          </cell>
          <cell r="D3339" t="str">
            <v>https://academia-moscow.ru/catalogue/5744/831615/</v>
          </cell>
        </row>
        <row r="3340">
          <cell r="A3340">
            <v>602819478</v>
          </cell>
          <cell r="B3340">
            <v>702319478</v>
          </cell>
          <cell r="C3340" t="str">
            <v>Каталог</v>
          </cell>
          <cell r="D3340" t="str">
            <v>https://academia-moscow.ru/catalogue/5744/831621/</v>
          </cell>
        </row>
        <row r="3341">
          <cell r="A3341">
            <v>602819581</v>
          </cell>
          <cell r="B3341">
            <v>702319581</v>
          </cell>
          <cell r="C3341" t="str">
            <v>Каталог</v>
          </cell>
          <cell r="D3341" t="str">
            <v>https://academia-moscow.ru/catalogue/5744/831624/</v>
          </cell>
        </row>
        <row r="3342">
          <cell r="A3342">
            <v>602819600</v>
          </cell>
          <cell r="B3342">
            <v>702319600</v>
          </cell>
          <cell r="C3342" t="str">
            <v>Каталог</v>
          </cell>
          <cell r="D3342" t="str">
            <v>https://academia-moscow.ru/catalogue/5744/831637/</v>
          </cell>
        </row>
        <row r="3343">
          <cell r="A3343">
            <v>602819580</v>
          </cell>
          <cell r="B3343">
            <v>702319580</v>
          </cell>
          <cell r="C3343" t="str">
            <v>Каталог</v>
          </cell>
          <cell r="D3343" t="str">
            <v>https://academia-moscow.ru/catalogue/5744/831642/</v>
          </cell>
        </row>
        <row r="3344">
          <cell r="A3344">
            <v>602819704</v>
          </cell>
          <cell r="B3344">
            <v>702319704</v>
          </cell>
          <cell r="C3344" t="str">
            <v>Каталог</v>
          </cell>
          <cell r="D3344" t="str">
            <v>https://academia-moscow.ru/catalogue/5744/831645/</v>
          </cell>
        </row>
        <row r="3345">
          <cell r="A3345">
            <v>602819702</v>
          </cell>
          <cell r="B3345">
            <v>702319702</v>
          </cell>
          <cell r="C3345" t="str">
            <v>Каталог</v>
          </cell>
          <cell r="D3345" t="str">
            <v>https://academia-moscow.ru/catalogue/5744/831648/</v>
          </cell>
        </row>
        <row r="3346">
          <cell r="A3346">
            <v>602820389</v>
          </cell>
          <cell r="B3346">
            <v>702320389</v>
          </cell>
          <cell r="C3346" t="str">
            <v>Каталог</v>
          </cell>
          <cell r="D3346" t="str">
            <v>https://academia-moscow.ru/catalogue/5744/831652/</v>
          </cell>
        </row>
        <row r="3347">
          <cell r="A3347">
            <v>602819741</v>
          </cell>
          <cell r="B3347">
            <v>702319741</v>
          </cell>
          <cell r="C3347" t="str">
            <v>Каталог</v>
          </cell>
          <cell r="D3347" t="str">
            <v>https://academia-moscow.ru/catalogue/5744/831655/</v>
          </cell>
        </row>
        <row r="3348">
          <cell r="A3348">
            <v>602820004</v>
          </cell>
          <cell r="B3348">
            <v>702320004</v>
          </cell>
          <cell r="C3348" t="str">
            <v>Каталог</v>
          </cell>
          <cell r="D3348" t="str">
            <v>https://academia-moscow.ru/catalogue/5744/831659/</v>
          </cell>
        </row>
        <row r="3349">
          <cell r="A3349">
            <v>602819857</v>
          </cell>
          <cell r="B3349">
            <v>702319857</v>
          </cell>
          <cell r="C3349" t="str">
            <v>Каталог</v>
          </cell>
          <cell r="D3349" t="str">
            <v>https://academia-moscow.ru/catalogue/5744/831662/</v>
          </cell>
        </row>
        <row r="3350">
          <cell r="A3350">
            <v>603819480</v>
          </cell>
          <cell r="B3350">
            <v>703319480</v>
          </cell>
          <cell r="C3350" t="str">
            <v>Каталог</v>
          </cell>
          <cell r="D3350" t="str">
            <v>https://academia-moscow.ru/catalogue/5744/831667/</v>
          </cell>
        </row>
        <row r="3351">
          <cell r="A3351">
            <v>603819697</v>
          </cell>
          <cell r="B3351">
            <v>703319697</v>
          </cell>
          <cell r="C3351" t="str">
            <v>Каталог</v>
          </cell>
          <cell r="D3351" t="str">
            <v>https://academia-moscow.ru/catalogue/5744/831674/</v>
          </cell>
        </row>
        <row r="3352">
          <cell r="A3352">
            <v>603819510</v>
          </cell>
          <cell r="B3352">
            <v>703319510</v>
          </cell>
          <cell r="C3352" t="str">
            <v>Каталог</v>
          </cell>
          <cell r="D3352" t="str">
            <v>https://academia-moscow.ru/catalogue/5744/831686/</v>
          </cell>
        </row>
        <row r="3353">
          <cell r="A3353">
            <v>603819312</v>
          </cell>
          <cell r="B3353">
            <v>703319312</v>
          </cell>
          <cell r="C3353" t="str">
            <v>Каталог</v>
          </cell>
          <cell r="D3353" t="str">
            <v>https://academia-moscow.ru/catalogue/5744/831695/</v>
          </cell>
        </row>
        <row r="3354">
          <cell r="A3354">
            <v>603819310</v>
          </cell>
          <cell r="B3354">
            <v>703319310</v>
          </cell>
          <cell r="C3354" t="str">
            <v>Каталог</v>
          </cell>
          <cell r="D3354" t="str">
            <v>https://academia-moscow.ru/catalogue/5744/831704/</v>
          </cell>
        </row>
        <row r="3355">
          <cell r="A3355">
            <v>602819826</v>
          </cell>
          <cell r="B3355">
            <v>702319826</v>
          </cell>
          <cell r="C3355" t="str">
            <v>Каталог</v>
          </cell>
          <cell r="D3355" t="str">
            <v>https://academia-moscow.ru/catalogue/5744/831721/</v>
          </cell>
        </row>
        <row r="3356">
          <cell r="A3356">
            <v>602820280</v>
          </cell>
          <cell r="B3356">
            <v>702320280</v>
          </cell>
          <cell r="C3356" t="str">
            <v>Каталог</v>
          </cell>
          <cell r="D3356" t="str">
            <v>https://academia-moscow.ru/catalogue/5744/831724/</v>
          </cell>
        </row>
        <row r="3357">
          <cell r="A3357">
            <v>603819553</v>
          </cell>
          <cell r="B3357">
            <v>703319553</v>
          </cell>
          <cell r="C3357" t="str">
            <v>Каталог</v>
          </cell>
          <cell r="D3357" t="str">
            <v>https://academia-moscow.ru/catalogue/5744/831730/</v>
          </cell>
        </row>
        <row r="3358">
          <cell r="A3358">
            <v>603817348</v>
          </cell>
          <cell r="B3358">
            <v>703317348</v>
          </cell>
          <cell r="C3358" t="str">
            <v>Каталог</v>
          </cell>
          <cell r="D3358" t="str">
            <v>https://academia-moscow.ru/catalogue/5744/831733/</v>
          </cell>
        </row>
        <row r="3359">
          <cell r="A3359">
            <v>602820002</v>
          </cell>
          <cell r="B3359">
            <v>702320002</v>
          </cell>
          <cell r="C3359" t="str">
            <v>Каталог</v>
          </cell>
          <cell r="D3359" t="str">
            <v>https://academia-moscow.ru/catalogue/5744/831736/</v>
          </cell>
        </row>
        <row r="3360">
          <cell r="A3360">
            <v>602819479</v>
          </cell>
          <cell r="B3360">
            <v>702319479</v>
          </cell>
          <cell r="C3360" t="str">
            <v>Каталог</v>
          </cell>
          <cell r="D3360" t="str">
            <v>https://academia-moscow.ru/catalogue/5744/831741/</v>
          </cell>
        </row>
        <row r="3361">
          <cell r="A3361">
            <v>602820345</v>
          </cell>
          <cell r="B3361">
            <v>702320345</v>
          </cell>
          <cell r="C3361" t="str">
            <v>Каталог</v>
          </cell>
          <cell r="D3361" t="str">
            <v>https://academia-moscow.ru/catalogue/5744/831747/</v>
          </cell>
        </row>
        <row r="3362">
          <cell r="A3362">
            <v>602820092</v>
          </cell>
          <cell r="B3362">
            <v>702320092</v>
          </cell>
          <cell r="C3362" t="str">
            <v>Каталог</v>
          </cell>
          <cell r="D3362" t="str">
            <v>https://academia-moscow.ru/catalogue/5744/831831/</v>
          </cell>
        </row>
        <row r="3363">
          <cell r="A3363">
            <v>602820003</v>
          </cell>
          <cell r="B3363">
            <v>702320003</v>
          </cell>
          <cell r="C3363" t="str">
            <v>Каталог</v>
          </cell>
          <cell r="D3363" t="str">
            <v>https://academia-moscow.ru/catalogue/5744/831834/</v>
          </cell>
        </row>
        <row r="3364">
          <cell r="A3364">
            <v>603819318</v>
          </cell>
          <cell r="B3364">
            <v>703319318</v>
          </cell>
          <cell r="C3364" t="str">
            <v>Каталог</v>
          </cell>
          <cell r="D3364" t="str">
            <v>https://academia-moscow.ru/catalogue/5744/831838/</v>
          </cell>
        </row>
        <row r="3365">
          <cell r="A3365">
            <v>602820336</v>
          </cell>
          <cell r="B3365">
            <v>702320336</v>
          </cell>
          <cell r="C3365" t="str">
            <v>Каталог</v>
          </cell>
          <cell r="D3365" t="str">
            <v>https://academia-moscow.ru/catalogue/5744/831843/</v>
          </cell>
        </row>
        <row r="3366">
          <cell r="A3366">
            <v>602820331</v>
          </cell>
          <cell r="B3366">
            <v>702320331</v>
          </cell>
          <cell r="C3366" t="str">
            <v>Каталог</v>
          </cell>
          <cell r="D3366" t="str">
            <v>https://academia-moscow.ru/catalogue/5744/831846/</v>
          </cell>
        </row>
        <row r="3367">
          <cell r="A3367">
            <v>602820090</v>
          </cell>
          <cell r="B3367">
            <v>702320090</v>
          </cell>
          <cell r="C3367" t="str">
            <v>Каталог</v>
          </cell>
          <cell r="D3367" t="str">
            <v>https://academia-moscow.ru/catalogue/5744/831849/</v>
          </cell>
        </row>
        <row r="3368">
          <cell r="A3368">
            <v>602119961</v>
          </cell>
          <cell r="B3368">
            <v>702319961</v>
          </cell>
          <cell r="C3368" t="str">
            <v>Каталог</v>
          </cell>
          <cell r="D3368" t="str">
            <v>https://academia-moscow.ru/catalogue/5744/834386/</v>
          </cell>
        </row>
        <row r="3369">
          <cell r="A3369">
            <v>602120110</v>
          </cell>
          <cell r="B3369">
            <v>702320110</v>
          </cell>
          <cell r="C3369" t="str">
            <v>Каталог</v>
          </cell>
          <cell r="D3369" t="str">
            <v>https://academia-moscow.ru/catalogue/5744/834389/</v>
          </cell>
        </row>
        <row r="3370">
          <cell r="A3370">
            <v>602120109</v>
          </cell>
          <cell r="B3370">
            <v>702320109</v>
          </cell>
          <cell r="C3370" t="str">
            <v>Каталог</v>
          </cell>
          <cell r="D3370" t="str">
            <v>https://academia-moscow.ru/catalogue/5744/834392/</v>
          </cell>
        </row>
        <row r="3371">
          <cell r="A3371">
            <v>602120161</v>
          </cell>
          <cell r="B3371">
            <v>702320161</v>
          </cell>
          <cell r="C3371" t="str">
            <v>Каталог</v>
          </cell>
          <cell r="D3371" t="str">
            <v>https://academia-moscow.ru/catalogue/5744/834395/</v>
          </cell>
        </row>
        <row r="3372">
          <cell r="A3372">
            <v>602120388</v>
          </cell>
          <cell r="B3372">
            <v>702320388</v>
          </cell>
          <cell r="C3372" t="str">
            <v>Каталог</v>
          </cell>
          <cell r="D3372" t="str">
            <v>https://academia-moscow.ru/catalogue/5744/834447/</v>
          </cell>
        </row>
        <row r="3373">
          <cell r="A3373">
            <v>602120185</v>
          </cell>
          <cell r="B3373">
            <v>702320185</v>
          </cell>
          <cell r="C3373" t="str">
            <v>Каталог</v>
          </cell>
          <cell r="D3373" t="str">
            <v>https://academia-moscow.ru/catalogue/5744/834660/</v>
          </cell>
        </row>
        <row r="3374">
          <cell r="A3374">
            <v>602119683</v>
          </cell>
          <cell r="B3374">
            <v>702319683</v>
          </cell>
          <cell r="C3374" t="str">
            <v>Каталог</v>
          </cell>
          <cell r="D3374" t="str">
            <v>https://academia-moscow.ru/catalogue/5744/834722/</v>
          </cell>
        </row>
        <row r="3375">
          <cell r="A3375">
            <v>603119294</v>
          </cell>
          <cell r="B3375">
            <v>703319294</v>
          </cell>
          <cell r="C3375" t="str">
            <v>Каталог</v>
          </cell>
          <cell r="D3375" t="str">
            <v>https://academia-moscow.ru/catalogue/5744/834732/</v>
          </cell>
        </row>
        <row r="3376">
          <cell r="A3376">
            <v>602819843</v>
          </cell>
          <cell r="B3376">
            <v>702319843</v>
          </cell>
          <cell r="C3376" t="str">
            <v>Каталог</v>
          </cell>
          <cell r="D3376" t="str">
            <v>https://academia-moscow.ru/catalogue/5744/834735/</v>
          </cell>
        </row>
        <row r="3377">
          <cell r="A3377">
            <v>602819677</v>
          </cell>
          <cell r="B3377">
            <v>702319677</v>
          </cell>
          <cell r="C3377" t="str">
            <v>Каталог</v>
          </cell>
          <cell r="D3377" t="str">
            <v>https://academia-moscow.ru/catalogue/5744/834738/</v>
          </cell>
        </row>
        <row r="3378">
          <cell r="A3378">
            <v>602019849</v>
          </cell>
          <cell r="B3378">
            <v>702319849</v>
          </cell>
          <cell r="C3378" t="str">
            <v>Каталог</v>
          </cell>
          <cell r="D3378" t="str">
            <v>https://academia-moscow.ru/catalogue/5744/834741/</v>
          </cell>
        </row>
        <row r="3379">
          <cell r="A3379">
            <v>602019898</v>
          </cell>
          <cell r="B3379">
            <v>702319898</v>
          </cell>
          <cell r="C3379" t="str">
            <v>Каталог</v>
          </cell>
          <cell r="D3379" t="str">
            <v>https://academia-moscow.ru/catalogue/5744/834745/</v>
          </cell>
        </row>
        <row r="3380">
          <cell r="A3380">
            <v>602019847</v>
          </cell>
          <cell r="B3380">
            <v>702319847</v>
          </cell>
          <cell r="C3380" t="str">
            <v>Каталог</v>
          </cell>
          <cell r="D3380" t="str">
            <v>https://academia-moscow.ru/catalogue/5744/835851/</v>
          </cell>
        </row>
        <row r="3381">
          <cell r="A3381">
            <v>602019848</v>
          </cell>
          <cell r="B3381">
            <v>702319848</v>
          </cell>
          <cell r="C3381" t="str">
            <v>Каталог</v>
          </cell>
          <cell r="D3381" t="str">
            <v>https://academia-moscow.ru/catalogue/5744/835854/</v>
          </cell>
        </row>
        <row r="3382">
          <cell r="A3382">
            <v>602019850</v>
          </cell>
          <cell r="B3382">
            <v>702319850</v>
          </cell>
          <cell r="C3382" t="str">
            <v>Каталог</v>
          </cell>
          <cell r="D3382" t="str">
            <v>https://academia-moscow.ru/catalogue/5744/835856/</v>
          </cell>
        </row>
        <row r="3383">
          <cell r="A3383">
            <v>602820007</v>
          </cell>
          <cell r="B3383">
            <v>702320007</v>
          </cell>
          <cell r="C3383" t="str">
            <v>Каталог</v>
          </cell>
          <cell r="D3383" t="str">
            <v>https://academia-moscow.ru/catalogue/5744/835859/</v>
          </cell>
        </row>
        <row r="3384">
          <cell r="A3384">
            <v>602119962</v>
          </cell>
          <cell r="B3384">
            <v>702319962</v>
          </cell>
          <cell r="C3384" t="str">
            <v>Каталог</v>
          </cell>
          <cell r="D3384" t="str">
            <v>https://academia-moscow.ru/catalogue/5744/835862/</v>
          </cell>
        </row>
        <row r="3385">
          <cell r="A3385">
            <v>602819501</v>
          </cell>
          <cell r="B3385">
            <v>702319501</v>
          </cell>
          <cell r="C3385" t="str">
            <v>Каталог</v>
          </cell>
          <cell r="D3385" t="str">
            <v>https://academia-moscow.ru/catalogue/5744/835865/</v>
          </cell>
        </row>
        <row r="3386">
          <cell r="A3386">
            <v>603119362</v>
          </cell>
          <cell r="B3386">
            <v>703319362</v>
          </cell>
          <cell r="C3386" t="str">
            <v>Каталог</v>
          </cell>
          <cell r="D3386" t="str">
            <v>https://academia-moscow.ru/catalogue/5744/835871/</v>
          </cell>
        </row>
        <row r="3387">
          <cell r="A3387">
            <v>603119343</v>
          </cell>
          <cell r="B3387">
            <v>703319343</v>
          </cell>
          <cell r="C3387" t="str">
            <v>Каталог</v>
          </cell>
          <cell r="D3387" t="str">
            <v>https://academia-moscow.ru/catalogue/5744/835874/</v>
          </cell>
        </row>
        <row r="3388">
          <cell r="A3388">
            <v>603119364</v>
          </cell>
          <cell r="B3388">
            <v>703319364</v>
          </cell>
          <cell r="C3388" t="str">
            <v>Каталог</v>
          </cell>
          <cell r="D3388" t="str">
            <v>https://academia-moscow.ru/catalogue/5744/835879/</v>
          </cell>
        </row>
        <row r="3389">
          <cell r="A3389">
            <v>603119360</v>
          </cell>
          <cell r="B3389">
            <v>703319360</v>
          </cell>
          <cell r="C3389" t="str">
            <v>Каталог</v>
          </cell>
          <cell r="D3389" t="str">
            <v>https://academia-moscow.ru/catalogue/5744/835882/</v>
          </cell>
        </row>
        <row r="3390">
          <cell r="A3390">
            <v>603119155</v>
          </cell>
          <cell r="B3390">
            <v>703319155</v>
          </cell>
          <cell r="C3390" t="str">
            <v>Каталог</v>
          </cell>
          <cell r="D3390" t="str">
            <v>https://academia-moscow.ru/catalogue/5744/835886/</v>
          </cell>
        </row>
        <row r="3391">
          <cell r="A3391">
            <v>603119157</v>
          </cell>
          <cell r="B3391">
            <v>703319157</v>
          </cell>
          <cell r="C3391" t="str">
            <v>Каталог</v>
          </cell>
          <cell r="D3391" t="str">
            <v>https://academia-moscow.ru/catalogue/5744/835889/</v>
          </cell>
        </row>
        <row r="3392">
          <cell r="A3392">
            <v>602819858</v>
          </cell>
          <cell r="B3392">
            <v>702319858</v>
          </cell>
          <cell r="C3392" t="str">
            <v>Каталог</v>
          </cell>
          <cell r="D3392" t="str">
            <v>https://academia-moscow.ru/catalogue/5744/835892/</v>
          </cell>
        </row>
        <row r="3393">
          <cell r="A3393">
            <v>603819575</v>
          </cell>
          <cell r="B3393">
            <v>703319575</v>
          </cell>
          <cell r="C3393" t="str">
            <v>Каталог</v>
          </cell>
          <cell r="D3393" t="str">
            <v>https://academia-moscow.ru/catalogue/5744/835895/</v>
          </cell>
        </row>
        <row r="3394">
          <cell r="A3394">
            <v>603819488</v>
          </cell>
          <cell r="B3394">
            <v>703319488</v>
          </cell>
          <cell r="C3394" t="str">
            <v>Каталог</v>
          </cell>
          <cell r="D3394" t="str">
            <v>https://academia-moscow.ru/catalogue/5744/835898/</v>
          </cell>
        </row>
        <row r="3395">
          <cell r="A3395">
            <v>103120549</v>
          </cell>
          <cell r="B3395">
            <v>703120549</v>
          </cell>
          <cell r="C3395" t="str">
            <v>Каталог</v>
          </cell>
          <cell r="D3395" t="str">
            <v>https://academia-moscow.ru/catalogue/5744/835901/</v>
          </cell>
        </row>
        <row r="3396">
          <cell r="A3396">
            <v>602819550</v>
          </cell>
          <cell r="B3396">
            <v>702319550</v>
          </cell>
          <cell r="C3396" t="str">
            <v>Каталог</v>
          </cell>
          <cell r="D3396" t="str">
            <v>https://academia-moscow.ru/catalogue/5744/835904/</v>
          </cell>
        </row>
        <row r="3397">
          <cell r="A3397">
            <v>602819599</v>
          </cell>
          <cell r="B3397">
            <v>702319599</v>
          </cell>
          <cell r="C3397" t="str">
            <v>Каталог</v>
          </cell>
          <cell r="D3397" t="str">
            <v>https://academia-moscow.ru/catalogue/5744/835907/</v>
          </cell>
        </row>
        <row r="3398">
          <cell r="A3398">
            <v>602120153</v>
          </cell>
          <cell r="B3398">
            <v>702320153</v>
          </cell>
          <cell r="C3398" t="str">
            <v>Каталог</v>
          </cell>
          <cell r="D3398" t="str">
            <v>https://academia-moscow.ru/catalogue/5744/835910/</v>
          </cell>
        </row>
        <row r="3399">
          <cell r="A3399">
            <v>602120186</v>
          </cell>
          <cell r="B3399">
            <v>702320186</v>
          </cell>
          <cell r="C3399" t="str">
            <v>Каталог</v>
          </cell>
          <cell r="D3399" t="str">
            <v>https://academia-moscow.ru/catalogue/5744/835913/</v>
          </cell>
        </row>
        <row r="3400">
          <cell r="A3400">
            <v>602120187</v>
          </cell>
          <cell r="B3400">
            <v>702320187</v>
          </cell>
          <cell r="C3400" t="str">
            <v>Каталог</v>
          </cell>
          <cell r="D3400" t="str">
            <v>https://academia-moscow.ru/catalogue/5744/835916/</v>
          </cell>
        </row>
        <row r="3401">
          <cell r="A3401">
            <v>602120187</v>
          </cell>
          <cell r="B3401">
            <v>702320187</v>
          </cell>
          <cell r="C3401" t="str">
            <v>Каталог</v>
          </cell>
          <cell r="D3401" t="str">
            <v>https://academia-moscow.ru/catalogue/5744/835918/</v>
          </cell>
        </row>
        <row r="3402">
          <cell r="A3402">
            <v>107119225</v>
          </cell>
          <cell r="B3402">
            <v>708119225</v>
          </cell>
          <cell r="C3402" t="str">
            <v>Каталог</v>
          </cell>
          <cell r="D3402" t="str">
            <v>https://academia-moscow.ru/catalogue/5744/835942/</v>
          </cell>
        </row>
        <row r="3403">
          <cell r="A3403">
            <v>602120188</v>
          </cell>
          <cell r="B3403">
            <v>702320188</v>
          </cell>
          <cell r="C3403" t="str">
            <v>Каталог</v>
          </cell>
          <cell r="D3403" t="str">
            <v>https://academia-moscow.ru/catalogue/5744/836635/</v>
          </cell>
        </row>
        <row r="3404">
          <cell r="A3404">
            <v>403120225</v>
          </cell>
          <cell r="B3404">
            <v>703320225</v>
          </cell>
          <cell r="C3404" t="str">
            <v>Каталог</v>
          </cell>
          <cell r="D3404" t="str">
            <v>https://academia-moscow.ru/catalogue/5744/836639/</v>
          </cell>
        </row>
        <row r="3405">
          <cell r="A3405">
            <v>603119156</v>
          </cell>
          <cell r="B3405">
            <v>703319156</v>
          </cell>
          <cell r="C3405" t="str">
            <v>Каталог</v>
          </cell>
          <cell r="D3405" t="str">
            <v>https://academia-moscow.ru/catalogue/5744/836642/</v>
          </cell>
        </row>
        <row r="3406">
          <cell r="A3406">
            <v>603819461</v>
          </cell>
          <cell r="B3406">
            <v>703319461</v>
          </cell>
          <cell r="C3406" t="str">
            <v>Каталог</v>
          </cell>
          <cell r="D3406" t="str">
            <v>https://academia-moscow.ru/catalogue/5744/836645/</v>
          </cell>
        </row>
        <row r="3407">
          <cell r="A3407">
            <v>602819714</v>
          </cell>
          <cell r="B3407">
            <v>702319714</v>
          </cell>
          <cell r="C3407" t="str">
            <v>Каталог</v>
          </cell>
          <cell r="D3407" t="str">
            <v>https://academia-moscow.ru/catalogue/5744/836648/</v>
          </cell>
        </row>
        <row r="3408">
          <cell r="A3408">
            <v>602820361</v>
          </cell>
          <cell r="B3408">
            <v>702320361</v>
          </cell>
          <cell r="C3408" t="str">
            <v>Каталог</v>
          </cell>
          <cell r="D3408" t="str">
            <v>https://academia-moscow.ru/catalogue/5744/836651/</v>
          </cell>
        </row>
        <row r="3409">
          <cell r="A3409">
            <v>602120118</v>
          </cell>
          <cell r="B3409">
            <v>702320118</v>
          </cell>
          <cell r="C3409" t="str">
            <v>Каталог</v>
          </cell>
          <cell r="D3409" t="str">
            <v>https://academia-moscow.ru/catalogue/5744/836653/</v>
          </cell>
        </row>
        <row r="3410">
          <cell r="A3410">
            <v>403120228</v>
          </cell>
          <cell r="B3410">
            <v>703320228</v>
          </cell>
          <cell r="C3410" t="str">
            <v>Каталог</v>
          </cell>
          <cell r="D3410" t="str">
            <v>https://academia-moscow.ru/catalogue/5744/836656/</v>
          </cell>
        </row>
        <row r="3411">
          <cell r="A3411">
            <v>403120227</v>
          </cell>
          <cell r="B3411">
            <v>703320227</v>
          </cell>
          <cell r="C3411" t="str">
            <v>Каталог</v>
          </cell>
          <cell r="D3411" t="str">
            <v>https://academia-moscow.ru/catalogue/5744/836659/</v>
          </cell>
        </row>
        <row r="3412">
          <cell r="A3412">
            <v>602819842</v>
          </cell>
          <cell r="B3412">
            <v>702319842</v>
          </cell>
          <cell r="C3412" t="str">
            <v>Каталог</v>
          </cell>
          <cell r="D3412" t="str">
            <v>https://academia-moscow.ru/catalogue/5744/836662/</v>
          </cell>
        </row>
        <row r="3413">
          <cell r="A3413">
            <v>602820341</v>
          </cell>
          <cell r="B3413">
            <v>702320341</v>
          </cell>
          <cell r="C3413" t="str">
            <v>Каталог</v>
          </cell>
          <cell r="D3413" t="str">
            <v>https://academia-moscow.ru/catalogue/5744/836665/</v>
          </cell>
        </row>
        <row r="3414">
          <cell r="A3414">
            <v>602120150</v>
          </cell>
          <cell r="B3414">
            <v>702320150</v>
          </cell>
          <cell r="C3414" t="str">
            <v>Каталог</v>
          </cell>
          <cell r="D3414" t="str">
            <v>https://academia-moscow.ru/catalogue/5744/836668/</v>
          </cell>
        </row>
        <row r="3415">
          <cell r="A3415">
            <v>602120151</v>
          </cell>
          <cell r="B3415">
            <v>702320151</v>
          </cell>
          <cell r="C3415" t="str">
            <v>Каталог</v>
          </cell>
          <cell r="D3415" t="str">
            <v>https://academia-moscow.ru/catalogue/5744/836671/</v>
          </cell>
        </row>
        <row r="3416">
          <cell r="A3416">
            <v>602120171</v>
          </cell>
          <cell r="B3416">
            <v>702320171</v>
          </cell>
          <cell r="C3416" t="str">
            <v>Каталог</v>
          </cell>
          <cell r="D3416" t="str">
            <v>https://academia-moscow.ru/catalogue/5744/836674/</v>
          </cell>
        </row>
        <row r="3417">
          <cell r="A3417">
            <v>603819694</v>
          </cell>
          <cell r="B3417">
            <v>703319694</v>
          </cell>
          <cell r="C3417" t="str">
            <v>Каталог</v>
          </cell>
          <cell r="D3417" t="str">
            <v>https://academia-moscow.ru/catalogue/5744/836677/</v>
          </cell>
        </row>
        <row r="3418">
          <cell r="A3418">
            <v>602819971</v>
          </cell>
          <cell r="B3418">
            <v>702319971</v>
          </cell>
          <cell r="C3418" t="str">
            <v>Каталог</v>
          </cell>
          <cell r="D3418" t="str">
            <v>https://academia-moscow.ru/catalogue/5744/836680/</v>
          </cell>
        </row>
        <row r="3419">
          <cell r="A3419">
            <v>603120060</v>
          </cell>
          <cell r="B3419">
            <v>703320060</v>
          </cell>
          <cell r="C3419" t="str">
            <v>Каталог</v>
          </cell>
          <cell r="D3419" t="str">
            <v>https://academia-moscow.ru/catalogue/5744/836683/</v>
          </cell>
        </row>
        <row r="3420">
          <cell r="A3420">
            <v>603120061</v>
          </cell>
          <cell r="B3420">
            <v>703320061</v>
          </cell>
          <cell r="C3420" t="str">
            <v>Каталог</v>
          </cell>
          <cell r="D3420" t="str">
            <v>https://academia-moscow.ru/catalogue/5744/836686/</v>
          </cell>
        </row>
        <row r="3421">
          <cell r="A3421">
            <v>603619323</v>
          </cell>
          <cell r="B3421">
            <v>703319323</v>
          </cell>
          <cell r="C3421" t="str">
            <v>Каталог</v>
          </cell>
          <cell r="D3421" t="str">
            <v>https://academia-moscow.ru/catalogue/5744/836689/</v>
          </cell>
        </row>
        <row r="3422">
          <cell r="A3422">
            <v>602820510</v>
          </cell>
          <cell r="B3422">
            <v>702320510</v>
          </cell>
          <cell r="C3422" t="str">
            <v>Каталог</v>
          </cell>
          <cell r="D3422" t="str">
            <v>https://academia-moscow.ru/catalogue/5744/836697/</v>
          </cell>
        </row>
        <row r="3423">
          <cell r="A3423">
            <v>602120102</v>
          </cell>
          <cell r="B3423">
            <v>702320102</v>
          </cell>
          <cell r="C3423" t="str">
            <v>Каталог</v>
          </cell>
          <cell r="D3423" t="str">
            <v>https://academia-moscow.ru/catalogue/5744/836700/</v>
          </cell>
        </row>
        <row r="3424">
          <cell r="A3424">
            <v>602120259</v>
          </cell>
          <cell r="B3424">
            <v>702320259</v>
          </cell>
          <cell r="C3424" t="str">
            <v>Каталог</v>
          </cell>
          <cell r="D3424" t="str">
            <v>https://academia-moscow.ru/catalogue/5744/836703/</v>
          </cell>
        </row>
        <row r="3425">
          <cell r="A3425">
            <v>602120096</v>
          </cell>
          <cell r="B3425">
            <v>702320096</v>
          </cell>
          <cell r="C3425" t="str">
            <v>Каталог</v>
          </cell>
          <cell r="D3425" t="str">
            <v>https://academia-moscow.ru/catalogue/5744/836706/</v>
          </cell>
        </row>
        <row r="3426">
          <cell r="A3426">
            <v>602120137</v>
          </cell>
          <cell r="B3426">
            <v>702320137</v>
          </cell>
          <cell r="C3426" t="str">
            <v>Каталог</v>
          </cell>
          <cell r="D3426" t="str">
            <v>https://academia-moscow.ru/catalogue/5744/836709/</v>
          </cell>
        </row>
        <row r="3427">
          <cell r="A3427">
            <v>602120093</v>
          </cell>
          <cell r="B3427">
            <v>702320093</v>
          </cell>
          <cell r="C3427" t="str">
            <v>Каталог</v>
          </cell>
          <cell r="D3427" t="str">
            <v>https://academia-moscow.ru/catalogue/5744/836729/</v>
          </cell>
        </row>
        <row r="3428">
          <cell r="A3428">
            <v>602120095</v>
          </cell>
          <cell r="B3428">
            <v>702320095</v>
          </cell>
          <cell r="C3428" t="str">
            <v>Каталог</v>
          </cell>
          <cell r="D3428" t="str">
            <v>https://academia-moscow.ru/catalogue/5744/836732/</v>
          </cell>
        </row>
        <row r="3429">
          <cell r="A3429">
            <v>602120120</v>
          </cell>
          <cell r="B3429">
            <v>702320120</v>
          </cell>
          <cell r="C3429" t="str">
            <v>Каталог</v>
          </cell>
          <cell r="D3429" t="str">
            <v>https://academia-moscow.ru/catalogue/5744/836735/</v>
          </cell>
        </row>
        <row r="3430">
          <cell r="A3430">
            <v>602120243</v>
          </cell>
          <cell r="B3430">
            <v>702320243</v>
          </cell>
          <cell r="C3430" t="str">
            <v>Каталог</v>
          </cell>
          <cell r="D3430" t="str">
            <v>https://academia-moscow.ru/catalogue/5744/836738/</v>
          </cell>
        </row>
        <row r="3431">
          <cell r="A3431">
            <v>602120119</v>
          </cell>
          <cell r="B3431">
            <v>702320119</v>
          </cell>
          <cell r="C3431" t="str">
            <v>Каталог</v>
          </cell>
          <cell r="D3431" t="str">
            <v>https://academia-moscow.ru/catalogue/5744/836741/</v>
          </cell>
        </row>
        <row r="3432">
          <cell r="A3432">
            <v>602120121</v>
          </cell>
          <cell r="B3432">
            <v>702320121</v>
          </cell>
          <cell r="C3432" t="str">
            <v>Каталог</v>
          </cell>
          <cell r="D3432" t="str">
            <v>https://academia-moscow.ru/catalogue/5744/836744/</v>
          </cell>
        </row>
        <row r="3433">
          <cell r="A3433">
            <v>602120146</v>
          </cell>
          <cell r="B3433">
            <v>702320146</v>
          </cell>
          <cell r="C3433" t="str">
            <v>Каталог</v>
          </cell>
          <cell r="D3433" t="str">
            <v>https://academia-moscow.ru/catalogue/5744/836749/</v>
          </cell>
        </row>
        <row r="3434">
          <cell r="A3434">
            <v>602120170</v>
          </cell>
          <cell r="B3434">
            <v>702320170</v>
          </cell>
          <cell r="C3434" t="str">
            <v>Каталог</v>
          </cell>
          <cell r="D3434" t="str">
            <v>https://academia-moscow.ru/catalogue/5744/836752/</v>
          </cell>
        </row>
        <row r="3435">
          <cell r="A3435">
            <v>602120145</v>
          </cell>
          <cell r="B3435">
            <v>702320145</v>
          </cell>
          <cell r="C3435" t="str">
            <v>Каталог</v>
          </cell>
          <cell r="D3435" t="str">
            <v>https://academia-moscow.ru/catalogue/5744/836755/</v>
          </cell>
        </row>
        <row r="3436">
          <cell r="A3436">
            <v>603819309</v>
          </cell>
          <cell r="B3436">
            <v>703319309</v>
          </cell>
          <cell r="C3436" t="str">
            <v>Каталог</v>
          </cell>
          <cell r="D3436" t="str">
            <v>https://academia-moscow.ru/catalogue/5744/836758/</v>
          </cell>
        </row>
        <row r="3437">
          <cell r="A3437">
            <v>603819679</v>
          </cell>
          <cell r="B3437">
            <v>703319679</v>
          </cell>
          <cell r="C3437" t="str">
            <v>Каталог</v>
          </cell>
          <cell r="D3437" t="str">
            <v>https://academia-moscow.ru/catalogue/5744/836761/</v>
          </cell>
        </row>
        <row r="3438">
          <cell r="A3438">
            <v>603119660</v>
          </cell>
          <cell r="B3438">
            <v>703319660</v>
          </cell>
          <cell r="C3438" t="str">
            <v>Каталог</v>
          </cell>
          <cell r="D3438" t="str">
            <v>https://academia-moscow.ru/catalogue/5744/836764/</v>
          </cell>
        </row>
        <row r="3439">
          <cell r="A3439">
            <v>603119108</v>
          </cell>
          <cell r="B3439">
            <v>703319108</v>
          </cell>
          <cell r="C3439" t="str">
            <v>Каталог</v>
          </cell>
          <cell r="D3439" t="str">
            <v>https://academia-moscow.ru/catalogue/5744/836767/</v>
          </cell>
        </row>
        <row r="3440">
          <cell r="A3440">
            <v>603817585</v>
          </cell>
          <cell r="B3440">
            <v>703317585</v>
          </cell>
          <cell r="C3440" t="str">
            <v>Каталог</v>
          </cell>
          <cell r="D3440" t="str">
            <v>https://academia-moscow.ru/catalogue/5744/836770/</v>
          </cell>
        </row>
        <row r="3441">
          <cell r="A3441">
            <v>603019907</v>
          </cell>
          <cell r="B3441">
            <v>703319907</v>
          </cell>
          <cell r="C3441" t="str">
            <v>Каталог</v>
          </cell>
          <cell r="D3441" t="str">
            <v>https://academia-moscow.ru/catalogue/5744/836773/</v>
          </cell>
        </row>
        <row r="3442">
          <cell r="A3442">
            <v>603019906</v>
          </cell>
          <cell r="B3442">
            <v>703319906</v>
          </cell>
          <cell r="C3442" t="str">
            <v>Каталог</v>
          </cell>
          <cell r="D3442" t="str">
            <v>https://academia-moscow.ru/catalogue/5744/836776/</v>
          </cell>
        </row>
        <row r="3443">
          <cell r="A3443">
            <v>603019900</v>
          </cell>
          <cell r="B3443">
            <v>703319900</v>
          </cell>
          <cell r="C3443" t="str">
            <v>Каталог</v>
          </cell>
          <cell r="D3443" t="str">
            <v>https://academia-moscow.ru/catalogue/5744/836779/</v>
          </cell>
        </row>
        <row r="3444">
          <cell r="A3444" t="str">
            <v>603019900_</v>
          </cell>
          <cell r="B3444" t="e">
            <v>#N/A</v>
          </cell>
          <cell r="C3444" t="str">
            <v>Каталог</v>
          </cell>
          <cell r="D3444" t="str">
            <v>https://academia-moscow.ru/catalogue/5744/836781/</v>
          </cell>
        </row>
        <row r="3445">
          <cell r="A3445">
            <v>603019904</v>
          </cell>
          <cell r="B3445">
            <v>703319904</v>
          </cell>
          <cell r="C3445" t="str">
            <v>Каталог</v>
          </cell>
          <cell r="D3445" t="str">
            <v>https://academia-moscow.ru/catalogue/5744/836785/</v>
          </cell>
        </row>
        <row r="3446">
          <cell r="A3446">
            <v>603019903</v>
          </cell>
          <cell r="B3446">
            <v>703319903</v>
          </cell>
          <cell r="C3446" t="str">
            <v>Каталог</v>
          </cell>
          <cell r="D3446" t="str">
            <v>https://academia-moscow.ru/catalogue/5744/836788/</v>
          </cell>
        </row>
        <row r="3447">
          <cell r="A3447">
            <v>603019902</v>
          </cell>
          <cell r="B3447">
            <v>703319902</v>
          </cell>
          <cell r="C3447" t="str">
            <v>Каталог</v>
          </cell>
          <cell r="D3447" t="str">
            <v>https://academia-moscow.ru/catalogue/5744/836791/</v>
          </cell>
        </row>
        <row r="3448">
          <cell r="A3448">
            <v>603019901</v>
          </cell>
          <cell r="B3448">
            <v>703319901</v>
          </cell>
          <cell r="C3448" t="str">
            <v>Каталог</v>
          </cell>
          <cell r="D3448" t="str">
            <v>https://academia-moscow.ru/catalogue/5744/836794/</v>
          </cell>
        </row>
        <row r="3449">
          <cell r="A3449">
            <v>603019899</v>
          </cell>
          <cell r="B3449">
            <v>703319899</v>
          </cell>
          <cell r="C3449" t="str">
            <v>Каталог</v>
          </cell>
          <cell r="D3449" t="str">
            <v>https://academia-moscow.ru/catalogue/5744/836798/</v>
          </cell>
        </row>
        <row r="3450">
          <cell r="A3450">
            <v>603019905</v>
          </cell>
          <cell r="B3450">
            <v>703319905</v>
          </cell>
          <cell r="C3450" t="str">
            <v>Каталог</v>
          </cell>
          <cell r="D3450" t="str">
            <v>https://academia-moscow.ru/catalogue/5744/836801/</v>
          </cell>
        </row>
        <row r="3451">
          <cell r="A3451">
            <v>603019909</v>
          </cell>
          <cell r="B3451">
            <v>703319909</v>
          </cell>
          <cell r="C3451" t="str">
            <v>Каталог</v>
          </cell>
          <cell r="D3451" t="str">
            <v>https://academia-moscow.ru/catalogue/5744/836804/</v>
          </cell>
        </row>
        <row r="3452">
          <cell r="A3452">
            <v>602820506</v>
          </cell>
          <cell r="B3452">
            <v>702320506</v>
          </cell>
          <cell r="C3452" t="str">
            <v>Каталог</v>
          </cell>
          <cell r="D3452" t="str">
            <v>https://academia-moscow.ru/catalogue/5744/836807/</v>
          </cell>
        </row>
        <row r="3453">
          <cell r="A3453">
            <v>603819500</v>
          </cell>
          <cell r="B3453">
            <v>703319500</v>
          </cell>
          <cell r="C3453" t="str">
            <v>Каталог</v>
          </cell>
          <cell r="D3453" t="str">
            <v>https://academia-moscow.ru/catalogue/5744/836809/</v>
          </cell>
        </row>
        <row r="3454">
          <cell r="A3454">
            <v>122107101</v>
          </cell>
          <cell r="B3454">
            <v>723107101</v>
          </cell>
          <cell r="C3454" t="str">
            <v>Каталог</v>
          </cell>
          <cell r="D3454" t="str">
            <v>https://academia-moscow.ru/catalogue/5744/836832/</v>
          </cell>
        </row>
        <row r="3455">
          <cell r="A3455">
            <v>120103478</v>
          </cell>
          <cell r="B3455">
            <v>721103478</v>
          </cell>
          <cell r="C3455" t="str">
            <v>Каталог</v>
          </cell>
          <cell r="D3455" t="str">
            <v>https://academia-moscow.ru/catalogue/5744/836836/</v>
          </cell>
        </row>
        <row r="3456">
          <cell r="A3456">
            <v>602819427</v>
          </cell>
          <cell r="B3456">
            <v>702319427</v>
          </cell>
          <cell r="C3456" t="str">
            <v>Каталог</v>
          </cell>
          <cell r="D3456" t="str">
            <v>https://academia-moscow.ru/catalogue/5744/836884/</v>
          </cell>
        </row>
        <row r="3457">
          <cell r="A3457">
            <v>403120207</v>
          </cell>
          <cell r="B3457">
            <v>703320207</v>
          </cell>
          <cell r="C3457" t="str">
            <v>Каталог</v>
          </cell>
          <cell r="D3457" t="str">
            <v>https://academia-moscow.ru/catalogue/5744/836913/</v>
          </cell>
        </row>
        <row r="3458">
          <cell r="A3458">
            <v>602120257</v>
          </cell>
          <cell r="B3458">
            <v>702320257</v>
          </cell>
          <cell r="C3458" t="str">
            <v>Каталог</v>
          </cell>
          <cell r="D3458" t="str">
            <v>https://academia-moscow.ru/catalogue/5744/838842/</v>
          </cell>
        </row>
        <row r="3459">
          <cell r="A3459">
            <v>602120258</v>
          </cell>
          <cell r="B3459">
            <v>702320258</v>
          </cell>
          <cell r="C3459" t="str">
            <v>Каталог</v>
          </cell>
          <cell r="D3459" t="str">
            <v>https://academia-moscow.ru/catalogue/5744/838845/</v>
          </cell>
        </row>
        <row r="3460">
          <cell r="A3460">
            <v>602120256</v>
          </cell>
          <cell r="B3460">
            <v>702320256</v>
          </cell>
          <cell r="C3460" t="str">
            <v>Каталог</v>
          </cell>
          <cell r="D3460" t="str">
            <v>https://academia-moscow.ru/catalogue/5744/838848/</v>
          </cell>
        </row>
        <row r="3461">
          <cell r="A3461">
            <v>602120098</v>
          </cell>
          <cell r="B3461">
            <v>702320098</v>
          </cell>
          <cell r="C3461" t="str">
            <v>Каталог</v>
          </cell>
          <cell r="D3461" t="str">
            <v>https://academia-moscow.ru/catalogue/5744/838851/</v>
          </cell>
        </row>
        <row r="3462">
          <cell r="A3462">
            <v>602120099</v>
          </cell>
          <cell r="B3462">
            <v>702320099</v>
          </cell>
          <cell r="C3462" t="str">
            <v>Каталог</v>
          </cell>
          <cell r="D3462" t="str">
            <v>https://academia-moscow.ru/catalogue/5744/838854/</v>
          </cell>
        </row>
        <row r="3463">
          <cell r="A3463">
            <v>602120189</v>
          </cell>
          <cell r="B3463">
            <v>702320189</v>
          </cell>
          <cell r="C3463" t="str">
            <v>Каталог</v>
          </cell>
          <cell r="D3463" t="str">
            <v>https://academia-moscow.ru/catalogue/5744/838857/</v>
          </cell>
        </row>
        <row r="3464">
          <cell r="A3464">
            <v>602120111</v>
          </cell>
          <cell r="B3464">
            <v>702320111</v>
          </cell>
          <cell r="C3464" t="str">
            <v>Каталог</v>
          </cell>
          <cell r="D3464" t="str">
            <v>https://academia-moscow.ru/catalogue/5744/838860/</v>
          </cell>
        </row>
        <row r="3465">
          <cell r="A3465">
            <v>602120233</v>
          </cell>
          <cell r="B3465">
            <v>702320233</v>
          </cell>
          <cell r="C3465" t="str">
            <v>Каталог</v>
          </cell>
          <cell r="D3465" t="str">
            <v>https://academia-moscow.ru/catalogue/5744/838864/</v>
          </cell>
        </row>
        <row r="3466">
          <cell r="A3466">
            <v>602819471</v>
          </cell>
          <cell r="B3466">
            <v>702319471</v>
          </cell>
          <cell r="C3466" t="str">
            <v>Каталог</v>
          </cell>
          <cell r="D3466" t="str">
            <v>https://academia-moscow.ru/catalogue/5744/838876/</v>
          </cell>
        </row>
        <row r="3467">
          <cell r="A3467">
            <v>602822711</v>
          </cell>
          <cell r="B3467">
            <v>702322711</v>
          </cell>
          <cell r="C3467" t="str">
            <v>Каталог</v>
          </cell>
          <cell r="D3467" t="str">
            <v>https://academia-moscow.ru/catalogue/5744/838880/</v>
          </cell>
        </row>
        <row r="3468">
          <cell r="A3468">
            <v>602820026</v>
          </cell>
          <cell r="B3468">
            <v>702320026</v>
          </cell>
          <cell r="C3468" t="str">
            <v>Каталог</v>
          </cell>
          <cell r="D3468" t="str">
            <v>https://academia-moscow.ru/catalogue/5744/839222/</v>
          </cell>
        </row>
        <row r="3469">
          <cell r="A3469">
            <v>602819418</v>
          </cell>
          <cell r="B3469">
            <v>702319418</v>
          </cell>
          <cell r="C3469" t="str">
            <v>Каталог</v>
          </cell>
          <cell r="D3469" t="str">
            <v>https://academia-moscow.ru/catalogue/5744/839225/</v>
          </cell>
        </row>
        <row r="3470">
          <cell r="A3470">
            <v>602819981</v>
          </cell>
          <cell r="B3470">
            <v>702319981</v>
          </cell>
          <cell r="C3470" t="str">
            <v>Каталог</v>
          </cell>
          <cell r="D3470" t="str">
            <v>https://academia-moscow.ru/catalogue/5744/839298/</v>
          </cell>
        </row>
        <row r="3471">
          <cell r="A3471">
            <v>602819415</v>
          </cell>
          <cell r="B3471">
            <v>702319415</v>
          </cell>
          <cell r="C3471" t="str">
            <v>Каталог</v>
          </cell>
          <cell r="D3471" t="str">
            <v>https://academia-moscow.ru/catalogue/5744/839301/</v>
          </cell>
        </row>
        <row r="3472">
          <cell r="A3472">
            <v>602819980</v>
          </cell>
          <cell r="B3472">
            <v>702319980</v>
          </cell>
          <cell r="C3472" t="str">
            <v>Каталог</v>
          </cell>
          <cell r="D3472" t="str">
            <v>https://academia-moscow.ru/catalogue/5744/839304/</v>
          </cell>
        </row>
        <row r="3473">
          <cell r="A3473">
            <v>603819414</v>
          </cell>
          <cell r="B3473">
            <v>703319414</v>
          </cell>
          <cell r="C3473" t="str">
            <v>Каталог</v>
          </cell>
          <cell r="D3473" t="str">
            <v>https://academia-moscow.ru/catalogue/5744/839307/</v>
          </cell>
        </row>
        <row r="3474">
          <cell r="A3474">
            <v>602817594</v>
          </cell>
          <cell r="B3474">
            <v>702317594</v>
          </cell>
          <cell r="C3474" t="str">
            <v>Каталог</v>
          </cell>
          <cell r="D3474" t="str">
            <v>https://academia-moscow.ru/catalogue/5744/839310/</v>
          </cell>
        </row>
        <row r="3475">
          <cell r="A3475">
            <v>602817639</v>
          </cell>
          <cell r="B3475">
            <v>702317639</v>
          </cell>
          <cell r="C3475" t="str">
            <v>Каталог</v>
          </cell>
          <cell r="D3475" t="str">
            <v>https://academia-moscow.ru/catalogue/5744/839325/</v>
          </cell>
        </row>
        <row r="3476">
          <cell r="A3476">
            <v>602817640</v>
          </cell>
          <cell r="B3476">
            <v>702317640</v>
          </cell>
          <cell r="C3476" t="str">
            <v>Каталог</v>
          </cell>
          <cell r="D3476" t="str">
            <v>https://academia-moscow.ru/catalogue/5744/839363/</v>
          </cell>
        </row>
        <row r="3477">
          <cell r="A3477">
            <v>104119451</v>
          </cell>
          <cell r="B3477">
            <v>705119451</v>
          </cell>
          <cell r="C3477" t="str">
            <v>Каталог</v>
          </cell>
          <cell r="D3477" t="str">
            <v>https://academia-moscow.ru/catalogue/5744/839365/</v>
          </cell>
        </row>
        <row r="3478">
          <cell r="A3478">
            <v>106119375</v>
          </cell>
          <cell r="B3478">
            <v>707119375</v>
          </cell>
          <cell r="C3478" t="str">
            <v>Каталог</v>
          </cell>
          <cell r="D3478" t="str">
            <v>https://academia-moscow.ru/catalogue/5744/839367/</v>
          </cell>
        </row>
        <row r="3479">
          <cell r="A3479">
            <v>108119379</v>
          </cell>
          <cell r="B3479">
            <v>709119379</v>
          </cell>
          <cell r="C3479" t="str">
            <v>Каталог</v>
          </cell>
          <cell r="D3479" t="str">
            <v>https://academia-moscow.ru/catalogue/5744/839377/</v>
          </cell>
        </row>
        <row r="3480">
          <cell r="A3480">
            <v>106119369</v>
          </cell>
          <cell r="B3480">
            <v>707119369</v>
          </cell>
          <cell r="C3480" t="str">
            <v>Каталог</v>
          </cell>
          <cell r="D3480" t="str">
            <v>https://academia-moscow.ru/catalogue/5744/839381/</v>
          </cell>
        </row>
        <row r="3481">
          <cell r="A3481">
            <v>603819695</v>
          </cell>
          <cell r="B3481">
            <v>703319695</v>
          </cell>
          <cell r="C3481" t="str">
            <v>Каталог</v>
          </cell>
          <cell r="D3481" t="str">
            <v>https://academia-moscow.ru/catalogue/5744/839402/</v>
          </cell>
        </row>
        <row r="3482">
          <cell r="A3482">
            <v>602817633</v>
          </cell>
          <cell r="B3482">
            <v>702317633</v>
          </cell>
          <cell r="C3482" t="str">
            <v>Каталог</v>
          </cell>
          <cell r="D3482" t="str">
            <v>https://academia-moscow.ru/catalogue/5744/839405/</v>
          </cell>
        </row>
        <row r="3483">
          <cell r="A3483">
            <v>602819416</v>
          </cell>
          <cell r="B3483">
            <v>702319416</v>
          </cell>
          <cell r="C3483" t="str">
            <v>Каталог</v>
          </cell>
          <cell r="D3483" t="str">
            <v>https://academia-moscow.ru/catalogue/5744/839475/</v>
          </cell>
        </row>
        <row r="3484">
          <cell r="A3484">
            <v>603819497</v>
          </cell>
          <cell r="B3484">
            <v>703319497</v>
          </cell>
          <cell r="C3484" t="str">
            <v>Каталог</v>
          </cell>
          <cell r="D3484" t="str">
            <v>https://academia-moscow.ru/catalogue/5744/839481/</v>
          </cell>
        </row>
        <row r="3485">
          <cell r="A3485">
            <v>602819417</v>
          </cell>
          <cell r="B3485">
            <v>702319417</v>
          </cell>
          <cell r="C3485" t="str">
            <v>Каталог</v>
          </cell>
          <cell r="D3485" t="str">
            <v>https://academia-moscow.ru/catalogue/5744/839487/</v>
          </cell>
        </row>
        <row r="3486">
          <cell r="A3486">
            <v>603817638</v>
          </cell>
          <cell r="B3486">
            <v>703317638</v>
          </cell>
          <cell r="C3486" t="str">
            <v>Каталог</v>
          </cell>
          <cell r="D3486" t="str">
            <v>https://academia-moscow.ru/catalogue/5744/839492/</v>
          </cell>
        </row>
        <row r="3487">
          <cell r="A3487">
            <v>602817634</v>
          </cell>
          <cell r="B3487">
            <v>702317634</v>
          </cell>
          <cell r="C3487" t="str">
            <v>Каталог</v>
          </cell>
          <cell r="D3487" t="str">
            <v>https://academia-moscow.ru/catalogue/5744/839498/</v>
          </cell>
        </row>
        <row r="3488">
          <cell r="A3488">
            <v>603817583</v>
          </cell>
          <cell r="B3488">
            <v>703317583</v>
          </cell>
          <cell r="C3488" t="str">
            <v>Каталог</v>
          </cell>
          <cell r="D3488" t="str">
            <v>https://academia-moscow.ru/catalogue/5744/839505/</v>
          </cell>
        </row>
        <row r="3489">
          <cell r="A3489">
            <v>403120208</v>
          </cell>
          <cell r="B3489">
            <v>703320208</v>
          </cell>
          <cell r="C3489" t="str">
            <v>Каталог</v>
          </cell>
          <cell r="D3489" t="str">
            <v>https://academia-moscow.ru/catalogue/5744/839511/</v>
          </cell>
        </row>
        <row r="3490">
          <cell r="A3490">
            <v>403120211</v>
          </cell>
          <cell r="B3490">
            <v>703320211</v>
          </cell>
          <cell r="C3490" t="str">
            <v>Каталог</v>
          </cell>
          <cell r="D3490" t="str">
            <v>https://academia-moscow.ru/catalogue/5744/839514/</v>
          </cell>
        </row>
        <row r="3491">
          <cell r="A3491">
            <v>403120210</v>
          </cell>
          <cell r="B3491">
            <v>703320210</v>
          </cell>
          <cell r="C3491" t="str">
            <v>Каталог</v>
          </cell>
          <cell r="D3491" t="str">
            <v>https://academia-moscow.ru/catalogue/5744/839517/</v>
          </cell>
        </row>
        <row r="3492">
          <cell r="A3492">
            <v>403120209</v>
          </cell>
          <cell r="B3492">
            <v>703320209</v>
          </cell>
          <cell r="C3492" t="str">
            <v>Каталог</v>
          </cell>
          <cell r="D3492" t="str">
            <v>https://academia-moscow.ru/catalogue/5744/839520/</v>
          </cell>
        </row>
        <row r="3493">
          <cell r="A3493">
            <v>603819693</v>
          </cell>
          <cell r="B3493">
            <v>703319693</v>
          </cell>
          <cell r="C3493" t="str">
            <v>Каталог</v>
          </cell>
          <cell r="D3493" t="str">
            <v>https://academia-moscow.ru/catalogue/5744/840113/</v>
          </cell>
        </row>
        <row r="3494">
          <cell r="A3494">
            <v>603119610</v>
          </cell>
          <cell r="B3494">
            <v>703319610</v>
          </cell>
          <cell r="C3494" t="str">
            <v>Каталог</v>
          </cell>
          <cell r="D3494" t="str">
            <v>https://academia-moscow.ru/catalogue/5744/840116/</v>
          </cell>
        </row>
        <row r="3495">
          <cell r="A3495">
            <v>602819759</v>
          </cell>
          <cell r="B3495">
            <v>702319759</v>
          </cell>
          <cell r="C3495" t="str">
            <v>Каталог</v>
          </cell>
          <cell r="D3495" t="str">
            <v>https://academia-moscow.ru/catalogue/5744/840119/</v>
          </cell>
        </row>
        <row r="3496">
          <cell r="A3496">
            <v>602819603</v>
          </cell>
          <cell r="B3496">
            <v>702319603</v>
          </cell>
          <cell r="C3496" t="str">
            <v>Каталог</v>
          </cell>
          <cell r="D3496" t="str">
            <v>https://academia-moscow.ru/catalogue/5744/840122/</v>
          </cell>
        </row>
        <row r="3497">
          <cell r="A3497" t="str">
            <v>1007396_test</v>
          </cell>
          <cell r="B3497" t="e">
            <v>#N/A</v>
          </cell>
          <cell r="C3497" t="str">
            <v>Каталог</v>
          </cell>
          <cell r="D3497" t="str">
            <v>https://academia-moscow.ru/catalogue/5744/846395/</v>
          </cell>
        </row>
        <row r="3498">
          <cell r="A3498">
            <v>602020418</v>
          </cell>
          <cell r="B3498">
            <v>702320418</v>
          </cell>
          <cell r="C3498" t="str">
            <v>Каталог</v>
          </cell>
          <cell r="D3498" t="str">
            <v>https://academia-moscow.ru/catalogue/5744/882807/</v>
          </cell>
        </row>
        <row r="3499">
          <cell r="A3499">
            <v>602020417</v>
          </cell>
          <cell r="B3499">
            <v>702320417</v>
          </cell>
          <cell r="C3499" t="str">
            <v>Каталог</v>
          </cell>
          <cell r="D3499" t="str">
            <v>https://academia-moscow.ru/catalogue/5744/882858/</v>
          </cell>
        </row>
        <row r="3500">
          <cell r="A3500">
            <v>602020419</v>
          </cell>
          <cell r="B3500">
            <v>702320419</v>
          </cell>
          <cell r="C3500" t="str">
            <v>Каталог</v>
          </cell>
          <cell r="D3500" t="str">
            <v>https://academia-moscow.ru/catalogue/5744/883091/</v>
          </cell>
        </row>
        <row r="3501">
          <cell r="A3501">
            <v>602620485</v>
          </cell>
          <cell r="B3501">
            <v>702320485</v>
          </cell>
          <cell r="C3501" t="str">
            <v>Каталог</v>
          </cell>
          <cell r="D3501" t="str">
            <v>https://academia-moscow.ru/catalogue/5744/883195/</v>
          </cell>
        </row>
        <row r="3502">
          <cell r="A3502">
            <v>602619328</v>
          </cell>
          <cell r="B3502">
            <v>702319328</v>
          </cell>
          <cell r="C3502" t="str">
            <v>Каталог</v>
          </cell>
          <cell r="D3502" t="str">
            <v>https://academia-moscow.ru/catalogue/5744/883201/</v>
          </cell>
        </row>
        <row r="3503">
          <cell r="A3503">
            <v>107113621</v>
          </cell>
          <cell r="B3503">
            <v>707113621</v>
          </cell>
          <cell r="C3503" t="str">
            <v>Каталог</v>
          </cell>
          <cell r="D3503" t="str">
            <v>https://academia-moscow.ru/catalogue/5744/883483/</v>
          </cell>
        </row>
        <row r="3504">
          <cell r="A3504">
            <v>104119204</v>
          </cell>
          <cell r="B3504">
            <v>704119204</v>
          </cell>
          <cell r="C3504" t="str">
            <v>Каталог</v>
          </cell>
          <cell r="D3504" t="str">
            <v>https://academia-moscow.ru/catalogue/5744/883601/</v>
          </cell>
        </row>
        <row r="3505">
          <cell r="A3505">
            <v>103120379</v>
          </cell>
          <cell r="B3505">
            <v>703120379</v>
          </cell>
          <cell r="C3505" t="str">
            <v>Каталог</v>
          </cell>
          <cell r="D3505" t="str">
            <v>https://academia-moscow.ru/catalogue/5744/883741/</v>
          </cell>
        </row>
        <row r="3506">
          <cell r="A3506">
            <v>108113398</v>
          </cell>
          <cell r="B3506">
            <v>708113398</v>
          </cell>
          <cell r="C3506" t="str">
            <v>Каталог</v>
          </cell>
          <cell r="D3506" t="str">
            <v>https://academia-moscow.ru/catalogue/5744/883748/</v>
          </cell>
        </row>
        <row r="3507">
          <cell r="A3507">
            <v>102119387</v>
          </cell>
          <cell r="B3507">
            <v>702119387</v>
          </cell>
          <cell r="C3507" t="str">
            <v>Каталог</v>
          </cell>
          <cell r="D3507" t="str">
            <v>https://academia-moscow.ru/catalogue/5744/883829/</v>
          </cell>
        </row>
        <row r="3508">
          <cell r="A3508">
            <v>106116797</v>
          </cell>
          <cell r="B3508">
            <v>706116797</v>
          </cell>
          <cell r="C3508" t="str">
            <v>Каталог</v>
          </cell>
          <cell r="D3508" t="str">
            <v>https://academia-moscow.ru/catalogue/5744/883969/</v>
          </cell>
        </row>
        <row r="3509">
          <cell r="A3509">
            <v>105119623</v>
          </cell>
          <cell r="B3509">
            <v>705119623</v>
          </cell>
          <cell r="C3509" t="str">
            <v>Каталог</v>
          </cell>
          <cell r="D3509" t="str">
            <v>https://academia-moscow.ru/catalogue/5744/884013/</v>
          </cell>
        </row>
        <row r="3510">
          <cell r="A3510">
            <v>103119443</v>
          </cell>
          <cell r="B3510">
            <v>703119443</v>
          </cell>
          <cell r="C3510" t="str">
            <v>Каталог</v>
          </cell>
          <cell r="D3510" t="str">
            <v>https://academia-moscow.ru/catalogue/5744/884018/</v>
          </cell>
        </row>
        <row r="3511">
          <cell r="A3511">
            <v>105119540</v>
          </cell>
          <cell r="B3511">
            <v>705119540</v>
          </cell>
          <cell r="C3511" t="str">
            <v>Каталог</v>
          </cell>
          <cell r="D3511" t="str">
            <v>https://academia-moscow.ru/catalogue/5744/884318/</v>
          </cell>
        </row>
        <row r="3512">
          <cell r="A3512">
            <v>602620483</v>
          </cell>
          <cell r="B3512">
            <v>702320483</v>
          </cell>
          <cell r="C3512" t="str">
            <v>Каталог</v>
          </cell>
          <cell r="D3512" t="str">
            <v>https://academia-moscow.ru/catalogue/5744/885507/</v>
          </cell>
        </row>
        <row r="3513">
          <cell r="A3513">
            <v>602620486</v>
          </cell>
          <cell r="B3513">
            <v>702320486</v>
          </cell>
          <cell r="C3513" t="str">
            <v>Каталог</v>
          </cell>
          <cell r="D3513" t="str">
            <v>https://academia-moscow.ru/catalogue/5744/885516/</v>
          </cell>
        </row>
        <row r="3514">
          <cell r="A3514">
            <v>603620482</v>
          </cell>
          <cell r="B3514">
            <v>703320482</v>
          </cell>
          <cell r="C3514" t="str">
            <v>Каталог</v>
          </cell>
          <cell r="D3514" t="str">
            <v>https://academia-moscow.ru/catalogue/5744/885527/</v>
          </cell>
        </row>
        <row r="3515">
          <cell r="A3515">
            <v>602620261</v>
          </cell>
          <cell r="B3515">
            <v>702320261</v>
          </cell>
          <cell r="C3515" t="str">
            <v>Каталог</v>
          </cell>
          <cell r="D3515" t="str">
            <v>https://academia-moscow.ru/catalogue/5744/885696/</v>
          </cell>
        </row>
        <row r="3516">
          <cell r="A3516">
            <v>107117040</v>
          </cell>
          <cell r="B3516">
            <v>707117040</v>
          </cell>
          <cell r="C3516" t="str">
            <v>Каталог</v>
          </cell>
          <cell r="D3516" t="str">
            <v>https://academia-moscow.ru/catalogue/5744/886122/</v>
          </cell>
        </row>
        <row r="3517">
          <cell r="A3517">
            <v>403120223</v>
          </cell>
          <cell r="B3517">
            <v>703320223</v>
          </cell>
          <cell r="C3517" t="str">
            <v>Каталог</v>
          </cell>
          <cell r="D3517" t="str">
            <v>https://academia-moscow.ru/catalogue/5744/886600/</v>
          </cell>
        </row>
        <row r="3518">
          <cell r="A3518">
            <v>403120220</v>
          </cell>
          <cell r="B3518">
            <v>703320220</v>
          </cell>
          <cell r="C3518" t="str">
            <v>Каталог</v>
          </cell>
          <cell r="D3518" t="str">
            <v>https://academia-moscow.ru/catalogue/5744/886615/</v>
          </cell>
        </row>
        <row r="3519">
          <cell r="A3519">
            <v>403120224</v>
          </cell>
          <cell r="B3519">
            <v>703320224</v>
          </cell>
          <cell r="C3519" t="str">
            <v>Каталог</v>
          </cell>
          <cell r="D3519" t="str">
            <v>https://academia-moscow.ru/catalogue/5744/886651/</v>
          </cell>
        </row>
        <row r="3520">
          <cell r="A3520">
            <v>403120221</v>
          </cell>
          <cell r="B3520">
            <v>703320221</v>
          </cell>
          <cell r="C3520" t="str">
            <v>Каталог</v>
          </cell>
          <cell r="D3520" t="str">
            <v>https://academia-moscow.ru/catalogue/5744/886666/</v>
          </cell>
        </row>
        <row r="3521">
          <cell r="A3521">
            <v>602819460</v>
          </cell>
          <cell r="B3521">
            <v>702319460</v>
          </cell>
          <cell r="C3521" t="str">
            <v>Каталог</v>
          </cell>
          <cell r="D3521" t="str">
            <v>https://academia-moscow.ru/catalogue/5744/886669/</v>
          </cell>
        </row>
        <row r="3522">
          <cell r="A3522">
            <v>403120195</v>
          </cell>
          <cell r="B3522">
            <v>703320195</v>
          </cell>
          <cell r="C3522" t="str">
            <v>Каталог</v>
          </cell>
          <cell r="D3522" t="str">
            <v>https://academia-moscow.ru/catalogue/5744/886903/</v>
          </cell>
        </row>
        <row r="3523">
          <cell r="A3523">
            <v>403120194</v>
          </cell>
          <cell r="B3523">
            <v>703320194</v>
          </cell>
          <cell r="C3523" t="str">
            <v>Каталог</v>
          </cell>
          <cell r="D3523" t="str">
            <v>https://academia-moscow.ru/catalogue/5744/886907/</v>
          </cell>
        </row>
        <row r="3524">
          <cell r="A3524">
            <v>602120012</v>
          </cell>
          <cell r="B3524">
            <v>702320012</v>
          </cell>
          <cell r="C3524" t="str">
            <v>Каталог</v>
          </cell>
          <cell r="D3524" t="str">
            <v>https://academia-moscow.ru/catalogue/5744/886910/</v>
          </cell>
        </row>
        <row r="3525">
          <cell r="A3525">
            <v>602819308</v>
          </cell>
          <cell r="B3525">
            <v>702319308</v>
          </cell>
          <cell r="C3525" t="str">
            <v>Каталог</v>
          </cell>
          <cell r="D3525" t="str">
            <v>https://academia-moscow.ru/catalogue/5744/886949/</v>
          </cell>
        </row>
        <row r="3526">
          <cell r="A3526">
            <v>602119959</v>
          </cell>
          <cell r="B3526">
            <v>702319959</v>
          </cell>
          <cell r="C3526" t="str">
            <v>Каталог</v>
          </cell>
          <cell r="D3526" t="str">
            <v>https://academia-moscow.ru/catalogue/5744/886957/</v>
          </cell>
        </row>
        <row r="3527">
          <cell r="A3527">
            <v>602819984</v>
          </cell>
          <cell r="B3527">
            <v>702319984</v>
          </cell>
          <cell r="C3527" t="str">
            <v>Каталог</v>
          </cell>
          <cell r="D3527" t="str">
            <v>https://academia-moscow.ru/catalogue/5744/886960/</v>
          </cell>
        </row>
        <row r="3528">
          <cell r="A3528">
            <v>603119394</v>
          </cell>
          <cell r="B3528">
            <v>703319394</v>
          </cell>
          <cell r="C3528" t="str">
            <v>Каталог</v>
          </cell>
          <cell r="D3528" t="str">
            <v>https://academia-moscow.ru/catalogue/5744/886970/</v>
          </cell>
        </row>
        <row r="3529">
          <cell r="A3529">
            <v>602819514</v>
          </cell>
          <cell r="B3529">
            <v>702319514</v>
          </cell>
          <cell r="C3529" t="str">
            <v>Каталог</v>
          </cell>
          <cell r="D3529" t="str">
            <v>https://academia-moscow.ru/catalogue/5744/886976/</v>
          </cell>
        </row>
        <row r="3530">
          <cell r="A3530">
            <v>602820005</v>
          </cell>
          <cell r="B3530">
            <v>702320005</v>
          </cell>
          <cell r="C3530" t="str">
            <v>Каталог</v>
          </cell>
          <cell r="D3530" t="str">
            <v>https://academia-moscow.ru/catalogue/5744/886983/</v>
          </cell>
        </row>
        <row r="3531">
          <cell r="A3531">
            <v>101121792</v>
          </cell>
          <cell r="B3531">
            <v>701121792</v>
          </cell>
          <cell r="C3531" t="str">
            <v>Каталог</v>
          </cell>
          <cell r="D3531" t="str">
            <v>https://academia-moscow.ru/catalogue/5744/889467/</v>
          </cell>
        </row>
        <row r="3532">
          <cell r="A3532">
            <v>101121770</v>
          </cell>
          <cell r="B3532">
            <v>701121770</v>
          </cell>
          <cell r="C3532" t="str">
            <v>Каталог</v>
          </cell>
          <cell r="D3532" t="str">
            <v>https://academia-moscow.ru/catalogue/5744/889472/</v>
          </cell>
        </row>
        <row r="3533">
          <cell r="A3533">
            <v>101121758</v>
          </cell>
          <cell r="B3533">
            <v>701121758</v>
          </cell>
          <cell r="C3533" t="str">
            <v>Каталог</v>
          </cell>
          <cell r="D3533" t="str">
            <v>https://academia-moscow.ru/catalogue/5744/889474/</v>
          </cell>
        </row>
        <row r="3534">
          <cell r="A3534">
            <v>101121760</v>
          </cell>
          <cell r="B3534">
            <v>701121760</v>
          </cell>
          <cell r="C3534" t="str">
            <v>Каталог</v>
          </cell>
          <cell r="D3534" t="str">
            <v>https://academia-moscow.ru/catalogue/5744/889476/</v>
          </cell>
        </row>
        <row r="3535">
          <cell r="A3535">
            <v>101121761</v>
          </cell>
          <cell r="B3535">
            <v>701121761</v>
          </cell>
          <cell r="C3535" t="str">
            <v>Каталог</v>
          </cell>
          <cell r="D3535" t="str">
            <v>https://academia-moscow.ru/catalogue/5744/889478/</v>
          </cell>
        </row>
        <row r="3536">
          <cell r="A3536">
            <v>101121771</v>
          </cell>
          <cell r="B3536">
            <v>701121771</v>
          </cell>
          <cell r="C3536" t="str">
            <v>Каталог</v>
          </cell>
          <cell r="D3536" t="str">
            <v>https://academia-moscow.ru/catalogue/5744/889480/</v>
          </cell>
        </row>
        <row r="3537">
          <cell r="A3537">
            <v>101121759</v>
          </cell>
          <cell r="B3537">
            <v>701121759</v>
          </cell>
          <cell r="C3537" t="str">
            <v>Каталог</v>
          </cell>
          <cell r="D3537" t="str">
            <v>https://academia-moscow.ru/catalogue/5744/889482/</v>
          </cell>
        </row>
        <row r="3538">
          <cell r="A3538">
            <v>603119154</v>
          </cell>
          <cell r="B3538">
            <v>703319154</v>
          </cell>
          <cell r="C3538" t="str">
            <v>Каталог</v>
          </cell>
          <cell r="D3538" t="str">
            <v>https://academia-moscow.ru/catalogue/5744/908613/</v>
          </cell>
        </row>
        <row r="3539">
          <cell r="A3539">
            <v>603817589</v>
          </cell>
          <cell r="B3539">
            <v>703317589</v>
          </cell>
          <cell r="C3539" t="str">
            <v>Каталог</v>
          </cell>
          <cell r="D3539" t="str">
            <v>https://academia-moscow.ru/catalogue/5744/909824/</v>
          </cell>
        </row>
        <row r="3540">
          <cell r="A3540">
            <v>602120014</v>
          </cell>
          <cell r="B3540">
            <v>702320014</v>
          </cell>
          <cell r="C3540" t="str">
            <v>Каталог</v>
          </cell>
          <cell r="D3540" t="str">
            <v>https://academia-moscow.ru/catalogue/5744/910116/</v>
          </cell>
        </row>
        <row r="3541">
          <cell r="A3541">
            <v>603819314</v>
          </cell>
          <cell r="B3541">
            <v>703319314</v>
          </cell>
          <cell r="C3541" t="str">
            <v>Каталог</v>
          </cell>
          <cell r="D3541" t="str">
            <v>https://academia-moscow.ru/catalogue/5744/910433/</v>
          </cell>
        </row>
        <row r="3542">
          <cell r="A3542">
            <v>602820333</v>
          </cell>
          <cell r="B3542">
            <v>702320333</v>
          </cell>
          <cell r="C3542" t="str">
            <v>Каталог</v>
          </cell>
          <cell r="D3542" t="str">
            <v>https://academia-moscow.ru/catalogue/5744/910455/</v>
          </cell>
        </row>
        <row r="3543">
          <cell r="A3543">
            <v>602120013</v>
          </cell>
          <cell r="B3543">
            <v>702320013</v>
          </cell>
          <cell r="C3543" t="str">
            <v>Каталог</v>
          </cell>
          <cell r="D3543" t="str">
            <v>https://academia-moscow.ru/catalogue/5744/910731/</v>
          </cell>
        </row>
        <row r="3544">
          <cell r="A3544">
            <v>602119590</v>
          </cell>
          <cell r="B3544">
            <v>702319590</v>
          </cell>
          <cell r="C3544" t="str">
            <v>Каталог</v>
          </cell>
          <cell r="D3544" t="str">
            <v>https://academia-moscow.ru/catalogue/5744/910740/</v>
          </cell>
        </row>
        <row r="3545">
          <cell r="A3545">
            <v>603819490</v>
          </cell>
          <cell r="B3545">
            <v>703319490</v>
          </cell>
          <cell r="C3545" t="str">
            <v>Каталог</v>
          </cell>
          <cell r="D3545" t="str">
            <v>https://academia-moscow.ru/catalogue/5744/911861/</v>
          </cell>
        </row>
        <row r="3546">
          <cell r="A3546">
            <v>602820008</v>
          </cell>
          <cell r="B3546">
            <v>702320008</v>
          </cell>
          <cell r="C3546" t="str">
            <v>Каталог</v>
          </cell>
          <cell r="D3546" t="str">
            <v>https://academia-moscow.ru/catalogue/5744/911864/</v>
          </cell>
        </row>
        <row r="3547">
          <cell r="A3547">
            <v>602819825</v>
          </cell>
          <cell r="B3547">
            <v>702319825</v>
          </cell>
          <cell r="C3547" t="str">
            <v>Каталог</v>
          </cell>
          <cell r="D3547" t="str">
            <v>https://academia-moscow.ru/catalogue/5744/911866/</v>
          </cell>
        </row>
        <row r="3548">
          <cell r="A3548">
            <v>602819983</v>
          </cell>
          <cell r="B3548">
            <v>702319983</v>
          </cell>
          <cell r="C3548" t="str">
            <v>Каталог</v>
          </cell>
          <cell r="D3548" t="str">
            <v>https://academia-moscow.ru/catalogue/5744/911870/</v>
          </cell>
        </row>
        <row r="3549">
          <cell r="A3549">
            <v>602820067</v>
          </cell>
          <cell r="B3549">
            <v>702320067</v>
          </cell>
          <cell r="C3549" t="str">
            <v>Каталог</v>
          </cell>
          <cell r="D3549" t="str">
            <v>https://academia-moscow.ru/catalogue/5744/911873/</v>
          </cell>
        </row>
        <row r="3550">
          <cell r="A3550">
            <v>603819739</v>
          </cell>
          <cell r="B3550">
            <v>703319739</v>
          </cell>
          <cell r="C3550" t="str">
            <v>Каталог</v>
          </cell>
          <cell r="D3550" t="str">
            <v>https://academia-moscow.ru/catalogue/5744/911875/</v>
          </cell>
        </row>
        <row r="3551">
          <cell r="A3551">
            <v>603119606</v>
          </cell>
          <cell r="B3551">
            <v>703319606</v>
          </cell>
          <cell r="C3551" t="str">
            <v>Каталог</v>
          </cell>
          <cell r="D3551" t="str">
            <v>https://academia-moscow.ru/catalogue/5744/911879/</v>
          </cell>
        </row>
        <row r="3552">
          <cell r="A3552">
            <v>602119964</v>
          </cell>
          <cell r="B3552">
            <v>702319964</v>
          </cell>
          <cell r="C3552" t="str">
            <v>Каталог</v>
          </cell>
          <cell r="D3552" t="str">
            <v>https://academia-moscow.ru/catalogue/5744/911882/</v>
          </cell>
        </row>
        <row r="3553">
          <cell r="A3553">
            <v>602119965</v>
          </cell>
          <cell r="B3553">
            <v>702319965</v>
          </cell>
          <cell r="C3553" t="str">
            <v>Каталог</v>
          </cell>
          <cell r="D3553" t="str">
            <v>https://academia-moscow.ru/catalogue/5744/911885/</v>
          </cell>
        </row>
        <row r="3554">
          <cell r="A3554">
            <v>602119966</v>
          </cell>
          <cell r="B3554">
            <v>702319966</v>
          </cell>
          <cell r="C3554" t="str">
            <v>Каталог</v>
          </cell>
          <cell r="D3554" t="str">
            <v>https://academia-moscow.ru/catalogue/5744/911888/</v>
          </cell>
        </row>
        <row r="3555">
          <cell r="A3555">
            <v>602119963</v>
          </cell>
          <cell r="B3555">
            <v>702319963</v>
          </cell>
          <cell r="C3555" t="str">
            <v>Каталог</v>
          </cell>
          <cell r="D3555" t="str">
            <v>https://academia-moscow.ru/catalogue/5744/911892/</v>
          </cell>
        </row>
        <row r="3556">
          <cell r="A3556">
            <v>602819313</v>
          </cell>
          <cell r="B3556">
            <v>702319313</v>
          </cell>
          <cell r="C3556" t="str">
            <v>Каталог</v>
          </cell>
          <cell r="D3556" t="str">
            <v>https://academia-moscow.ru/catalogue/5744/911895/</v>
          </cell>
        </row>
        <row r="3557">
          <cell r="A3557">
            <v>603119647</v>
          </cell>
          <cell r="B3557">
            <v>703319647</v>
          </cell>
          <cell r="C3557" t="str">
            <v>Каталог</v>
          </cell>
          <cell r="D3557" t="str">
            <v>https://academia-moscow.ru/catalogue/5744/911898/</v>
          </cell>
        </row>
        <row r="3558">
          <cell r="A3558">
            <v>603119648</v>
          </cell>
          <cell r="B3558">
            <v>703319648</v>
          </cell>
          <cell r="C3558" t="str">
            <v>Каталог</v>
          </cell>
          <cell r="D3558" t="str">
            <v>https://academia-moscow.ru/catalogue/5744/911901/</v>
          </cell>
        </row>
        <row r="3559">
          <cell r="A3559">
            <v>602819761</v>
          </cell>
          <cell r="B3559">
            <v>702319761</v>
          </cell>
          <cell r="C3559" t="str">
            <v>Каталог</v>
          </cell>
          <cell r="D3559" t="str">
            <v>https://academia-moscow.ru/catalogue/5744/911904/</v>
          </cell>
        </row>
        <row r="3560">
          <cell r="A3560">
            <v>602820344</v>
          </cell>
          <cell r="B3560">
            <v>702320344</v>
          </cell>
          <cell r="C3560" t="str">
            <v>Каталог</v>
          </cell>
          <cell r="D3560" t="str">
            <v>https://academia-moscow.ru/catalogue/5744/911907/</v>
          </cell>
        </row>
        <row r="3561">
          <cell r="A3561">
            <v>603119299</v>
          </cell>
          <cell r="B3561">
            <v>703319299</v>
          </cell>
          <cell r="C3561" t="str">
            <v>Каталог</v>
          </cell>
          <cell r="D3561" t="str">
            <v>https://academia-moscow.ru/catalogue/5744/911910/</v>
          </cell>
        </row>
        <row r="3562">
          <cell r="A3562">
            <v>602819737</v>
          </cell>
          <cell r="B3562">
            <v>702319737</v>
          </cell>
          <cell r="C3562" t="str">
            <v>Каталог</v>
          </cell>
          <cell r="D3562" t="str">
            <v>https://academia-moscow.ru/catalogue/5744/911916/</v>
          </cell>
        </row>
        <row r="3563">
          <cell r="A3563">
            <v>603817395</v>
          </cell>
          <cell r="B3563">
            <v>703317395</v>
          </cell>
          <cell r="C3563" t="str">
            <v>Каталог</v>
          </cell>
          <cell r="D3563" t="str">
            <v>https://academia-moscow.ru/catalogue/5744/911919/</v>
          </cell>
        </row>
        <row r="3564">
          <cell r="A3564">
            <v>603119298</v>
          </cell>
          <cell r="B3564">
            <v>703319298</v>
          </cell>
          <cell r="C3564" t="str">
            <v>Каталог</v>
          </cell>
          <cell r="D3564" t="str">
            <v>https://academia-moscow.ru/catalogue/5744/911922/</v>
          </cell>
        </row>
        <row r="3565">
          <cell r="A3565">
            <v>603119146</v>
          </cell>
          <cell r="B3565">
            <v>703319146</v>
          </cell>
          <cell r="C3565" t="str">
            <v>Каталог</v>
          </cell>
          <cell r="D3565" t="str">
            <v>https://academia-moscow.ru/catalogue/5744/911925/</v>
          </cell>
        </row>
        <row r="3566">
          <cell r="A3566">
            <v>603119145</v>
          </cell>
          <cell r="B3566">
            <v>703319145</v>
          </cell>
          <cell r="C3566" t="str">
            <v>Каталог</v>
          </cell>
          <cell r="D3566" t="str">
            <v>https://academia-moscow.ru/catalogue/5744/911929/</v>
          </cell>
        </row>
        <row r="3567">
          <cell r="A3567">
            <v>403120216</v>
          </cell>
          <cell r="B3567">
            <v>703320216</v>
          </cell>
          <cell r="C3567" t="str">
            <v>Каталог</v>
          </cell>
          <cell r="D3567" t="str">
            <v>https://academia-moscow.ru/catalogue/5744/912803/</v>
          </cell>
        </row>
        <row r="3568">
          <cell r="A3568">
            <v>602819319</v>
          </cell>
          <cell r="B3568">
            <v>702319319</v>
          </cell>
          <cell r="C3568" t="str">
            <v>Каталог</v>
          </cell>
          <cell r="D3568" t="str">
            <v>https://academia-moscow.ru/catalogue/5744/912806/</v>
          </cell>
        </row>
        <row r="3569">
          <cell r="A3569">
            <v>403120212</v>
          </cell>
          <cell r="B3569">
            <v>703320212</v>
          </cell>
          <cell r="C3569" t="str">
            <v>Каталог</v>
          </cell>
          <cell r="D3569" t="str">
            <v>https://academia-moscow.ru/catalogue/5744/912809/</v>
          </cell>
        </row>
        <row r="3570">
          <cell r="A3570">
            <v>403120215</v>
          </cell>
          <cell r="B3570">
            <v>703320215</v>
          </cell>
          <cell r="C3570" t="str">
            <v>Каталог</v>
          </cell>
          <cell r="D3570" t="str">
            <v>https://academia-moscow.ru/catalogue/5744/912812/</v>
          </cell>
        </row>
        <row r="3571">
          <cell r="A3571">
            <v>403120213</v>
          </cell>
          <cell r="B3571">
            <v>703320213</v>
          </cell>
          <cell r="C3571" t="str">
            <v>Каталог</v>
          </cell>
          <cell r="D3571" t="str">
            <v>https://academia-moscow.ru/catalogue/5744/912815/</v>
          </cell>
        </row>
        <row r="3572">
          <cell r="A3572">
            <v>603120037</v>
          </cell>
          <cell r="B3572">
            <v>703320037</v>
          </cell>
          <cell r="C3572" t="str">
            <v>Каталог</v>
          </cell>
          <cell r="D3572" t="str">
            <v>https://academia-moscow.ru/catalogue/5744/912819/</v>
          </cell>
        </row>
        <row r="3573">
          <cell r="A3573">
            <v>602120056</v>
          </cell>
          <cell r="B3573">
            <v>702320056</v>
          </cell>
          <cell r="C3573" t="str">
            <v>Каталог</v>
          </cell>
          <cell r="D3573" t="str">
            <v>https://academia-moscow.ru/catalogue/5744/912822/</v>
          </cell>
        </row>
        <row r="3574">
          <cell r="A3574">
            <v>603120057</v>
          </cell>
          <cell r="B3574">
            <v>703320057</v>
          </cell>
          <cell r="C3574" t="str">
            <v>Каталог</v>
          </cell>
          <cell r="D3574" t="str">
            <v>https://academia-moscow.ru/catalogue/5744/912825/</v>
          </cell>
        </row>
        <row r="3575">
          <cell r="A3575">
            <v>603120041</v>
          </cell>
          <cell r="B3575">
            <v>703320041</v>
          </cell>
          <cell r="C3575" t="str">
            <v>Каталог</v>
          </cell>
          <cell r="D3575" t="str">
            <v>https://academia-moscow.ru/catalogue/5744/912828/</v>
          </cell>
        </row>
        <row r="3576">
          <cell r="A3576">
            <v>603120038</v>
          </cell>
          <cell r="B3576">
            <v>703320038</v>
          </cell>
          <cell r="C3576" t="str">
            <v>Каталог</v>
          </cell>
          <cell r="D3576" t="str">
            <v>https://academia-moscow.ru/catalogue/5744/912831/</v>
          </cell>
        </row>
        <row r="3577">
          <cell r="A3577">
            <v>603120042</v>
          </cell>
          <cell r="B3577">
            <v>703320042</v>
          </cell>
          <cell r="C3577" t="str">
            <v>Каталог</v>
          </cell>
          <cell r="D3577" t="str">
            <v>https://academia-moscow.ru/catalogue/5744/912834/</v>
          </cell>
        </row>
        <row r="3578">
          <cell r="A3578">
            <v>602120054</v>
          </cell>
          <cell r="B3578">
            <v>702320054</v>
          </cell>
          <cell r="C3578" t="str">
            <v>Каталог</v>
          </cell>
          <cell r="D3578" t="str">
            <v>https://academia-moscow.ru/catalogue/5744/912837/</v>
          </cell>
        </row>
        <row r="3579">
          <cell r="A3579">
            <v>603120053</v>
          </cell>
          <cell r="B3579">
            <v>703320053</v>
          </cell>
          <cell r="C3579" t="str">
            <v>Каталог</v>
          </cell>
          <cell r="D3579" t="str">
            <v>https://academia-moscow.ru/catalogue/5744/912840/</v>
          </cell>
        </row>
        <row r="3580">
          <cell r="A3580">
            <v>603120055</v>
          </cell>
          <cell r="B3580">
            <v>703320055</v>
          </cell>
          <cell r="C3580" t="str">
            <v>Каталог</v>
          </cell>
          <cell r="D3580" t="str">
            <v>https://academia-moscow.ru/catalogue/5744/912842/</v>
          </cell>
        </row>
        <row r="3581">
          <cell r="A3581">
            <v>602120058</v>
          </cell>
          <cell r="B3581">
            <v>702320058</v>
          </cell>
          <cell r="C3581" t="str">
            <v>Каталог</v>
          </cell>
          <cell r="D3581" t="str">
            <v>https://academia-moscow.ru/catalogue/5744/912846/</v>
          </cell>
        </row>
        <row r="3582">
          <cell r="A3582">
            <v>602819516</v>
          </cell>
          <cell r="B3582">
            <v>702319516</v>
          </cell>
          <cell r="C3582" t="str">
            <v>Каталог</v>
          </cell>
          <cell r="D3582" t="str">
            <v>https://academia-moscow.ru/catalogue/5744/912849/</v>
          </cell>
        </row>
        <row r="3583">
          <cell r="A3583">
            <v>602819517</v>
          </cell>
          <cell r="B3583">
            <v>702319517</v>
          </cell>
          <cell r="C3583" t="str">
            <v>Каталог</v>
          </cell>
          <cell r="D3583" t="str">
            <v>https://academia-moscow.ru/catalogue/5744/912852/</v>
          </cell>
        </row>
        <row r="3584">
          <cell r="A3584">
            <v>602819602</v>
          </cell>
          <cell r="B3584">
            <v>702319602</v>
          </cell>
          <cell r="C3584" t="str">
            <v>Каталог</v>
          </cell>
          <cell r="D3584" t="str">
            <v>https://academia-moscow.ru/catalogue/5744/912855/</v>
          </cell>
        </row>
        <row r="3585">
          <cell r="A3585">
            <v>602819519</v>
          </cell>
          <cell r="B3585">
            <v>702319519</v>
          </cell>
          <cell r="C3585" t="str">
            <v>Каталог</v>
          </cell>
          <cell r="D3585" t="str">
            <v>https://academia-moscow.ru/catalogue/5744/912858/</v>
          </cell>
        </row>
        <row r="3586">
          <cell r="A3586">
            <v>602820340</v>
          </cell>
          <cell r="B3586">
            <v>702320340</v>
          </cell>
          <cell r="C3586" t="str">
            <v>Каталог</v>
          </cell>
          <cell r="D3586" t="str">
            <v>https://academia-moscow.ru/catalogue/5744/912862/</v>
          </cell>
        </row>
        <row r="3587">
          <cell r="A3587">
            <v>106119248</v>
          </cell>
          <cell r="B3587">
            <v>706119248</v>
          </cell>
          <cell r="C3587" t="str">
            <v>Каталог</v>
          </cell>
          <cell r="D3587" t="str">
            <v>https://academia-moscow.ru/catalogue/5744/969803/</v>
          </cell>
        </row>
        <row r="3588">
          <cell r="A3588">
            <v>602120365</v>
          </cell>
          <cell r="B3588">
            <v>702320365</v>
          </cell>
          <cell r="C3588" t="str">
            <v>Каталог</v>
          </cell>
          <cell r="D3588" t="str">
            <v>https://academia-moscow.ru/catalogue/5744/982440/</v>
          </cell>
        </row>
        <row r="3589">
          <cell r="A3589">
            <v>601122937</v>
          </cell>
          <cell r="B3589" t="e">
            <v>#N/A</v>
          </cell>
          <cell r="C3589" t="str">
            <v>Каталог</v>
          </cell>
          <cell r="D3589" t="str">
            <v>https://academia-moscow.ru/catalogue/5744/597315/</v>
          </cell>
        </row>
        <row r="3590">
          <cell r="A3590">
            <v>102119403</v>
          </cell>
          <cell r="B3590">
            <v>702119403</v>
          </cell>
          <cell r="C3590" t="str">
            <v>Каталог</v>
          </cell>
          <cell r="D3590" t="str">
            <v>https://academia-moscow.ru/catalogue/5744/751371/</v>
          </cell>
        </row>
        <row r="3591">
          <cell r="A3591">
            <v>102119536</v>
          </cell>
          <cell r="B3591">
            <v>702119536</v>
          </cell>
          <cell r="C3591" t="str">
            <v>Каталог</v>
          </cell>
          <cell r="D3591" t="str">
            <v>https://academia-moscow.ru/catalogue/5744/758151/</v>
          </cell>
        </row>
        <row r="3592">
          <cell r="A3592">
            <v>107113646</v>
          </cell>
          <cell r="B3592">
            <v>707113646</v>
          </cell>
          <cell r="C3592" t="str">
            <v>Каталог</v>
          </cell>
          <cell r="D3592" t="str">
            <v>https://academia-moscow.ru/catalogue/5744/802377/</v>
          </cell>
        </row>
        <row r="3593">
          <cell r="A3593">
            <v>106117402</v>
          </cell>
          <cell r="B3593">
            <v>706117402</v>
          </cell>
          <cell r="C3593" t="str">
            <v>Каталог</v>
          </cell>
          <cell r="D3593" t="str">
            <v>https://academia-moscow.ru/catalogue/5744/820946/</v>
          </cell>
        </row>
        <row r="3594">
          <cell r="A3594">
            <v>105119402</v>
          </cell>
          <cell r="B3594">
            <v>705119402</v>
          </cell>
          <cell r="C3594" t="str">
            <v>Каталог</v>
          </cell>
          <cell r="D3594" t="str">
            <v>https://academia-moscow.ru/catalogue/5744/829934/</v>
          </cell>
        </row>
        <row r="3595">
          <cell r="A3595">
            <v>109112616</v>
          </cell>
          <cell r="B3595">
            <v>709112616</v>
          </cell>
          <cell r="C3595" t="str">
            <v>Каталог</v>
          </cell>
          <cell r="D3595" t="str">
            <v>https://academia-moscow.ru/catalogue/5744/829939/</v>
          </cell>
        </row>
        <row r="3596">
          <cell r="A3596">
            <v>107116876</v>
          </cell>
          <cell r="B3596">
            <v>708116876</v>
          </cell>
          <cell r="C3596" t="str">
            <v>Каталог</v>
          </cell>
          <cell r="D3596" t="str">
            <v>https://academia-moscow.ru/catalogue/5744/830167/</v>
          </cell>
        </row>
        <row r="3597">
          <cell r="A3597">
            <v>115112442</v>
          </cell>
          <cell r="B3597">
            <v>715112442</v>
          </cell>
          <cell r="C3597" t="str">
            <v>Каталог</v>
          </cell>
          <cell r="D3597" t="str">
            <v>https://academia-moscow.ru/catalogue/5744/830173/</v>
          </cell>
        </row>
        <row r="3598">
          <cell r="A3598">
            <v>105119747</v>
          </cell>
          <cell r="B3598">
            <v>706119747</v>
          </cell>
          <cell r="C3598" t="str">
            <v>Каталог</v>
          </cell>
          <cell r="D3598" t="str">
            <v>https://academia-moscow.ru/catalogue/5744/830177/</v>
          </cell>
        </row>
        <row r="3599">
          <cell r="A3599">
            <v>101120550</v>
          </cell>
          <cell r="B3599">
            <v>701120550</v>
          </cell>
          <cell r="C3599" t="str">
            <v>Каталог</v>
          </cell>
          <cell r="D3599" t="str">
            <v>https://academia-moscow.ru/catalogue/5744/830225/</v>
          </cell>
        </row>
        <row r="3600">
          <cell r="A3600">
            <v>102119031</v>
          </cell>
          <cell r="B3600">
            <v>702119031</v>
          </cell>
          <cell r="C3600" t="str">
            <v>Каталог</v>
          </cell>
          <cell r="D3600" t="str">
            <v>https://academia-moscow.ru/catalogue/5744/830261/</v>
          </cell>
        </row>
        <row r="3601">
          <cell r="A3601">
            <v>101120965</v>
          </cell>
          <cell r="B3601">
            <v>701120965</v>
          </cell>
          <cell r="C3601" t="str">
            <v>Каталог</v>
          </cell>
          <cell r="D3601" t="str">
            <v>https://academia-moscow.ru/catalogue/5744/830294/</v>
          </cell>
        </row>
        <row r="3602">
          <cell r="A3602">
            <v>101121004</v>
          </cell>
          <cell r="B3602">
            <v>701121004</v>
          </cell>
          <cell r="C3602" t="str">
            <v>Каталог</v>
          </cell>
          <cell r="D3602" t="str">
            <v>https://academia-moscow.ru/catalogue/5744/830302/</v>
          </cell>
        </row>
        <row r="3603">
          <cell r="A3603">
            <v>119105080</v>
          </cell>
          <cell r="B3603">
            <v>720105080</v>
          </cell>
          <cell r="C3603" t="str">
            <v>Каталог</v>
          </cell>
          <cell r="D3603" t="str">
            <v>https://academia-moscow.ru/catalogue/5744/830426/</v>
          </cell>
        </row>
        <row r="3604">
          <cell r="A3604">
            <v>108113728</v>
          </cell>
          <cell r="B3604">
            <v>708113728</v>
          </cell>
          <cell r="C3604" t="str">
            <v>Каталог</v>
          </cell>
          <cell r="D3604" t="str">
            <v>https://academia-moscow.ru/catalogue/5744/830435/</v>
          </cell>
        </row>
        <row r="3605">
          <cell r="A3605">
            <v>104116448</v>
          </cell>
          <cell r="B3605">
            <v>704116448</v>
          </cell>
          <cell r="C3605" t="str">
            <v>Каталог</v>
          </cell>
          <cell r="D3605" t="str">
            <v>https://academia-moscow.ru/catalogue/5744/830458/</v>
          </cell>
        </row>
        <row r="3606">
          <cell r="A3606">
            <v>109116717</v>
          </cell>
          <cell r="B3606">
            <v>709116717</v>
          </cell>
          <cell r="C3606" t="str">
            <v>Каталог</v>
          </cell>
          <cell r="D3606" t="str">
            <v>https://academia-moscow.ru/catalogue/5744/830464/</v>
          </cell>
        </row>
        <row r="3607">
          <cell r="A3607">
            <v>102117108</v>
          </cell>
          <cell r="B3607">
            <v>702117108</v>
          </cell>
          <cell r="C3607" t="str">
            <v>Каталог</v>
          </cell>
          <cell r="D3607" t="str">
            <v>https://academia-moscow.ru/catalogue/5744/830823/</v>
          </cell>
        </row>
        <row r="3608">
          <cell r="A3608">
            <v>102119833</v>
          </cell>
          <cell r="B3608">
            <v>703119833</v>
          </cell>
          <cell r="C3608" t="str">
            <v>Каталог</v>
          </cell>
          <cell r="D3608" t="str">
            <v>https://academia-moscow.ru/catalogue/5744/830836/</v>
          </cell>
        </row>
        <row r="3609">
          <cell r="A3609">
            <v>112102827</v>
          </cell>
          <cell r="B3609">
            <v>712102827</v>
          </cell>
          <cell r="C3609" t="str">
            <v>Каталог</v>
          </cell>
          <cell r="D3609" t="str">
            <v>https://academia-moscow.ru/catalogue/5744/830839/</v>
          </cell>
        </row>
        <row r="3610">
          <cell r="A3610">
            <v>113112166</v>
          </cell>
          <cell r="B3610">
            <v>713112166</v>
          </cell>
          <cell r="C3610" t="str">
            <v>Каталог</v>
          </cell>
          <cell r="D3610" t="str">
            <v>https://academia-moscow.ru/catalogue/5744/830844/</v>
          </cell>
        </row>
        <row r="3611">
          <cell r="A3611">
            <v>105119465</v>
          </cell>
          <cell r="B3611">
            <v>705119465</v>
          </cell>
          <cell r="C3611" t="str">
            <v>Каталог</v>
          </cell>
          <cell r="D3611" t="str">
            <v>https://academia-moscow.ru/catalogue/5744/830850/</v>
          </cell>
        </row>
        <row r="3612">
          <cell r="A3612">
            <v>107117403</v>
          </cell>
          <cell r="B3612">
            <v>707117403</v>
          </cell>
          <cell r="C3612" t="str">
            <v>Каталог</v>
          </cell>
          <cell r="D3612" t="str">
            <v>https://academia-moscow.ru/catalogue/5744/830853/</v>
          </cell>
        </row>
        <row r="3613">
          <cell r="A3613">
            <v>103117149</v>
          </cell>
          <cell r="B3613">
            <v>703117149</v>
          </cell>
          <cell r="C3613" t="str">
            <v>Каталог</v>
          </cell>
          <cell r="D3613" t="str">
            <v>https://academia-moscow.ru/catalogue/5744/830857/</v>
          </cell>
        </row>
        <row r="3614">
          <cell r="A3614">
            <v>102119372</v>
          </cell>
          <cell r="B3614">
            <v>702119372</v>
          </cell>
          <cell r="C3614" t="str">
            <v>Каталог</v>
          </cell>
          <cell r="D3614" t="str">
            <v>https://academia-moscow.ru/catalogue/5744/830860/</v>
          </cell>
        </row>
        <row r="3615">
          <cell r="A3615">
            <v>115109627</v>
          </cell>
          <cell r="B3615">
            <v>715109627</v>
          </cell>
          <cell r="C3615" t="str">
            <v>Каталог</v>
          </cell>
          <cell r="D3615" t="str">
            <v>https://academia-moscow.ru/catalogue/5744/831665/</v>
          </cell>
        </row>
        <row r="3616">
          <cell r="A3616">
            <v>106116948</v>
          </cell>
          <cell r="B3616">
            <v>706116948</v>
          </cell>
          <cell r="C3616" t="str">
            <v>Каталог</v>
          </cell>
          <cell r="D3616" t="str">
            <v>https://academia-moscow.ru/catalogue/5744/831677/</v>
          </cell>
        </row>
        <row r="3617">
          <cell r="A3617">
            <v>601822939</v>
          </cell>
          <cell r="B3617" t="e">
            <v>#N/A</v>
          </cell>
          <cell r="C3617" t="str">
            <v>Каталог</v>
          </cell>
          <cell r="D3617" t="str">
            <v>https://academia-moscow.ru/catalogue/5744/831690/</v>
          </cell>
        </row>
        <row r="3618">
          <cell r="A3618">
            <v>106119175</v>
          </cell>
          <cell r="B3618">
            <v>706119175</v>
          </cell>
          <cell r="C3618" t="str">
            <v>Каталог</v>
          </cell>
          <cell r="D3618" t="str">
            <v>https://academia-moscow.ru/catalogue/5744/831702/</v>
          </cell>
        </row>
        <row r="3619">
          <cell r="A3619">
            <v>105117399</v>
          </cell>
          <cell r="B3619">
            <v>706117399</v>
          </cell>
          <cell r="C3619" t="str">
            <v>Каталог</v>
          </cell>
          <cell r="D3619" t="str">
            <v>https://academia-moscow.ru/catalogue/5744/831713/</v>
          </cell>
        </row>
        <row r="3620">
          <cell r="A3620">
            <v>110114840</v>
          </cell>
          <cell r="B3620">
            <v>710114840</v>
          </cell>
          <cell r="C3620" t="str">
            <v>Каталог</v>
          </cell>
          <cell r="D3620" t="str">
            <v>https://academia-moscow.ru/catalogue/5744/831756/</v>
          </cell>
        </row>
        <row r="3621">
          <cell r="A3621">
            <v>107114842</v>
          </cell>
          <cell r="B3621">
            <v>707114842</v>
          </cell>
          <cell r="C3621" t="str">
            <v>Каталог</v>
          </cell>
          <cell r="D3621" t="str">
            <v>https://academia-moscow.ru/catalogue/5744/831760/</v>
          </cell>
        </row>
        <row r="3622">
          <cell r="A3622">
            <v>107119469</v>
          </cell>
          <cell r="B3622">
            <v>707319469</v>
          </cell>
          <cell r="C3622" t="str">
            <v>Каталог</v>
          </cell>
          <cell r="D3622" t="str">
            <v>https://academia-moscow.ru/catalogue/5744/831777/</v>
          </cell>
        </row>
        <row r="3623">
          <cell r="A3623">
            <v>102119574</v>
          </cell>
          <cell r="B3623">
            <v>702119574</v>
          </cell>
          <cell r="C3623" t="str">
            <v>Каталог</v>
          </cell>
          <cell r="D3623" t="str">
            <v>https://academia-moscow.ru/catalogue/5744/831781/</v>
          </cell>
        </row>
        <row r="3624">
          <cell r="A3624">
            <v>114108386</v>
          </cell>
          <cell r="B3624">
            <v>714108386</v>
          </cell>
          <cell r="C3624" t="str">
            <v>Каталог</v>
          </cell>
          <cell r="D3624" t="str">
            <v>https://academia-moscow.ru/catalogue/5744/831784/</v>
          </cell>
        </row>
        <row r="3625">
          <cell r="A3625">
            <v>106119247</v>
          </cell>
          <cell r="B3625">
            <v>706119247</v>
          </cell>
          <cell r="C3625" t="str">
            <v>Каталог</v>
          </cell>
          <cell r="D3625" t="str">
            <v>https://academia-moscow.ru/catalogue/5744/831788/</v>
          </cell>
        </row>
        <row r="3626">
          <cell r="A3626">
            <v>117104044</v>
          </cell>
          <cell r="B3626">
            <v>717104044</v>
          </cell>
          <cell r="C3626" t="str">
            <v>Каталог</v>
          </cell>
          <cell r="D3626" t="str">
            <v>https://academia-moscow.ru/catalogue/5744/831791/</v>
          </cell>
        </row>
        <row r="3627">
          <cell r="A3627">
            <v>110113904</v>
          </cell>
          <cell r="B3627">
            <v>710113904</v>
          </cell>
          <cell r="C3627" t="str">
            <v>Каталог</v>
          </cell>
          <cell r="D3627" t="str">
            <v>https://academia-moscow.ru/catalogue/5744/831796/</v>
          </cell>
        </row>
        <row r="3628">
          <cell r="A3628">
            <v>107117063</v>
          </cell>
          <cell r="B3628">
            <v>707117063</v>
          </cell>
          <cell r="C3628" t="str">
            <v>Каталог</v>
          </cell>
          <cell r="D3628" t="str">
            <v>https://academia-moscow.ru/catalogue/5744/831801/</v>
          </cell>
        </row>
        <row r="3629">
          <cell r="A3629">
            <v>102116997</v>
          </cell>
          <cell r="B3629">
            <v>702116997</v>
          </cell>
          <cell r="C3629" t="str">
            <v>Каталог</v>
          </cell>
          <cell r="D3629" t="str">
            <v>https://academia-moscow.ru/catalogue/5744/832045/</v>
          </cell>
        </row>
        <row r="3630">
          <cell r="A3630">
            <v>101120966</v>
          </cell>
          <cell r="B3630">
            <v>701120966</v>
          </cell>
          <cell r="C3630" t="str">
            <v>Каталог</v>
          </cell>
          <cell r="D3630" t="str">
            <v>https://academia-moscow.ru/catalogue/5744/832481/</v>
          </cell>
        </row>
        <row r="3631">
          <cell r="A3631">
            <v>101120975</v>
          </cell>
          <cell r="B3631">
            <v>701120975</v>
          </cell>
          <cell r="C3631" t="str">
            <v>Каталог</v>
          </cell>
          <cell r="D3631" t="str">
            <v>https://academia-moscow.ru/catalogue/5744/832484/</v>
          </cell>
        </row>
        <row r="3632">
          <cell r="A3632">
            <v>101121005</v>
          </cell>
          <cell r="B3632">
            <v>701121005</v>
          </cell>
          <cell r="C3632" t="str">
            <v>Каталог</v>
          </cell>
          <cell r="D3632" t="str">
            <v>https://academia-moscow.ru/catalogue/5744/832488/</v>
          </cell>
        </row>
        <row r="3633">
          <cell r="A3633">
            <v>108117442</v>
          </cell>
          <cell r="B3633">
            <v>708117442</v>
          </cell>
          <cell r="C3633" t="str">
            <v>Каталог</v>
          </cell>
          <cell r="D3633" t="str">
            <v>https://academia-moscow.ru/catalogue/5744/832711/</v>
          </cell>
        </row>
        <row r="3634">
          <cell r="A3634">
            <v>101121001</v>
          </cell>
          <cell r="B3634">
            <v>701121001</v>
          </cell>
          <cell r="C3634" t="str">
            <v>Каталог</v>
          </cell>
          <cell r="D3634" t="str">
            <v>https://academia-moscow.ru/catalogue/5744/839316/</v>
          </cell>
        </row>
        <row r="3635">
          <cell r="A3635">
            <v>101121022</v>
          </cell>
          <cell r="B3635">
            <v>701121022</v>
          </cell>
          <cell r="C3635" t="str">
            <v>Каталог</v>
          </cell>
          <cell r="D3635" t="str">
            <v>https://academia-moscow.ru/catalogue/5744/839379/</v>
          </cell>
        </row>
        <row r="3636">
          <cell r="A3636">
            <v>103119208</v>
          </cell>
          <cell r="B3636">
            <v>703119208</v>
          </cell>
          <cell r="C3636" t="str">
            <v>Каталог</v>
          </cell>
          <cell r="D3636" t="str">
            <v>https://academia-moscow.ru/catalogue/5744/847415/</v>
          </cell>
        </row>
        <row r="3637">
          <cell r="A3637">
            <v>103120241</v>
          </cell>
          <cell r="B3637">
            <v>703120241</v>
          </cell>
          <cell r="C3637" t="str">
            <v>Каталог</v>
          </cell>
          <cell r="D3637" t="str">
            <v>https://academia-moscow.ru/catalogue/5744/883680/</v>
          </cell>
        </row>
        <row r="3638">
          <cell r="A3638">
            <v>107119243</v>
          </cell>
          <cell r="B3638">
            <v>707119243</v>
          </cell>
          <cell r="C3638" t="str">
            <v>Каталог</v>
          </cell>
          <cell r="D3638" t="str">
            <v>https://academia-moscow.ru/catalogue/5744/883818/</v>
          </cell>
        </row>
        <row r="3639">
          <cell r="A3639">
            <v>102115866</v>
          </cell>
          <cell r="B3639">
            <v>702115866</v>
          </cell>
          <cell r="C3639" t="str">
            <v>Каталог</v>
          </cell>
          <cell r="D3639" t="str">
            <v>https://academia-moscow.ru/catalogue/5744/884707/</v>
          </cell>
        </row>
        <row r="3640">
          <cell r="A3640">
            <v>123107101</v>
          </cell>
          <cell r="B3640">
            <v>723107101</v>
          </cell>
          <cell r="C3640" t="str">
            <v>Каталог</v>
          </cell>
          <cell r="D3640" t="str">
            <v>https://academia-moscow.ru/catalogue/5744/886019/</v>
          </cell>
        </row>
        <row r="3641">
          <cell r="A3641">
            <v>106116387</v>
          </cell>
          <cell r="B3641">
            <v>706116387</v>
          </cell>
          <cell r="C3641" t="str">
            <v>Каталог</v>
          </cell>
          <cell r="D3641" t="str">
            <v>https://academia-moscow.ru/catalogue/5744/890514/</v>
          </cell>
        </row>
        <row r="3642">
          <cell r="A3642">
            <v>101120857</v>
          </cell>
          <cell r="B3642">
            <v>701120857</v>
          </cell>
          <cell r="C3642" t="str">
            <v>Каталог</v>
          </cell>
          <cell r="D3642" t="str">
            <v>https://academia-moscow.ru/catalogue/5744/890836/</v>
          </cell>
        </row>
        <row r="3643">
          <cell r="A3643">
            <v>101120964</v>
          </cell>
          <cell r="B3643">
            <v>701120964</v>
          </cell>
          <cell r="C3643" t="str">
            <v>Каталог</v>
          </cell>
          <cell r="D3643" t="str">
            <v>https://academia-moscow.ru/catalogue/5744/890907/</v>
          </cell>
        </row>
        <row r="3644">
          <cell r="A3644">
            <v>101120977</v>
          </cell>
          <cell r="B3644">
            <v>701120977</v>
          </cell>
          <cell r="C3644" t="str">
            <v>Каталог</v>
          </cell>
          <cell r="D3644" t="str">
            <v>https://academia-moscow.ru/catalogue/5744/890934/</v>
          </cell>
        </row>
        <row r="3645">
          <cell r="A3645">
            <v>101121707</v>
          </cell>
          <cell r="B3645">
            <v>701121707</v>
          </cell>
          <cell r="C3645" t="str">
            <v>Каталог</v>
          </cell>
          <cell r="D3645" t="str">
            <v>https://academia-moscow.ru/catalogue/5744/898295/</v>
          </cell>
        </row>
        <row r="3646">
          <cell r="A3646">
            <v>101121006</v>
          </cell>
          <cell r="B3646">
            <v>701121006</v>
          </cell>
          <cell r="C3646" t="str">
            <v>Каталог</v>
          </cell>
          <cell r="D3646" t="str">
            <v>https://academia-moscow.ru/catalogue/5744/898339/</v>
          </cell>
        </row>
        <row r="3647">
          <cell r="A3647">
            <v>101121710</v>
          </cell>
          <cell r="B3647">
            <v>701121710</v>
          </cell>
          <cell r="C3647" t="str">
            <v>Каталог</v>
          </cell>
          <cell r="D3647" t="str">
            <v>https://academia-moscow.ru/catalogue/5744/898373/</v>
          </cell>
        </row>
        <row r="3648">
          <cell r="A3648">
            <v>116106608</v>
          </cell>
          <cell r="B3648">
            <v>716106608</v>
          </cell>
          <cell r="C3648" t="str">
            <v>Каталог</v>
          </cell>
          <cell r="D3648" t="str">
            <v>https://academia-moscow.ru/catalogue/5744/898377/</v>
          </cell>
        </row>
        <row r="3649">
          <cell r="A3649">
            <v>101120179</v>
          </cell>
          <cell r="B3649">
            <v>701120179</v>
          </cell>
          <cell r="C3649" t="str">
            <v>Каталог</v>
          </cell>
          <cell r="D3649" t="str">
            <v>https://academia-moscow.ru/catalogue/5744/908112/</v>
          </cell>
        </row>
        <row r="3650">
          <cell r="A3650">
            <v>601122938</v>
          </cell>
          <cell r="B3650" t="e">
            <v>#N/A</v>
          </cell>
          <cell r="C3650" t="str">
            <v>Каталог</v>
          </cell>
          <cell r="D3650" t="str">
            <v>https://academia-moscow.ru/catalogue/5744/911913/</v>
          </cell>
        </row>
        <row r="3651">
          <cell r="A3651">
            <v>101121029</v>
          </cell>
          <cell r="B3651">
            <v>701121029</v>
          </cell>
          <cell r="C3651" t="str">
            <v>Каталог</v>
          </cell>
          <cell r="D3651" t="str">
            <v>https://academia-moscow.ru/catalogue/5744/913445/</v>
          </cell>
        </row>
        <row r="3652">
          <cell r="A3652">
            <v>101122471</v>
          </cell>
          <cell r="B3652">
            <v>701122471</v>
          </cell>
          <cell r="C3652" t="str">
            <v>Каталог</v>
          </cell>
          <cell r="D3652" t="str">
            <v>https://academia-moscow.ru/catalogue/5744/913526/</v>
          </cell>
        </row>
        <row r="3653">
          <cell r="A3653">
            <v>117104179</v>
          </cell>
          <cell r="B3653">
            <v>717104179</v>
          </cell>
          <cell r="C3653" t="str">
            <v>Каталог</v>
          </cell>
          <cell r="D3653" t="str">
            <v>https://academia-moscow.ru/catalogue/5744/913529/</v>
          </cell>
        </row>
        <row r="3654">
          <cell r="A3654">
            <v>105116578</v>
          </cell>
          <cell r="B3654">
            <v>705116578</v>
          </cell>
          <cell r="C3654" t="str">
            <v>Каталог</v>
          </cell>
          <cell r="D3654" t="str">
            <v>https://academia-moscow.ru/catalogue/5744/914887/</v>
          </cell>
        </row>
        <row r="3655">
          <cell r="A3655">
            <v>101122640</v>
          </cell>
          <cell r="B3655">
            <v>701122640</v>
          </cell>
          <cell r="C3655" t="str">
            <v>Каталог</v>
          </cell>
          <cell r="D3655" t="str">
            <v>https://academia-moscow.ru/catalogue/5744/916106/</v>
          </cell>
        </row>
        <row r="3656">
          <cell r="A3656">
            <v>101121801</v>
          </cell>
          <cell r="B3656">
            <v>701121801</v>
          </cell>
          <cell r="C3656" t="str">
            <v>Каталог</v>
          </cell>
          <cell r="D3656" t="str">
            <v>https://academia-moscow.ru/catalogue/5744/916123/</v>
          </cell>
        </row>
        <row r="3657">
          <cell r="A3657">
            <v>104120147</v>
          </cell>
          <cell r="B3657">
            <v>704120147</v>
          </cell>
          <cell r="C3657" t="str">
            <v>Каталог</v>
          </cell>
          <cell r="D3657" t="str">
            <v>https://academia-moscow.ru/catalogue/5744/966072/</v>
          </cell>
        </row>
        <row r="3658">
          <cell r="A3658">
            <v>116101553</v>
          </cell>
          <cell r="B3658">
            <v>716101553</v>
          </cell>
          <cell r="C3658" t="str">
            <v>Каталог</v>
          </cell>
          <cell r="D3658" t="str">
            <v>https://academia-moscow.ru/catalogue/5744/966868/</v>
          </cell>
        </row>
        <row r="3659">
          <cell r="A3659">
            <v>101122596</v>
          </cell>
          <cell r="B3659">
            <v>701122596</v>
          </cell>
          <cell r="C3659" t="str">
            <v>Каталог</v>
          </cell>
          <cell r="D3659" t="str">
            <v>https://academia-moscow.ru/catalogue/5744/967172/</v>
          </cell>
        </row>
        <row r="3660">
          <cell r="A3660">
            <v>107114649</v>
          </cell>
          <cell r="B3660">
            <v>707114649</v>
          </cell>
          <cell r="C3660" t="str">
            <v>Каталог</v>
          </cell>
          <cell r="D3660" t="str">
            <v>https://academia-moscow.ru/catalogue/5744/967539/</v>
          </cell>
        </row>
        <row r="3661">
          <cell r="A3661">
            <v>103120302</v>
          </cell>
          <cell r="B3661">
            <v>703120302</v>
          </cell>
          <cell r="C3661" t="str">
            <v>Каталог</v>
          </cell>
          <cell r="D3661" t="str">
            <v>https://academia-moscow.ru/catalogue/5744/969574/</v>
          </cell>
        </row>
        <row r="3662">
          <cell r="A3662">
            <v>104119445</v>
          </cell>
          <cell r="B3662">
            <v>704119445</v>
          </cell>
          <cell r="C3662" t="str">
            <v>Каталог</v>
          </cell>
          <cell r="D3662" t="str">
            <v>https://academia-moscow.ru/catalogue/5744/969578/</v>
          </cell>
        </row>
        <row r="3663">
          <cell r="A3663">
            <v>101121756</v>
          </cell>
          <cell r="B3663">
            <v>701121756</v>
          </cell>
          <cell r="C3663" t="str">
            <v>Каталог</v>
          </cell>
          <cell r="D3663" t="str">
            <v>https://academia-moscow.ru/catalogue/5744/973675/</v>
          </cell>
        </row>
        <row r="3664">
          <cell r="A3664">
            <v>106119261</v>
          </cell>
          <cell r="B3664">
            <v>706119261</v>
          </cell>
          <cell r="C3664" t="str">
            <v>Каталог</v>
          </cell>
          <cell r="D3664" t="str">
            <v>https://academia-moscow.ru/catalogue/5744/981224/</v>
          </cell>
        </row>
        <row r="3665">
          <cell r="A3665">
            <v>101121003</v>
          </cell>
          <cell r="B3665">
            <v>701121003</v>
          </cell>
          <cell r="C3665" t="str">
            <v>Каталог</v>
          </cell>
          <cell r="D3665" t="str">
            <v>https://academia-moscow.ru/catalogue/5744/982791/</v>
          </cell>
        </row>
        <row r="3666">
          <cell r="A3666">
            <v>101122784</v>
          </cell>
          <cell r="B3666">
            <v>701122784</v>
          </cell>
          <cell r="C3666" t="str">
            <v>Каталог</v>
          </cell>
          <cell r="D3666" t="str">
            <v>https://academia-moscow.ru/catalogue/5744/982807/</v>
          </cell>
        </row>
        <row r="3667">
          <cell r="A3667">
            <v>120105080</v>
          </cell>
          <cell r="B3667">
            <v>720105080</v>
          </cell>
          <cell r="C3667" t="str">
            <v>Каталог</v>
          </cell>
          <cell r="D3667" t="str">
            <v>https://academia-moscow.ru/catalogue/5744/982911/</v>
          </cell>
        </row>
        <row r="3668">
          <cell r="A3668">
            <v>103119931</v>
          </cell>
          <cell r="B3668">
            <v>703119931</v>
          </cell>
          <cell r="C3668" t="str">
            <v>Каталог</v>
          </cell>
          <cell r="D3668" t="str">
            <v>https://academia-moscow.ru/catalogue/5744/984044/</v>
          </cell>
        </row>
        <row r="3669">
          <cell r="A3669">
            <v>106119747</v>
          </cell>
          <cell r="B3669">
            <v>706119747</v>
          </cell>
          <cell r="C3669" t="str">
            <v>Каталог</v>
          </cell>
          <cell r="D3669" t="str">
            <v>https://academia-moscow.ru/catalogue/5744/985630/</v>
          </cell>
        </row>
        <row r="3670">
          <cell r="A3670">
            <v>105117398</v>
          </cell>
          <cell r="B3670">
            <v>705117398</v>
          </cell>
          <cell r="C3670" t="str">
            <v>Каталог</v>
          </cell>
          <cell r="D3670" t="str">
            <v>https://academia-moscow.ru/catalogue/5744/985735/</v>
          </cell>
        </row>
        <row r="3671">
          <cell r="A3671">
            <v>104119182</v>
          </cell>
          <cell r="B3671">
            <v>703119182</v>
          </cell>
          <cell r="C3671" t="str">
            <v>Каталог</v>
          </cell>
          <cell r="D3671" t="str">
            <v>https://academia-moscow.ru/catalogue/5744/985966/</v>
          </cell>
        </row>
        <row r="3672">
          <cell r="A3672">
            <v>105119092</v>
          </cell>
          <cell r="B3672">
            <v>705119092</v>
          </cell>
          <cell r="C3672" t="str">
            <v>Каталог</v>
          </cell>
          <cell r="D3672" t="str">
            <v>https://academia-moscow.ru/catalogue/5744/987264/</v>
          </cell>
        </row>
        <row r="3673">
          <cell r="A3673">
            <v>602119355</v>
          </cell>
          <cell r="B3673">
            <v>703319355</v>
          </cell>
          <cell r="C3673" t="str">
            <v>Каталог</v>
          </cell>
          <cell r="D3673" t="str">
            <v>https://academia-moscow.ru/catalogue/5744/988026/</v>
          </cell>
        </row>
        <row r="3674">
          <cell r="A3674">
            <v>603117702</v>
          </cell>
          <cell r="B3674">
            <v>703317702</v>
          </cell>
          <cell r="C3674" t="str">
            <v>Каталог</v>
          </cell>
          <cell r="D3674" t="str">
            <v>https://academia-moscow.ru/catalogue/5744/988031/</v>
          </cell>
        </row>
        <row r="3675">
          <cell r="A3675">
            <v>603819307</v>
          </cell>
          <cell r="B3675">
            <v>703319307</v>
          </cell>
          <cell r="C3675" t="str">
            <v>Каталог</v>
          </cell>
          <cell r="D3675" t="str">
            <v>https://academia-moscow.ru/catalogue/5744/988036/</v>
          </cell>
        </row>
        <row r="3676">
          <cell r="A3676">
            <v>121103478</v>
          </cell>
          <cell r="B3676">
            <v>721103478</v>
          </cell>
          <cell r="C3676" t="str">
            <v>Каталог</v>
          </cell>
          <cell r="D3676" t="str">
            <v>https://academia-moscow.ru/catalogue/5744/988190/</v>
          </cell>
        </row>
        <row r="3677">
          <cell r="A3677">
            <v>108116876</v>
          </cell>
          <cell r="B3677">
            <v>708116876</v>
          </cell>
          <cell r="C3677" t="str">
            <v>Каталог</v>
          </cell>
          <cell r="D3677" t="str">
            <v>https://academia-moscow.ru/catalogue/5744/988196/</v>
          </cell>
        </row>
        <row r="3678">
          <cell r="A3678">
            <v>103120132</v>
          </cell>
          <cell r="B3678">
            <v>703120132</v>
          </cell>
          <cell r="C3678" t="str">
            <v>Каталог</v>
          </cell>
          <cell r="D3678" t="str">
            <v>https://academia-moscow.ru/catalogue/5744/988385/</v>
          </cell>
        </row>
        <row r="3679">
          <cell r="A3679">
            <v>110108549</v>
          </cell>
          <cell r="B3679">
            <v>710108549</v>
          </cell>
          <cell r="C3679" t="str">
            <v>Каталог</v>
          </cell>
          <cell r="D3679" t="str">
            <v>https://academia-moscow.ru/catalogue/5744/988767/</v>
          </cell>
        </row>
        <row r="3680">
          <cell r="A3680">
            <v>101121020</v>
          </cell>
          <cell r="B3680">
            <v>701121020</v>
          </cell>
          <cell r="C3680" t="str">
            <v>Каталог</v>
          </cell>
          <cell r="D3680" t="str">
            <v>https://academia-moscow.ru/catalogue/5744/988776/</v>
          </cell>
        </row>
        <row r="3681">
          <cell r="A3681">
            <v>101122472</v>
          </cell>
          <cell r="B3681">
            <v>701122472</v>
          </cell>
          <cell r="C3681" t="str">
            <v>Каталог</v>
          </cell>
          <cell r="D3681" t="str">
            <v>https://academia-moscow.ru/catalogue/5744/988778/</v>
          </cell>
        </row>
        <row r="3682">
          <cell r="A3682">
            <v>101121814</v>
          </cell>
          <cell r="B3682">
            <v>701121814</v>
          </cell>
          <cell r="C3682" t="str">
            <v>Каталог</v>
          </cell>
          <cell r="D3682" t="str">
            <v>https://academia-moscow.ru/catalogue/5744/988780/</v>
          </cell>
        </row>
        <row r="3683">
          <cell r="A3683">
            <v>101122625</v>
          </cell>
          <cell r="B3683">
            <v>701122625</v>
          </cell>
          <cell r="C3683" t="str">
            <v>Каталог</v>
          </cell>
          <cell r="D3683" t="str">
            <v>https://academia-moscow.ru/catalogue/5744/988784/</v>
          </cell>
        </row>
        <row r="3684">
          <cell r="A3684">
            <v>101122604</v>
          </cell>
          <cell r="B3684">
            <v>701122604</v>
          </cell>
          <cell r="C3684" t="str">
            <v>Каталог</v>
          </cell>
          <cell r="D3684" t="str">
            <v>https://academia-moscow.ru/catalogue/5744/988786/</v>
          </cell>
        </row>
        <row r="3685">
          <cell r="A3685">
            <v>102103227</v>
          </cell>
          <cell r="B3685" t="e">
            <v>#N/A</v>
          </cell>
          <cell r="C3685" t="str">
            <v>Каталог</v>
          </cell>
          <cell r="D3685" t="str">
            <v>https://academia-moscow.ru/catalogue/5744/39396/</v>
          </cell>
        </row>
        <row r="3686">
          <cell r="A3686">
            <v>101109620</v>
          </cell>
          <cell r="B3686" t="e">
            <v>#N/A</v>
          </cell>
          <cell r="C3686" t="str">
            <v>Каталог</v>
          </cell>
          <cell r="D3686" t="str">
            <v>https://academia-moscow.ru/catalogue/5744/36916/</v>
          </cell>
        </row>
        <row r="3687">
          <cell r="A3687">
            <v>101112462</v>
          </cell>
          <cell r="B3687" t="e">
            <v>#N/A</v>
          </cell>
          <cell r="C3687" t="str">
            <v>Каталог</v>
          </cell>
          <cell r="D3687" t="str">
            <v>https://academia-moscow.ru/catalogue/5744/37223/</v>
          </cell>
        </row>
        <row r="3688">
          <cell r="A3688">
            <v>104109350</v>
          </cell>
          <cell r="B3688" t="e">
            <v>#N/A</v>
          </cell>
          <cell r="C3688" t="str">
            <v>Каталог</v>
          </cell>
          <cell r="D3688" t="str">
            <v>https://academia-moscow.ru/catalogue/5744/35822/</v>
          </cell>
        </row>
        <row r="3689">
          <cell r="A3689">
            <v>102108909</v>
          </cell>
          <cell r="B3689">
            <v>702108909</v>
          </cell>
          <cell r="C3689" t="str">
            <v>Каталог</v>
          </cell>
          <cell r="D3689" t="str">
            <v>https://academia-moscow.ru/catalogue/5744/37129/</v>
          </cell>
        </row>
        <row r="3690">
          <cell r="A3690">
            <v>101108757</v>
          </cell>
          <cell r="B3690" t="e">
            <v>#N/A</v>
          </cell>
          <cell r="C3690" t="str">
            <v>Каталог</v>
          </cell>
          <cell r="D3690" t="str">
            <v>https://academia-moscow.ru/catalogue/5744/37360/</v>
          </cell>
        </row>
        <row r="3691">
          <cell r="A3691">
            <v>107100471</v>
          </cell>
          <cell r="B3691" t="e">
            <v>#N/A</v>
          </cell>
          <cell r="C3691" t="str">
            <v>Каталог</v>
          </cell>
          <cell r="D3691" t="str">
            <v>https://academia-moscow.ru/catalogue/5744/36002/</v>
          </cell>
        </row>
        <row r="3692">
          <cell r="A3692">
            <v>101113276</v>
          </cell>
          <cell r="B3692">
            <v>702113276</v>
          </cell>
          <cell r="C3692" t="str">
            <v>Каталог</v>
          </cell>
          <cell r="D3692" t="str">
            <v>https://academia-moscow.ru/catalogue/5744/37965/</v>
          </cell>
        </row>
        <row r="3693">
          <cell r="A3693">
            <v>101114883</v>
          </cell>
          <cell r="B3693">
            <v>701114883</v>
          </cell>
          <cell r="C3693" t="str">
            <v>Каталог</v>
          </cell>
          <cell r="D3693" t="str">
            <v>https://academia-moscow.ru/catalogue/5744/38183/</v>
          </cell>
        </row>
        <row r="3694">
          <cell r="A3694">
            <v>101113837</v>
          </cell>
          <cell r="B3694">
            <v>701113837</v>
          </cell>
          <cell r="C3694" t="str">
            <v>Каталог</v>
          </cell>
          <cell r="D3694" t="str">
            <v>https://academia-moscow.ru/catalogue/5744/38246/</v>
          </cell>
        </row>
        <row r="3695">
          <cell r="A3695">
            <v>106106763</v>
          </cell>
          <cell r="B3695" t="e">
            <v>#N/A</v>
          </cell>
          <cell r="C3695" t="str">
            <v>Каталог</v>
          </cell>
          <cell r="D3695" t="str">
            <v>https://academia-moscow.ru/catalogue/5744/35932/</v>
          </cell>
        </row>
        <row r="3696">
          <cell r="A3696">
            <v>116100468</v>
          </cell>
          <cell r="B3696">
            <v>718100468</v>
          </cell>
          <cell r="C3696" t="str">
            <v>Каталог</v>
          </cell>
          <cell r="D3696" t="str">
            <v>https://academia-moscow.ru/catalogue/5744/36001/</v>
          </cell>
        </row>
        <row r="3697">
          <cell r="A3697">
            <v>105112718</v>
          </cell>
          <cell r="B3697" t="e">
            <v>#N/A</v>
          </cell>
          <cell r="C3697" t="str">
            <v>Каталог</v>
          </cell>
          <cell r="D3697" t="str">
            <v>https://academia-moscow.ru/catalogue/5744/37227/</v>
          </cell>
        </row>
        <row r="3698">
          <cell r="A3698">
            <v>111106622</v>
          </cell>
          <cell r="B3698">
            <v>722106622</v>
          </cell>
          <cell r="C3698" t="str">
            <v>Каталог</v>
          </cell>
          <cell r="D3698" t="str">
            <v>https://academia-moscow.ru/catalogue/5744/35929/</v>
          </cell>
        </row>
        <row r="3699">
          <cell r="A3699">
            <v>111101172</v>
          </cell>
          <cell r="B3699" t="e">
            <v>#N/A</v>
          </cell>
          <cell r="C3699" t="str">
            <v>Каталог</v>
          </cell>
          <cell r="D3699" t="str">
            <v>https://academia-moscow.ru/catalogue/5744/35931/</v>
          </cell>
        </row>
        <row r="3700">
          <cell r="A3700">
            <v>116102259</v>
          </cell>
          <cell r="B3700">
            <v>716102259</v>
          </cell>
          <cell r="C3700" t="str">
            <v>Каталог</v>
          </cell>
          <cell r="D3700" t="str">
            <v>https://academia-moscow.ru/catalogue/5744/35984/</v>
          </cell>
        </row>
        <row r="3701">
          <cell r="A3701">
            <v>111103087</v>
          </cell>
          <cell r="B3701">
            <v>712103087</v>
          </cell>
          <cell r="C3701" t="str">
            <v>Каталог</v>
          </cell>
          <cell r="D3701" t="str">
            <v>https://academia-moscow.ru/catalogue/5744/35986/</v>
          </cell>
        </row>
        <row r="3702">
          <cell r="A3702">
            <v>110103428</v>
          </cell>
          <cell r="B3702">
            <v>712103428</v>
          </cell>
          <cell r="C3702" t="str">
            <v>Каталог</v>
          </cell>
          <cell r="D3702" t="str">
            <v>https://academia-moscow.ru/catalogue/5744/36045/</v>
          </cell>
        </row>
        <row r="3703">
          <cell r="A3703">
            <v>108103850</v>
          </cell>
          <cell r="B3703">
            <v>714103850</v>
          </cell>
          <cell r="C3703" t="str">
            <v>Каталог</v>
          </cell>
          <cell r="D3703" t="str">
            <v>https://academia-moscow.ru/catalogue/5744/36140/</v>
          </cell>
        </row>
        <row r="3704">
          <cell r="A3704">
            <v>110107936</v>
          </cell>
          <cell r="B3704">
            <v>712107936</v>
          </cell>
          <cell r="C3704" t="str">
            <v>Каталог</v>
          </cell>
          <cell r="D3704" t="str">
            <v>https://academia-moscow.ru/catalogue/5744/36656/</v>
          </cell>
        </row>
        <row r="3705">
          <cell r="A3705">
            <v>108107199</v>
          </cell>
          <cell r="B3705">
            <v>718107199</v>
          </cell>
          <cell r="C3705" t="str">
            <v>Каталог</v>
          </cell>
          <cell r="D3705" t="str">
            <v>https://academia-moscow.ru/catalogue/5744/36664/</v>
          </cell>
        </row>
        <row r="3706">
          <cell r="A3706">
            <v>111107372</v>
          </cell>
          <cell r="B3706">
            <v>712107372</v>
          </cell>
          <cell r="C3706" t="str">
            <v>Каталог</v>
          </cell>
          <cell r="D3706" t="str">
            <v>https://academia-moscow.ru/catalogue/5744/36699/</v>
          </cell>
        </row>
        <row r="3707">
          <cell r="A3707">
            <v>110108355</v>
          </cell>
          <cell r="B3707" t="e">
            <v>#N/A</v>
          </cell>
          <cell r="C3707" t="str">
            <v>Каталог</v>
          </cell>
          <cell r="D3707" t="str">
            <v>https://academia-moscow.ru/catalogue/5744/36785/</v>
          </cell>
        </row>
        <row r="3708">
          <cell r="A3708">
            <v>111107850</v>
          </cell>
          <cell r="B3708">
            <v>712107850</v>
          </cell>
          <cell r="C3708" t="str">
            <v>Каталог</v>
          </cell>
          <cell r="D3708" t="str">
            <v>https://academia-moscow.ru/catalogue/5744/36806/</v>
          </cell>
        </row>
        <row r="3709">
          <cell r="A3709">
            <v>111109646</v>
          </cell>
          <cell r="B3709">
            <v>717109646</v>
          </cell>
          <cell r="C3709" t="str">
            <v>Каталог</v>
          </cell>
          <cell r="D3709" t="str">
            <v>https://academia-moscow.ru/catalogue/5744/36870/</v>
          </cell>
        </row>
        <row r="3710">
          <cell r="A3710">
            <v>108109637</v>
          </cell>
          <cell r="B3710" t="e">
            <v>#N/A</v>
          </cell>
          <cell r="C3710" t="str">
            <v>Каталог</v>
          </cell>
          <cell r="D3710" t="str">
            <v>https://academia-moscow.ru/catalogue/5744/36915/</v>
          </cell>
        </row>
        <row r="3711">
          <cell r="A3711">
            <v>108110639</v>
          </cell>
          <cell r="B3711">
            <v>710110639</v>
          </cell>
          <cell r="C3711" t="str">
            <v>Каталог</v>
          </cell>
          <cell r="D3711" t="str">
            <v>https://academia-moscow.ru/catalogue/5744/36942/</v>
          </cell>
        </row>
        <row r="3712">
          <cell r="A3712">
            <v>107108759</v>
          </cell>
          <cell r="B3712">
            <v>707108759</v>
          </cell>
          <cell r="C3712" t="str">
            <v>Каталог</v>
          </cell>
          <cell r="D3712" t="str">
            <v>https://academia-moscow.ru/catalogue/5744/37034/</v>
          </cell>
        </row>
        <row r="3713">
          <cell r="A3713">
            <v>106112117</v>
          </cell>
          <cell r="B3713">
            <v>707112117</v>
          </cell>
          <cell r="C3713" t="str">
            <v>Каталог</v>
          </cell>
          <cell r="D3713" t="str">
            <v>https://academia-moscow.ru/catalogue/5744/37126/</v>
          </cell>
        </row>
        <row r="3714">
          <cell r="A3714">
            <v>102113274</v>
          </cell>
          <cell r="B3714">
            <v>706113274</v>
          </cell>
          <cell r="C3714" t="str">
            <v>Каталог</v>
          </cell>
          <cell r="D3714" t="str">
            <v>https://academia-moscow.ru/catalogue/5744/37966/</v>
          </cell>
        </row>
        <row r="3715">
          <cell r="A3715">
            <v>102113277</v>
          </cell>
          <cell r="B3715">
            <v>705113277</v>
          </cell>
          <cell r="C3715" t="str">
            <v>Каталог</v>
          </cell>
          <cell r="D3715" t="str">
            <v>https://academia-moscow.ru/catalogue/5744/37967/</v>
          </cell>
        </row>
        <row r="3716">
          <cell r="A3716">
            <v>105113838</v>
          </cell>
          <cell r="B3716">
            <v>708113838</v>
          </cell>
          <cell r="C3716" t="str">
            <v>Каталог</v>
          </cell>
          <cell r="D3716" t="str">
            <v>https://academia-moscow.ru/catalogue/5744/37969/</v>
          </cell>
        </row>
        <row r="3717">
          <cell r="A3717">
            <v>103113275</v>
          </cell>
          <cell r="B3717">
            <v>706113275</v>
          </cell>
          <cell r="C3717" t="str">
            <v>Каталог</v>
          </cell>
          <cell r="D3717" t="str">
            <v>https://academia-moscow.ru/catalogue/5744/37970/</v>
          </cell>
        </row>
        <row r="3718">
          <cell r="A3718">
            <v>104114317</v>
          </cell>
          <cell r="B3718">
            <v>707114317</v>
          </cell>
          <cell r="C3718" t="str">
            <v>Каталог</v>
          </cell>
          <cell r="D3718" t="str">
            <v>https://academia-moscow.ru/catalogue/5744/37971/</v>
          </cell>
        </row>
        <row r="3719">
          <cell r="A3719">
            <v>105114308</v>
          </cell>
          <cell r="B3719">
            <v>708114308</v>
          </cell>
          <cell r="C3719" t="str">
            <v>Каталог</v>
          </cell>
          <cell r="D3719" t="str">
            <v>https://academia-moscow.ru/catalogue/5744/37986/</v>
          </cell>
        </row>
        <row r="3720">
          <cell r="A3720">
            <v>104115523</v>
          </cell>
          <cell r="B3720">
            <v>705115523</v>
          </cell>
          <cell r="C3720" t="str">
            <v>Каталог</v>
          </cell>
          <cell r="D3720" t="str">
            <v>https://academia-moscow.ru/catalogue/5744/38286/</v>
          </cell>
        </row>
        <row r="3721">
          <cell r="A3721">
            <v>102114628</v>
          </cell>
          <cell r="B3721">
            <v>704114628</v>
          </cell>
          <cell r="C3721" t="str">
            <v>Каталог</v>
          </cell>
          <cell r="D3721" t="str">
            <v>https://academia-moscow.ru/catalogue/5744/38325/</v>
          </cell>
        </row>
        <row r="3722">
          <cell r="A3722">
            <v>102115777</v>
          </cell>
          <cell r="B3722">
            <v>707115777</v>
          </cell>
          <cell r="C3722" t="str">
            <v>Каталог</v>
          </cell>
          <cell r="D3722" t="str">
            <v>https://academia-moscow.ru/catalogue/5744/38556/</v>
          </cell>
        </row>
        <row r="3723">
          <cell r="A3723">
            <v>102115476</v>
          </cell>
          <cell r="B3723">
            <v>704115476</v>
          </cell>
          <cell r="C3723" t="str">
            <v>Каталог</v>
          </cell>
          <cell r="D3723" t="str">
            <v>https://academia-moscow.ru/catalogue/5744/38566/</v>
          </cell>
        </row>
        <row r="3724">
          <cell r="A3724">
            <v>101115170</v>
          </cell>
          <cell r="B3724">
            <v>704115170</v>
          </cell>
          <cell r="C3724" t="str">
            <v>Каталог</v>
          </cell>
          <cell r="D3724" t="str">
            <v>https://academia-moscow.ru/catalogue/5744/38613/</v>
          </cell>
        </row>
        <row r="3725">
          <cell r="A3725">
            <v>101115475</v>
          </cell>
          <cell r="B3725">
            <v>703115475</v>
          </cell>
          <cell r="C3725" t="str">
            <v>Каталог</v>
          </cell>
          <cell r="D3725" t="str">
            <v>https://academia-moscow.ru/catalogue/5744/38615/</v>
          </cell>
        </row>
        <row r="3726">
          <cell r="A3726">
            <v>101115721</v>
          </cell>
          <cell r="B3726">
            <v>704115721</v>
          </cell>
          <cell r="C3726" t="str">
            <v>Каталог</v>
          </cell>
          <cell r="D3726" t="str">
            <v>https://academia-moscow.ru/catalogue/5744/38628/</v>
          </cell>
        </row>
        <row r="3727">
          <cell r="A3727">
            <v>101115776</v>
          </cell>
          <cell r="B3727">
            <v>702115776</v>
          </cell>
          <cell r="C3727" t="str">
            <v>Каталог</v>
          </cell>
          <cell r="D3727" t="str">
            <v>https://academia-moscow.ru/catalogue/5744/38629/</v>
          </cell>
        </row>
        <row r="3728">
          <cell r="A3728">
            <v>101113836</v>
          </cell>
          <cell r="B3728">
            <v>705113836</v>
          </cell>
          <cell r="C3728" t="str">
            <v>Каталог</v>
          </cell>
          <cell r="D3728" t="str">
            <v>https://academia-moscow.ru/catalogue/5744/38632/</v>
          </cell>
        </row>
        <row r="3729">
          <cell r="A3729">
            <v>101115723</v>
          </cell>
          <cell r="B3729">
            <v>704115723</v>
          </cell>
          <cell r="C3729" t="str">
            <v>Каталог</v>
          </cell>
          <cell r="D3729" t="str">
            <v>https://academia-moscow.ru/catalogue/5744/38633/</v>
          </cell>
        </row>
        <row r="3730">
          <cell r="A3730">
            <v>101115794</v>
          </cell>
          <cell r="B3730">
            <v>702115794</v>
          </cell>
          <cell r="C3730" t="str">
            <v>Каталог</v>
          </cell>
          <cell r="D3730" t="str">
            <v>https://academia-moscow.ru/catalogue/5744/38675/</v>
          </cell>
        </row>
        <row r="3731">
          <cell r="A3731">
            <v>101115804</v>
          </cell>
          <cell r="B3731">
            <v>706115804</v>
          </cell>
          <cell r="C3731" t="str">
            <v>Каталог</v>
          </cell>
          <cell r="D3731" t="str">
            <v>https://academia-moscow.ru/catalogue/5744/38687/</v>
          </cell>
        </row>
        <row r="3732">
          <cell r="A3732">
            <v>101113840</v>
          </cell>
          <cell r="B3732">
            <v>707113840</v>
          </cell>
          <cell r="C3732" t="str">
            <v>Каталог</v>
          </cell>
          <cell r="D3732" t="str">
            <v>https://academia-moscow.ru/catalogue/5744/38688/</v>
          </cell>
        </row>
        <row r="3733">
          <cell r="A3733">
            <v>101115169</v>
          </cell>
          <cell r="B3733">
            <v>702115169</v>
          </cell>
          <cell r="C3733" t="str">
            <v>Каталог</v>
          </cell>
          <cell r="D3733" t="str">
            <v>https://academia-moscow.ru/catalogue/5744/38719/</v>
          </cell>
        </row>
        <row r="3734">
          <cell r="A3734">
            <v>101115833</v>
          </cell>
          <cell r="B3734">
            <v>701115833</v>
          </cell>
          <cell r="C3734" t="str">
            <v>Каталог</v>
          </cell>
          <cell r="D3734" t="str">
            <v>https://academia-moscow.ru/catalogue/5744/38768/</v>
          </cell>
        </row>
        <row r="3735">
          <cell r="A3735">
            <v>101115835</v>
          </cell>
          <cell r="B3735">
            <v>704115835</v>
          </cell>
          <cell r="C3735" t="str">
            <v>Каталог</v>
          </cell>
          <cell r="D3735" t="str">
            <v>https://academia-moscow.ru/catalogue/5744/38772/</v>
          </cell>
        </row>
        <row r="3736">
          <cell r="A3736">
            <v>101114895</v>
          </cell>
          <cell r="B3736">
            <v>705114895</v>
          </cell>
          <cell r="C3736" t="str">
            <v>Каталог</v>
          </cell>
          <cell r="D3736" t="str">
            <v>https://academia-moscow.ru/catalogue/5744/38777/</v>
          </cell>
        </row>
        <row r="3737">
          <cell r="A3737">
            <v>101115801</v>
          </cell>
          <cell r="B3737">
            <v>703115801</v>
          </cell>
          <cell r="C3737" t="str">
            <v>Каталог</v>
          </cell>
          <cell r="D3737" t="str">
            <v>https://academia-moscow.ru/catalogue/5744/38807/</v>
          </cell>
        </row>
        <row r="3738">
          <cell r="A3738">
            <v>103115166</v>
          </cell>
          <cell r="B3738">
            <v>708115166</v>
          </cell>
          <cell r="C3738" t="str">
            <v>Каталог</v>
          </cell>
          <cell r="D3738" t="str">
            <v>https://academia-moscow.ru/catalogue/5744/38844/</v>
          </cell>
        </row>
        <row r="3739">
          <cell r="A3739">
            <v>103115167</v>
          </cell>
          <cell r="B3739">
            <v>708115167</v>
          </cell>
          <cell r="C3739" t="str">
            <v>Каталог</v>
          </cell>
          <cell r="D3739" t="str">
            <v>https://academia-moscow.ru/catalogue/5744/38845/</v>
          </cell>
        </row>
        <row r="3740">
          <cell r="A3740">
            <v>113103430</v>
          </cell>
          <cell r="B3740">
            <v>721103430</v>
          </cell>
          <cell r="C3740" t="str">
            <v>Каталог</v>
          </cell>
          <cell r="D3740" t="str">
            <v>https://academia-moscow.ru/catalogue/5744/35858/</v>
          </cell>
        </row>
        <row r="3741">
          <cell r="A3741">
            <v>110102533</v>
          </cell>
          <cell r="B3741">
            <v>714102533</v>
          </cell>
          <cell r="C3741" t="str">
            <v>Каталог</v>
          </cell>
          <cell r="D3741" t="str">
            <v>https://academia-moscow.ru/catalogue/5744/35985/</v>
          </cell>
        </row>
        <row r="3742">
          <cell r="A3742">
            <v>110103434</v>
          </cell>
          <cell r="B3742">
            <v>711103434</v>
          </cell>
          <cell r="C3742" t="str">
            <v>Каталог</v>
          </cell>
          <cell r="D3742" t="str">
            <v>https://academia-moscow.ru/catalogue/5744/35987/</v>
          </cell>
        </row>
        <row r="3743">
          <cell r="A3743">
            <v>112107828</v>
          </cell>
          <cell r="B3743">
            <v>721107828</v>
          </cell>
          <cell r="C3743" t="str">
            <v>Каталог</v>
          </cell>
          <cell r="D3743" t="str">
            <v>https://academia-moscow.ru/catalogue/5744/36525/</v>
          </cell>
        </row>
        <row r="3744">
          <cell r="A3744">
            <v>106108907</v>
          </cell>
          <cell r="B3744">
            <v>708108907</v>
          </cell>
          <cell r="C3744" t="str">
            <v>Каталог</v>
          </cell>
          <cell r="D3744" t="str">
            <v>https://academia-moscow.ru/catalogue/5744/37199/</v>
          </cell>
        </row>
        <row r="3745">
          <cell r="A3745">
            <v>107113798</v>
          </cell>
          <cell r="B3745">
            <v>710113798</v>
          </cell>
          <cell r="C3745" t="str">
            <v>Каталог</v>
          </cell>
          <cell r="D3745" t="str">
            <v>https://academia-moscow.ru/catalogue/5744/37956/</v>
          </cell>
        </row>
        <row r="3746">
          <cell r="A3746">
            <v>105113184</v>
          </cell>
          <cell r="B3746">
            <v>707113184</v>
          </cell>
          <cell r="C3746" t="str">
            <v>Каталог</v>
          </cell>
          <cell r="D3746" t="str">
            <v>https://academia-moscow.ru/catalogue/5744/37972/</v>
          </cell>
        </row>
        <row r="3747">
          <cell r="A3747">
            <v>105113183</v>
          </cell>
          <cell r="B3747">
            <v>708113183</v>
          </cell>
          <cell r="C3747" t="str">
            <v>Каталог</v>
          </cell>
          <cell r="D3747" t="str">
            <v>https://academia-moscow.ru/catalogue/5744/37973/</v>
          </cell>
        </row>
        <row r="3748">
          <cell r="A3748">
            <v>106113278</v>
          </cell>
          <cell r="B3748">
            <v>708113278</v>
          </cell>
          <cell r="C3748" t="str">
            <v>Каталог</v>
          </cell>
          <cell r="D3748" t="str">
            <v>https://academia-moscow.ru/catalogue/5744/37982/</v>
          </cell>
        </row>
        <row r="3749">
          <cell r="A3749">
            <v>107113185</v>
          </cell>
          <cell r="B3749">
            <v>710113185</v>
          </cell>
          <cell r="C3749" t="str">
            <v>Каталог</v>
          </cell>
          <cell r="D3749" t="str">
            <v>https://academia-moscow.ru/catalogue/5744/37983/</v>
          </cell>
        </row>
        <row r="3750">
          <cell r="A3750">
            <v>106114047</v>
          </cell>
          <cell r="B3750" t="e">
            <v>#N/A</v>
          </cell>
          <cell r="C3750" t="str">
            <v>Каталог</v>
          </cell>
          <cell r="D3750" t="str">
            <v>https://academia-moscow.ru/catalogue/5744/37984/</v>
          </cell>
        </row>
        <row r="3751">
          <cell r="A3751">
            <v>106114046</v>
          </cell>
          <cell r="B3751" t="e">
            <v>#N/A</v>
          </cell>
          <cell r="C3751" t="str">
            <v>Каталог</v>
          </cell>
          <cell r="D3751" t="str">
            <v>https://academia-moscow.ru/catalogue/5744/37985/</v>
          </cell>
        </row>
        <row r="3752">
          <cell r="A3752">
            <v>107115341</v>
          </cell>
          <cell r="B3752">
            <v>710115341</v>
          </cell>
          <cell r="C3752" t="str">
            <v>Каталог</v>
          </cell>
          <cell r="D3752" t="str">
            <v>https://academia-moscow.ru/catalogue/5744/37987/</v>
          </cell>
        </row>
        <row r="3753">
          <cell r="A3753">
            <v>104114627</v>
          </cell>
          <cell r="B3753">
            <v>709114627</v>
          </cell>
          <cell r="C3753" t="str">
            <v>Каталог</v>
          </cell>
          <cell r="D3753" t="str">
            <v>https://academia-moscow.ru/catalogue/5744/38190/</v>
          </cell>
        </row>
        <row r="3754">
          <cell r="A3754">
            <v>105113098</v>
          </cell>
          <cell r="B3754">
            <v>707113098</v>
          </cell>
          <cell r="C3754" t="str">
            <v>Каталог</v>
          </cell>
          <cell r="D3754" t="str">
            <v>https://academia-moscow.ru/catalogue/5744/38215/</v>
          </cell>
        </row>
        <row r="3755">
          <cell r="A3755">
            <v>105113186</v>
          </cell>
          <cell r="B3755">
            <v>708113186</v>
          </cell>
          <cell r="C3755" t="str">
            <v>Каталог</v>
          </cell>
          <cell r="D3755" t="str">
            <v>https://academia-moscow.ru/catalogue/5744/38257/</v>
          </cell>
        </row>
        <row r="3756">
          <cell r="A3756">
            <v>105113187</v>
          </cell>
          <cell r="B3756">
            <v>708113187</v>
          </cell>
          <cell r="C3756" t="str">
            <v>Каталог</v>
          </cell>
          <cell r="D3756" t="str">
            <v>https://academia-moscow.ru/catalogue/5744/38258/</v>
          </cell>
        </row>
        <row r="3757">
          <cell r="A3757">
            <v>104114596</v>
          </cell>
          <cell r="B3757">
            <v>706114596</v>
          </cell>
          <cell r="C3757" t="str">
            <v>Каталог</v>
          </cell>
          <cell r="D3757" t="str">
            <v>https://academia-moscow.ru/catalogue/5744/38259/</v>
          </cell>
        </row>
        <row r="3758">
          <cell r="A3758">
            <v>104114864</v>
          </cell>
          <cell r="B3758">
            <v>707114864</v>
          </cell>
          <cell r="C3758" t="str">
            <v>Каталог</v>
          </cell>
          <cell r="D3758" t="str">
            <v>https://academia-moscow.ru/catalogue/5744/38260/</v>
          </cell>
        </row>
        <row r="3759">
          <cell r="A3759">
            <v>104113188</v>
          </cell>
          <cell r="B3759">
            <v>706113188</v>
          </cell>
          <cell r="C3759" t="str">
            <v>Каталог</v>
          </cell>
          <cell r="D3759" t="str">
            <v>https://academia-moscow.ru/catalogue/5744/38269/</v>
          </cell>
        </row>
        <row r="3760">
          <cell r="A3760">
            <v>104115522</v>
          </cell>
          <cell r="B3760">
            <v>707115522</v>
          </cell>
          <cell r="C3760" t="str">
            <v>Каталог</v>
          </cell>
          <cell r="D3760" t="str">
            <v>https://academia-moscow.ru/catalogue/5744/38296/</v>
          </cell>
        </row>
        <row r="3761">
          <cell r="A3761">
            <v>104114468</v>
          </cell>
          <cell r="B3761">
            <v>708114468</v>
          </cell>
          <cell r="C3761" t="str">
            <v>Каталог</v>
          </cell>
          <cell r="D3761" t="str">
            <v>https://academia-moscow.ru/catalogue/5744/38386/</v>
          </cell>
        </row>
        <row r="3762">
          <cell r="A3762">
            <v>102115802</v>
          </cell>
          <cell r="B3762">
            <v>706115802</v>
          </cell>
          <cell r="C3762" t="str">
            <v>Каталог</v>
          </cell>
          <cell r="D3762" t="str">
            <v>https://academia-moscow.ru/catalogue/5744/38644/</v>
          </cell>
        </row>
        <row r="3763">
          <cell r="A3763">
            <v>102114042</v>
          </cell>
          <cell r="B3763">
            <v>705114042</v>
          </cell>
          <cell r="C3763" t="str">
            <v>Каталог</v>
          </cell>
          <cell r="D3763" t="str">
            <v>https://academia-moscow.ru/catalogue/5744/38658/</v>
          </cell>
        </row>
        <row r="3764">
          <cell r="A3764">
            <v>102114043</v>
          </cell>
          <cell r="B3764">
            <v>705114043</v>
          </cell>
          <cell r="C3764" t="str">
            <v>Каталог</v>
          </cell>
          <cell r="D3764" t="str">
            <v>https://academia-moscow.ru/catalogue/5744/38659/</v>
          </cell>
        </row>
        <row r="3765">
          <cell r="A3765">
            <v>102115690</v>
          </cell>
          <cell r="B3765">
            <v>707115690</v>
          </cell>
          <cell r="C3765" t="str">
            <v>Каталог</v>
          </cell>
          <cell r="D3765" t="str">
            <v>https://academia-moscow.ru/catalogue/5744/38670/</v>
          </cell>
        </row>
        <row r="3766">
          <cell r="A3766">
            <v>102114469</v>
          </cell>
          <cell r="B3766">
            <v>704114469</v>
          </cell>
          <cell r="C3766" t="str">
            <v>Каталог</v>
          </cell>
          <cell r="D3766" t="str">
            <v>https://academia-moscow.ru/catalogue/5744/38691/</v>
          </cell>
        </row>
        <row r="3767">
          <cell r="A3767">
            <v>102115168</v>
          </cell>
          <cell r="B3767">
            <v>706115168</v>
          </cell>
          <cell r="C3767" t="str">
            <v>Каталог</v>
          </cell>
          <cell r="D3767" t="str">
            <v>https://academia-moscow.ru/catalogue/5744/38699/</v>
          </cell>
        </row>
        <row r="3768">
          <cell r="A3768">
            <v>101113801</v>
          </cell>
          <cell r="B3768">
            <v>702113801</v>
          </cell>
          <cell r="C3768" t="str">
            <v>Каталог</v>
          </cell>
          <cell r="D3768" t="str">
            <v>https://academia-moscow.ru/catalogue/5744/38887/</v>
          </cell>
        </row>
        <row r="3769">
          <cell r="A3769">
            <v>101116080</v>
          </cell>
          <cell r="B3769">
            <v>703116080</v>
          </cell>
          <cell r="C3769" t="str">
            <v>Каталог</v>
          </cell>
          <cell r="D3769" t="str">
            <v>https://academia-moscow.ru/catalogue/5744/38901/</v>
          </cell>
        </row>
        <row r="3770">
          <cell r="A3770">
            <v>112106622</v>
          </cell>
          <cell r="B3770">
            <v>722106622</v>
          </cell>
          <cell r="C3770" t="str">
            <v>Каталог</v>
          </cell>
          <cell r="D3770" t="str">
            <v>https://academia-moscow.ru/catalogue/5744/39376/</v>
          </cell>
        </row>
        <row r="3771">
          <cell r="A3771">
            <v>117100468</v>
          </cell>
          <cell r="B3771">
            <v>718100468</v>
          </cell>
          <cell r="C3771" t="str">
            <v>Каталог</v>
          </cell>
          <cell r="D3771" t="str">
            <v>https://academia-moscow.ru/catalogue/5744/39383/</v>
          </cell>
        </row>
        <row r="3772">
          <cell r="A3772">
            <v>103113273</v>
          </cell>
          <cell r="B3772">
            <v>705113273</v>
          </cell>
          <cell r="C3772" t="str">
            <v>Каталог</v>
          </cell>
          <cell r="D3772" t="str">
            <v>https://academia-moscow.ru/catalogue/5744/39518/</v>
          </cell>
        </row>
        <row r="3773">
          <cell r="A3773">
            <v>106113186</v>
          </cell>
          <cell r="B3773">
            <v>708113186</v>
          </cell>
          <cell r="C3773" t="str">
            <v>Каталог</v>
          </cell>
          <cell r="D3773" t="str">
            <v>https://academia-moscow.ru/catalogue/5744/39533/</v>
          </cell>
        </row>
        <row r="3774">
          <cell r="A3774">
            <v>106113187</v>
          </cell>
          <cell r="B3774">
            <v>708113187</v>
          </cell>
          <cell r="C3774" t="str">
            <v>Каталог</v>
          </cell>
          <cell r="D3774" t="str">
            <v>https://academia-moscow.ru/catalogue/5744/39534/</v>
          </cell>
        </row>
        <row r="3775">
          <cell r="A3775">
            <v>103115690</v>
          </cell>
          <cell r="B3775">
            <v>707115690</v>
          </cell>
          <cell r="C3775" t="str">
            <v>Каталог</v>
          </cell>
          <cell r="D3775" t="str">
            <v>https://academia-moscow.ru/catalogue/5744/39553/</v>
          </cell>
        </row>
        <row r="3776">
          <cell r="A3776">
            <v>102115804</v>
          </cell>
          <cell r="B3776">
            <v>706115804</v>
          </cell>
          <cell r="C3776" t="str">
            <v>Каталог</v>
          </cell>
          <cell r="D3776" t="str">
            <v>https://academia-moscow.ru/catalogue/5744/39557/</v>
          </cell>
        </row>
        <row r="3777">
          <cell r="A3777">
            <v>102113840</v>
          </cell>
          <cell r="B3777">
            <v>707113840</v>
          </cell>
          <cell r="C3777" t="str">
            <v>Каталог</v>
          </cell>
          <cell r="D3777" t="str">
            <v>https://academia-moscow.ru/catalogue/5744/39558/</v>
          </cell>
        </row>
        <row r="3778">
          <cell r="A3778">
            <v>104115166</v>
          </cell>
          <cell r="B3778">
            <v>708115166</v>
          </cell>
          <cell r="C3778" t="str">
            <v>Каталог</v>
          </cell>
          <cell r="D3778" t="str">
            <v>https://academia-moscow.ru/catalogue/5744/39563/</v>
          </cell>
        </row>
        <row r="3779">
          <cell r="A3779">
            <v>104115167</v>
          </cell>
          <cell r="B3779">
            <v>708115167</v>
          </cell>
          <cell r="C3779" t="str">
            <v>Каталог</v>
          </cell>
          <cell r="D3779" t="str">
            <v>https://academia-moscow.ru/catalogue/5744/39564/</v>
          </cell>
        </row>
        <row r="3780">
          <cell r="A3780">
            <v>111103428</v>
          </cell>
          <cell r="B3780">
            <v>712103428</v>
          </cell>
          <cell r="C3780" t="str">
            <v>Каталог</v>
          </cell>
          <cell r="D3780" t="str">
            <v>https://academia-moscow.ru/catalogue/5744/47834/</v>
          </cell>
        </row>
        <row r="3781">
          <cell r="A3781">
            <v>111107936</v>
          </cell>
          <cell r="B3781">
            <v>712107936</v>
          </cell>
          <cell r="C3781" t="str">
            <v>Каталог</v>
          </cell>
          <cell r="D3781" t="str">
            <v>https://academia-moscow.ru/catalogue/5744/47886/</v>
          </cell>
        </row>
        <row r="3782">
          <cell r="A3782">
            <v>112107372</v>
          </cell>
          <cell r="B3782">
            <v>712107372</v>
          </cell>
          <cell r="C3782" t="str">
            <v>Каталог</v>
          </cell>
          <cell r="D3782" t="str">
            <v>https://academia-moscow.ru/catalogue/5744/47894/</v>
          </cell>
        </row>
        <row r="3783">
          <cell r="A3783">
            <v>111108355</v>
          </cell>
          <cell r="B3783" t="e">
            <v>#N/A</v>
          </cell>
          <cell r="C3783" t="str">
            <v>Каталог</v>
          </cell>
          <cell r="D3783" t="str">
            <v>https://academia-moscow.ru/catalogue/5744/47900/</v>
          </cell>
        </row>
        <row r="3784">
          <cell r="A3784">
            <v>112107850</v>
          </cell>
          <cell r="B3784">
            <v>712107850</v>
          </cell>
          <cell r="C3784" t="str">
            <v>Каталог</v>
          </cell>
          <cell r="D3784" t="str">
            <v>https://academia-moscow.ru/catalogue/5744/47902/</v>
          </cell>
        </row>
        <row r="3785">
          <cell r="A3785">
            <v>112109646</v>
          </cell>
          <cell r="B3785">
            <v>717109646</v>
          </cell>
          <cell r="C3785" t="str">
            <v>Каталог</v>
          </cell>
          <cell r="D3785" t="str">
            <v>https://academia-moscow.ru/catalogue/5744/47906/</v>
          </cell>
        </row>
        <row r="3786">
          <cell r="A3786">
            <v>109109637</v>
          </cell>
          <cell r="B3786" t="e">
            <v>#N/A</v>
          </cell>
          <cell r="C3786" t="str">
            <v>Каталог</v>
          </cell>
          <cell r="D3786" t="str">
            <v>https://academia-moscow.ru/catalogue/5744/47909/</v>
          </cell>
        </row>
        <row r="3787">
          <cell r="A3787">
            <v>109110639</v>
          </cell>
          <cell r="B3787">
            <v>710110639</v>
          </cell>
          <cell r="C3787" t="str">
            <v>Каталог</v>
          </cell>
          <cell r="D3787" t="str">
            <v>https://academia-moscow.ru/catalogue/5744/47910/</v>
          </cell>
        </row>
        <row r="3788">
          <cell r="A3788">
            <v>107108907</v>
          </cell>
          <cell r="B3788">
            <v>708108907</v>
          </cell>
          <cell r="C3788" t="str">
            <v>Каталог</v>
          </cell>
          <cell r="D3788" t="str">
            <v>https://academia-moscow.ru/catalogue/5744/47931/</v>
          </cell>
        </row>
        <row r="3789">
          <cell r="A3789">
            <v>108113798</v>
          </cell>
          <cell r="B3789">
            <v>710113798</v>
          </cell>
          <cell r="C3789" t="str">
            <v>Каталог</v>
          </cell>
          <cell r="D3789" t="str">
            <v>https://academia-moscow.ru/catalogue/5744/47985/</v>
          </cell>
        </row>
        <row r="3790">
          <cell r="A3790">
            <v>104113273</v>
          </cell>
          <cell r="B3790">
            <v>705113273</v>
          </cell>
          <cell r="C3790" t="str">
            <v>Каталог</v>
          </cell>
          <cell r="D3790" t="str">
            <v>https://academia-moscow.ru/catalogue/5744/47987/</v>
          </cell>
        </row>
        <row r="3791">
          <cell r="A3791">
            <v>103113274</v>
          </cell>
          <cell r="B3791">
            <v>706113274</v>
          </cell>
          <cell r="C3791" t="str">
            <v>Каталог</v>
          </cell>
          <cell r="D3791" t="str">
            <v>https://academia-moscow.ru/catalogue/5744/47988/</v>
          </cell>
        </row>
        <row r="3792">
          <cell r="A3792">
            <v>103113277</v>
          </cell>
          <cell r="B3792">
            <v>705113277</v>
          </cell>
          <cell r="C3792" t="str">
            <v>Каталог</v>
          </cell>
          <cell r="D3792" t="str">
            <v>https://academia-moscow.ru/catalogue/5744/47989/</v>
          </cell>
        </row>
        <row r="3793">
          <cell r="A3793">
            <v>106113838</v>
          </cell>
          <cell r="B3793">
            <v>708113838</v>
          </cell>
          <cell r="C3793" t="str">
            <v>Каталог</v>
          </cell>
          <cell r="D3793" t="str">
            <v>https://academia-moscow.ru/catalogue/5744/47990/</v>
          </cell>
        </row>
        <row r="3794">
          <cell r="A3794">
            <v>104113275</v>
          </cell>
          <cell r="B3794">
            <v>706113275</v>
          </cell>
          <cell r="C3794" t="str">
            <v>Каталог</v>
          </cell>
          <cell r="D3794" t="str">
            <v>https://academia-moscow.ru/catalogue/5744/47991/</v>
          </cell>
        </row>
        <row r="3795">
          <cell r="A3795">
            <v>105114317</v>
          </cell>
          <cell r="B3795">
            <v>707114317</v>
          </cell>
          <cell r="C3795" t="str">
            <v>Каталог</v>
          </cell>
          <cell r="D3795" t="str">
            <v>https://academia-moscow.ru/catalogue/5744/47992/</v>
          </cell>
        </row>
        <row r="3796">
          <cell r="A3796">
            <v>106113184</v>
          </cell>
          <cell r="B3796">
            <v>707113184</v>
          </cell>
          <cell r="C3796" t="str">
            <v>Каталог</v>
          </cell>
          <cell r="D3796" t="str">
            <v>https://academia-moscow.ru/catalogue/5744/47993/</v>
          </cell>
        </row>
        <row r="3797">
          <cell r="A3797">
            <v>106113183</v>
          </cell>
          <cell r="B3797">
            <v>708113183</v>
          </cell>
          <cell r="C3797" t="str">
            <v>Каталог</v>
          </cell>
          <cell r="D3797" t="str">
            <v>https://academia-moscow.ru/catalogue/5744/47994/</v>
          </cell>
        </row>
        <row r="3798">
          <cell r="A3798">
            <v>108113185</v>
          </cell>
          <cell r="B3798">
            <v>710113185</v>
          </cell>
          <cell r="C3798" t="str">
            <v>Каталог</v>
          </cell>
          <cell r="D3798" t="str">
            <v>https://academia-moscow.ru/catalogue/5744/47996/</v>
          </cell>
        </row>
        <row r="3799">
          <cell r="A3799">
            <v>107114047</v>
          </cell>
          <cell r="B3799" t="e">
            <v>#N/A</v>
          </cell>
          <cell r="C3799" t="str">
            <v>Каталог</v>
          </cell>
          <cell r="D3799" t="str">
            <v>https://academia-moscow.ru/catalogue/5744/47997/</v>
          </cell>
        </row>
        <row r="3800">
          <cell r="A3800">
            <v>107114046</v>
          </cell>
          <cell r="B3800" t="e">
            <v>#N/A</v>
          </cell>
          <cell r="C3800" t="str">
            <v>Каталог</v>
          </cell>
          <cell r="D3800" t="str">
            <v>https://academia-moscow.ru/catalogue/5744/47998/</v>
          </cell>
        </row>
        <row r="3801">
          <cell r="A3801">
            <v>106114308</v>
          </cell>
          <cell r="B3801">
            <v>708114308</v>
          </cell>
          <cell r="C3801" t="str">
            <v>Каталог</v>
          </cell>
          <cell r="D3801" t="str">
            <v>https://academia-moscow.ru/catalogue/5744/47999/</v>
          </cell>
        </row>
        <row r="3802">
          <cell r="A3802">
            <v>108115341</v>
          </cell>
          <cell r="B3802">
            <v>710115341</v>
          </cell>
          <cell r="C3802" t="str">
            <v>Каталог</v>
          </cell>
          <cell r="D3802" t="str">
            <v>https://academia-moscow.ru/catalogue/5744/48000/</v>
          </cell>
        </row>
        <row r="3803">
          <cell r="A3803">
            <v>106113098</v>
          </cell>
          <cell r="B3803">
            <v>707113098</v>
          </cell>
          <cell r="C3803" t="str">
            <v>Каталог</v>
          </cell>
          <cell r="D3803" t="str">
            <v>https://academia-moscow.ru/catalogue/5744/48035/</v>
          </cell>
        </row>
        <row r="3804">
          <cell r="A3804">
            <v>105114596</v>
          </cell>
          <cell r="B3804">
            <v>706114596</v>
          </cell>
          <cell r="C3804" t="str">
            <v>Каталог</v>
          </cell>
          <cell r="D3804" t="str">
            <v>https://academia-moscow.ru/catalogue/5744/48039/</v>
          </cell>
        </row>
        <row r="3805">
          <cell r="A3805">
            <v>105114864</v>
          </cell>
          <cell r="B3805">
            <v>707114864</v>
          </cell>
          <cell r="C3805" t="str">
            <v>Каталог</v>
          </cell>
          <cell r="D3805" t="str">
            <v>https://academia-moscow.ru/catalogue/5744/48040/</v>
          </cell>
        </row>
        <row r="3806">
          <cell r="A3806">
            <v>105113188</v>
          </cell>
          <cell r="B3806">
            <v>706113188</v>
          </cell>
          <cell r="C3806" t="str">
            <v>Каталог</v>
          </cell>
          <cell r="D3806" t="str">
            <v>https://academia-moscow.ru/catalogue/5744/48041/</v>
          </cell>
        </row>
        <row r="3807">
          <cell r="A3807">
            <v>105115522</v>
          </cell>
          <cell r="B3807">
            <v>707115522</v>
          </cell>
          <cell r="C3807" t="str">
            <v>Каталог</v>
          </cell>
          <cell r="D3807" t="str">
            <v>https://academia-moscow.ru/catalogue/5744/48043/</v>
          </cell>
        </row>
        <row r="3808">
          <cell r="A3808">
            <v>103114628</v>
          </cell>
          <cell r="B3808">
            <v>704114628</v>
          </cell>
          <cell r="C3808" t="str">
            <v>Каталог</v>
          </cell>
          <cell r="D3808" t="str">
            <v>https://academia-moscow.ru/catalogue/5744/48048/</v>
          </cell>
        </row>
        <row r="3809">
          <cell r="A3809">
            <v>105114468</v>
          </cell>
          <cell r="B3809">
            <v>708114468</v>
          </cell>
          <cell r="C3809" t="str">
            <v>Каталог</v>
          </cell>
          <cell r="D3809" t="str">
            <v>https://academia-moscow.ru/catalogue/5744/48056/</v>
          </cell>
        </row>
        <row r="3810">
          <cell r="A3810">
            <v>103115777</v>
          </cell>
          <cell r="B3810">
            <v>707115777</v>
          </cell>
          <cell r="C3810" t="str">
            <v>Каталог</v>
          </cell>
          <cell r="D3810" t="str">
            <v>https://academia-moscow.ru/catalogue/5744/48076/</v>
          </cell>
        </row>
        <row r="3811">
          <cell r="A3811">
            <v>102115721</v>
          </cell>
          <cell r="B3811">
            <v>704115721</v>
          </cell>
          <cell r="C3811" t="str">
            <v>Каталог</v>
          </cell>
          <cell r="D3811" t="str">
            <v>https://academia-moscow.ru/catalogue/5744/48083/</v>
          </cell>
        </row>
        <row r="3812">
          <cell r="A3812">
            <v>102113836</v>
          </cell>
          <cell r="B3812">
            <v>705113836</v>
          </cell>
          <cell r="C3812" t="str">
            <v>Каталог</v>
          </cell>
          <cell r="D3812" t="str">
            <v>https://academia-moscow.ru/catalogue/5744/48085/</v>
          </cell>
        </row>
        <row r="3813">
          <cell r="A3813">
            <v>102115723</v>
          </cell>
          <cell r="B3813">
            <v>704115723</v>
          </cell>
          <cell r="C3813" t="str">
            <v>Каталог</v>
          </cell>
          <cell r="D3813" t="str">
            <v>https://academia-moscow.ru/catalogue/5744/48086/</v>
          </cell>
        </row>
        <row r="3814">
          <cell r="A3814">
            <v>103115802</v>
          </cell>
          <cell r="B3814">
            <v>706115802</v>
          </cell>
          <cell r="C3814" t="str">
            <v>Каталог</v>
          </cell>
          <cell r="D3814" t="str">
            <v>https://academia-moscow.ru/catalogue/5744/48089/</v>
          </cell>
        </row>
        <row r="3815">
          <cell r="A3815">
            <v>103114042</v>
          </cell>
          <cell r="B3815">
            <v>705114042</v>
          </cell>
          <cell r="C3815" t="str">
            <v>Каталог</v>
          </cell>
          <cell r="D3815" t="str">
            <v>https://academia-moscow.ru/catalogue/5744/48090/</v>
          </cell>
        </row>
        <row r="3816">
          <cell r="A3816">
            <v>103114043</v>
          </cell>
          <cell r="B3816">
            <v>705114043</v>
          </cell>
          <cell r="C3816" t="str">
            <v>Каталог</v>
          </cell>
          <cell r="D3816" t="str">
            <v>https://academia-moscow.ru/catalogue/5744/48091/</v>
          </cell>
        </row>
        <row r="3817">
          <cell r="A3817">
            <v>104115690</v>
          </cell>
          <cell r="B3817">
            <v>707115690</v>
          </cell>
          <cell r="C3817" t="str">
            <v>Каталог</v>
          </cell>
          <cell r="D3817" t="str">
            <v>https://academia-moscow.ru/catalogue/5744/48094/</v>
          </cell>
        </row>
        <row r="3818">
          <cell r="A3818">
            <v>103115804</v>
          </cell>
          <cell r="B3818">
            <v>706115804</v>
          </cell>
          <cell r="C3818" t="str">
            <v>Каталог</v>
          </cell>
          <cell r="D3818" t="str">
            <v>https://academia-moscow.ru/catalogue/5744/48101/</v>
          </cell>
        </row>
        <row r="3819">
          <cell r="A3819">
            <v>103113840</v>
          </cell>
          <cell r="B3819">
            <v>707113840</v>
          </cell>
          <cell r="C3819" t="str">
            <v>Каталог</v>
          </cell>
          <cell r="D3819" t="str">
            <v>https://academia-moscow.ru/catalogue/5744/48102/</v>
          </cell>
        </row>
        <row r="3820">
          <cell r="A3820">
            <v>103114469</v>
          </cell>
          <cell r="B3820">
            <v>704114469</v>
          </cell>
          <cell r="C3820" t="str">
            <v>Каталог</v>
          </cell>
          <cell r="D3820" t="str">
            <v>https://academia-moscow.ru/catalogue/5744/48103/</v>
          </cell>
        </row>
        <row r="3821">
          <cell r="A3821">
            <v>103115168</v>
          </cell>
          <cell r="B3821">
            <v>706115168</v>
          </cell>
          <cell r="C3821" t="str">
            <v>Каталог</v>
          </cell>
          <cell r="D3821" t="str">
            <v>https://academia-moscow.ru/catalogue/5744/48106/</v>
          </cell>
        </row>
        <row r="3822">
          <cell r="A3822">
            <v>102115833</v>
          </cell>
          <cell r="B3822">
            <v>701115833</v>
          </cell>
          <cell r="C3822" t="str">
            <v>Каталог</v>
          </cell>
          <cell r="D3822" t="str">
            <v>https://academia-moscow.ru/catalogue/5744/48118/</v>
          </cell>
        </row>
        <row r="3823">
          <cell r="A3823">
            <v>102115835</v>
          </cell>
          <cell r="B3823">
            <v>704115835</v>
          </cell>
          <cell r="C3823" t="str">
            <v>Каталог</v>
          </cell>
          <cell r="D3823" t="str">
            <v>https://academia-moscow.ru/catalogue/5744/48119/</v>
          </cell>
        </row>
        <row r="3824">
          <cell r="A3824">
            <v>102114969</v>
          </cell>
          <cell r="B3824">
            <v>706114969</v>
          </cell>
          <cell r="C3824" t="str">
            <v>Каталог</v>
          </cell>
          <cell r="D3824" t="str">
            <v>https://academia-moscow.ru/catalogue/5744/48120/</v>
          </cell>
        </row>
        <row r="3825">
          <cell r="A3825">
            <v>105115166</v>
          </cell>
          <cell r="B3825">
            <v>708115166</v>
          </cell>
          <cell r="C3825" t="str">
            <v>Каталог</v>
          </cell>
          <cell r="D3825" t="str">
            <v>https://academia-moscow.ru/catalogue/5744/48136/</v>
          </cell>
        </row>
        <row r="3826">
          <cell r="A3826">
            <v>105115167</v>
          </cell>
          <cell r="B3826">
            <v>708115167</v>
          </cell>
          <cell r="C3826" t="str">
            <v>Каталог</v>
          </cell>
          <cell r="D3826" t="str">
            <v>https://academia-moscow.ru/catalogue/5744/48137/</v>
          </cell>
        </row>
        <row r="3827">
          <cell r="A3827">
            <v>101116079</v>
          </cell>
          <cell r="B3827">
            <v>704116079</v>
          </cell>
          <cell r="C3827" t="str">
            <v>Каталог</v>
          </cell>
          <cell r="D3827" t="str">
            <v>https://academia-moscow.ru/catalogue/5744/48152/</v>
          </cell>
        </row>
        <row r="3828">
          <cell r="A3828">
            <v>101115790</v>
          </cell>
          <cell r="B3828" t="e">
            <v>#N/A</v>
          </cell>
          <cell r="C3828" t="str">
            <v>Каталог</v>
          </cell>
          <cell r="D3828" t="str">
            <v>https://academia-moscow.ru/catalogue/5744/48171/</v>
          </cell>
        </row>
        <row r="3829">
          <cell r="A3829">
            <v>109103850</v>
          </cell>
          <cell r="B3829">
            <v>714103850</v>
          </cell>
          <cell r="C3829" t="str">
            <v>Каталог</v>
          </cell>
          <cell r="D3829" t="str">
            <v>https://academia-moscow.ru/catalogue/5744/53865/</v>
          </cell>
        </row>
        <row r="3830">
          <cell r="A3830">
            <v>107112117</v>
          </cell>
          <cell r="B3830">
            <v>707112117</v>
          </cell>
          <cell r="C3830" t="str">
            <v>Каталог</v>
          </cell>
          <cell r="D3830" t="str">
            <v>https://academia-moscow.ru/catalogue/5744/53941/</v>
          </cell>
        </row>
        <row r="3831">
          <cell r="A3831">
            <v>107113278</v>
          </cell>
          <cell r="B3831">
            <v>708113278</v>
          </cell>
          <cell r="C3831" t="str">
            <v>Каталог</v>
          </cell>
          <cell r="D3831" t="str">
            <v>https://academia-moscow.ru/catalogue/5744/53986/</v>
          </cell>
        </row>
        <row r="3832">
          <cell r="A3832">
            <v>105114627</v>
          </cell>
          <cell r="B3832">
            <v>709114627</v>
          </cell>
          <cell r="C3832" t="str">
            <v>Каталог</v>
          </cell>
          <cell r="D3832" t="str">
            <v>https://academia-moscow.ru/catalogue/5744/54007/</v>
          </cell>
        </row>
        <row r="3833">
          <cell r="A3833">
            <v>112107936</v>
          </cell>
          <cell r="B3833">
            <v>712107936</v>
          </cell>
          <cell r="C3833" t="str">
            <v>Каталог</v>
          </cell>
          <cell r="D3833" t="str">
            <v>https://academia-moscow.ru/catalogue/5744/53903/</v>
          </cell>
        </row>
        <row r="3834">
          <cell r="A3834">
            <v>113106622</v>
          </cell>
          <cell r="B3834">
            <v>722106622</v>
          </cell>
          <cell r="C3834" t="str">
            <v>Каталог</v>
          </cell>
          <cell r="D3834" t="str">
            <v>https://academia-moscow.ru/catalogue/5744/69589/</v>
          </cell>
        </row>
        <row r="3835">
          <cell r="A3835">
            <v>112103087</v>
          </cell>
          <cell r="B3835">
            <v>712103087</v>
          </cell>
          <cell r="C3835" t="str">
            <v>Каталог</v>
          </cell>
          <cell r="D3835" t="str">
            <v>https://academia-moscow.ru/catalogue/5744/69594/</v>
          </cell>
        </row>
        <row r="3836">
          <cell r="A3836">
            <v>111103434</v>
          </cell>
          <cell r="B3836">
            <v>711103434</v>
          </cell>
          <cell r="C3836" t="str">
            <v>Каталог</v>
          </cell>
          <cell r="D3836" t="str">
            <v>https://academia-moscow.ru/catalogue/5744/69596/</v>
          </cell>
        </row>
        <row r="3837">
          <cell r="A3837">
            <v>113107828</v>
          </cell>
          <cell r="B3837">
            <v>721107828</v>
          </cell>
          <cell r="C3837" t="str">
            <v>Каталог</v>
          </cell>
          <cell r="D3837" t="str">
            <v>https://academia-moscow.ru/catalogue/5744/69656/</v>
          </cell>
        </row>
        <row r="3838">
          <cell r="A3838">
            <v>108114047</v>
          </cell>
          <cell r="B3838" t="e">
            <v>#N/A</v>
          </cell>
          <cell r="C3838" t="str">
            <v>Каталог</v>
          </cell>
          <cell r="D3838" t="str">
            <v>https://academia-moscow.ru/catalogue/5744/69720/</v>
          </cell>
        </row>
        <row r="3839">
          <cell r="A3839">
            <v>108114046</v>
          </cell>
          <cell r="B3839" t="e">
            <v>#N/A</v>
          </cell>
          <cell r="C3839" t="str">
            <v>Каталог</v>
          </cell>
          <cell r="D3839" t="str">
            <v>https://academia-moscow.ru/catalogue/5744/69722/</v>
          </cell>
        </row>
        <row r="3840">
          <cell r="A3840">
            <v>103115476</v>
          </cell>
          <cell r="B3840">
            <v>704115476</v>
          </cell>
          <cell r="C3840" t="str">
            <v>Каталог</v>
          </cell>
          <cell r="D3840" t="str">
            <v>https://academia-moscow.ru/catalogue/5744/69769/</v>
          </cell>
        </row>
        <row r="3841">
          <cell r="A3841">
            <v>102115475</v>
          </cell>
          <cell r="B3841">
            <v>703115475</v>
          </cell>
          <cell r="C3841" t="str">
            <v>Каталог</v>
          </cell>
          <cell r="D3841" t="str">
            <v>https://academia-moscow.ru/catalogue/5744/69809/</v>
          </cell>
        </row>
        <row r="3842">
          <cell r="A3842">
            <v>103115835</v>
          </cell>
          <cell r="B3842">
            <v>704115835</v>
          </cell>
          <cell r="C3842" t="str">
            <v>Каталог</v>
          </cell>
          <cell r="D3842" t="str">
            <v>https://academia-moscow.ru/catalogue/5744/69936/</v>
          </cell>
        </row>
        <row r="3843">
          <cell r="A3843">
            <v>101116460</v>
          </cell>
          <cell r="B3843">
            <v>709116460</v>
          </cell>
          <cell r="C3843" t="str">
            <v>Каталог</v>
          </cell>
          <cell r="D3843" t="str">
            <v>https://academia-moscow.ru/catalogue/5744/81472/</v>
          </cell>
        </row>
        <row r="3844">
          <cell r="A3844">
            <v>102116079</v>
          </cell>
          <cell r="B3844">
            <v>704116079</v>
          </cell>
          <cell r="C3844" t="str">
            <v>Каталог</v>
          </cell>
          <cell r="D3844" t="str">
            <v>https://academia-moscow.ru/catalogue/5744/81530/</v>
          </cell>
        </row>
        <row r="3845">
          <cell r="A3845">
            <v>103114895</v>
          </cell>
          <cell r="B3845">
            <v>705114895</v>
          </cell>
          <cell r="C3845" t="str">
            <v>Каталог</v>
          </cell>
          <cell r="D3845" t="str">
            <v>https://academia-moscow.ru/catalogue/5744/81567/</v>
          </cell>
        </row>
        <row r="3846">
          <cell r="A3846">
            <v>104113274</v>
          </cell>
          <cell r="B3846">
            <v>706113274</v>
          </cell>
          <cell r="C3846" t="str">
            <v>Каталог</v>
          </cell>
          <cell r="D3846" t="str">
            <v>https://academia-moscow.ru/catalogue/5744/81601/</v>
          </cell>
        </row>
        <row r="3847">
          <cell r="A3847">
            <v>104113840</v>
          </cell>
          <cell r="B3847">
            <v>707113840</v>
          </cell>
          <cell r="C3847" t="str">
            <v>Каталог</v>
          </cell>
          <cell r="D3847" t="str">
            <v>https://academia-moscow.ru/catalogue/5744/81605/</v>
          </cell>
        </row>
        <row r="3848">
          <cell r="A3848">
            <v>104114042</v>
          </cell>
          <cell r="B3848">
            <v>705114042</v>
          </cell>
          <cell r="C3848" t="str">
            <v>Каталог</v>
          </cell>
          <cell r="D3848" t="str">
            <v>https://academia-moscow.ru/catalogue/5744/81609/</v>
          </cell>
        </row>
        <row r="3849">
          <cell r="A3849">
            <v>104114043</v>
          </cell>
          <cell r="B3849">
            <v>705114043</v>
          </cell>
          <cell r="C3849" t="str">
            <v>Каталог</v>
          </cell>
          <cell r="D3849" t="str">
            <v>https://academia-moscow.ru/catalogue/5744/81611/</v>
          </cell>
        </row>
        <row r="3850">
          <cell r="A3850">
            <v>104115168</v>
          </cell>
          <cell r="B3850">
            <v>706115168</v>
          </cell>
          <cell r="C3850" t="str">
            <v>Каталог</v>
          </cell>
          <cell r="D3850" t="str">
            <v>https://academia-moscow.ru/catalogue/5744/81619/</v>
          </cell>
        </row>
        <row r="3851">
          <cell r="A3851">
            <v>104115802</v>
          </cell>
          <cell r="B3851">
            <v>706115802</v>
          </cell>
          <cell r="C3851" t="str">
            <v>Каталог</v>
          </cell>
          <cell r="D3851" t="str">
            <v>https://academia-moscow.ru/catalogue/5744/81621/</v>
          </cell>
        </row>
        <row r="3852">
          <cell r="A3852">
            <v>105113275</v>
          </cell>
          <cell r="B3852">
            <v>706113275</v>
          </cell>
          <cell r="C3852" t="str">
            <v>Каталог</v>
          </cell>
          <cell r="D3852" t="str">
            <v>https://academia-moscow.ru/catalogue/5744/81647/</v>
          </cell>
        </row>
        <row r="3853">
          <cell r="A3853">
            <v>105115690</v>
          </cell>
          <cell r="B3853">
            <v>707115690</v>
          </cell>
          <cell r="C3853" t="str">
            <v>Каталог</v>
          </cell>
          <cell r="D3853" t="str">
            <v>https://academia-moscow.ru/catalogue/5744/81653/</v>
          </cell>
        </row>
        <row r="3854">
          <cell r="A3854">
            <v>106114317</v>
          </cell>
          <cell r="B3854">
            <v>707114317</v>
          </cell>
          <cell r="C3854" t="str">
            <v>Каталог</v>
          </cell>
          <cell r="D3854" t="str">
            <v>https://academia-moscow.ru/catalogue/5744/81669/</v>
          </cell>
        </row>
        <row r="3855">
          <cell r="A3855">
            <v>106114468</v>
          </cell>
          <cell r="B3855">
            <v>708114468</v>
          </cell>
          <cell r="C3855" t="str">
            <v>Каталог</v>
          </cell>
          <cell r="D3855" t="str">
            <v>https://academia-moscow.ru/catalogue/5744/81671/</v>
          </cell>
        </row>
        <row r="3856">
          <cell r="A3856">
            <v>106114596</v>
          </cell>
          <cell r="B3856">
            <v>706114596</v>
          </cell>
          <cell r="C3856" t="str">
            <v>Каталог</v>
          </cell>
          <cell r="D3856" t="str">
            <v>https://academia-moscow.ru/catalogue/5744/81673/</v>
          </cell>
        </row>
        <row r="3857">
          <cell r="A3857">
            <v>106114627</v>
          </cell>
          <cell r="B3857">
            <v>709114627</v>
          </cell>
          <cell r="C3857" t="str">
            <v>Каталог</v>
          </cell>
          <cell r="D3857" t="str">
            <v>https://academia-moscow.ru/catalogue/5744/81677/</v>
          </cell>
        </row>
        <row r="3858">
          <cell r="A3858">
            <v>106114864</v>
          </cell>
          <cell r="B3858">
            <v>707114864</v>
          </cell>
          <cell r="C3858" t="str">
            <v>Каталог</v>
          </cell>
          <cell r="D3858" t="str">
            <v>https://academia-moscow.ru/catalogue/5744/81679/</v>
          </cell>
        </row>
        <row r="3859">
          <cell r="A3859">
            <v>106115166</v>
          </cell>
          <cell r="B3859">
            <v>708115166</v>
          </cell>
          <cell r="C3859" t="str">
            <v>Каталог</v>
          </cell>
          <cell r="D3859" t="str">
            <v>https://academia-moscow.ru/catalogue/5744/81681/</v>
          </cell>
        </row>
        <row r="3860">
          <cell r="A3860">
            <v>106115167</v>
          </cell>
          <cell r="B3860">
            <v>708115167</v>
          </cell>
          <cell r="C3860" t="str">
            <v>Каталог</v>
          </cell>
          <cell r="D3860" t="str">
            <v>https://academia-moscow.ru/catalogue/5744/81683/</v>
          </cell>
        </row>
        <row r="3861">
          <cell r="A3861">
            <v>106115522</v>
          </cell>
          <cell r="B3861">
            <v>707115522</v>
          </cell>
          <cell r="C3861" t="str">
            <v>Каталог</v>
          </cell>
          <cell r="D3861" t="str">
            <v>https://academia-moscow.ru/catalogue/5744/81685/</v>
          </cell>
        </row>
        <row r="3862">
          <cell r="A3862">
            <v>107113183</v>
          </cell>
          <cell r="B3862">
            <v>708113183</v>
          </cell>
          <cell r="C3862" t="str">
            <v>Каталог</v>
          </cell>
          <cell r="D3862" t="str">
            <v>https://academia-moscow.ru/catalogue/5744/81691/</v>
          </cell>
        </row>
        <row r="3863">
          <cell r="A3863">
            <v>107113186</v>
          </cell>
          <cell r="B3863">
            <v>708113186</v>
          </cell>
          <cell r="C3863" t="str">
            <v>Каталог</v>
          </cell>
          <cell r="D3863" t="str">
            <v>https://academia-moscow.ru/catalogue/5744/81693/</v>
          </cell>
        </row>
        <row r="3864">
          <cell r="A3864">
            <v>107113187</v>
          </cell>
          <cell r="B3864">
            <v>708113187</v>
          </cell>
          <cell r="C3864" t="str">
            <v>Каталог</v>
          </cell>
          <cell r="D3864" t="str">
            <v>https://academia-moscow.ru/catalogue/5744/81695/</v>
          </cell>
        </row>
        <row r="3865">
          <cell r="A3865">
            <v>108113278</v>
          </cell>
          <cell r="B3865">
            <v>708113278</v>
          </cell>
          <cell r="C3865" t="str">
            <v>Каталог</v>
          </cell>
          <cell r="D3865" t="str">
            <v>https://academia-moscow.ru/catalogue/5744/81713/</v>
          </cell>
        </row>
        <row r="3866">
          <cell r="A3866">
            <v>109113185</v>
          </cell>
          <cell r="B3866">
            <v>710113185</v>
          </cell>
          <cell r="C3866" t="str">
            <v>Каталог</v>
          </cell>
          <cell r="D3866" t="str">
            <v>https://academia-moscow.ru/catalogue/5744/81731/</v>
          </cell>
        </row>
        <row r="3867">
          <cell r="A3867">
            <v>109113798</v>
          </cell>
          <cell r="B3867">
            <v>710113798</v>
          </cell>
          <cell r="C3867" t="str">
            <v>Каталог</v>
          </cell>
          <cell r="D3867" t="str">
            <v>https://academia-moscow.ru/catalogue/5744/81733/</v>
          </cell>
        </row>
        <row r="3868">
          <cell r="A3868">
            <v>109115341</v>
          </cell>
          <cell r="B3868">
            <v>710115341</v>
          </cell>
          <cell r="C3868" t="str">
            <v>Каталог</v>
          </cell>
          <cell r="D3868" t="str">
            <v>https://academia-moscow.ru/catalogue/5744/81735/</v>
          </cell>
        </row>
        <row r="3869">
          <cell r="A3869">
            <v>112103428</v>
          </cell>
          <cell r="B3869">
            <v>712103428</v>
          </cell>
          <cell r="C3869" t="str">
            <v>Каталог</v>
          </cell>
          <cell r="D3869" t="str">
            <v>https://academia-moscow.ru/catalogue/5744/81757/</v>
          </cell>
        </row>
        <row r="3870">
          <cell r="A3870">
            <v>114103430</v>
          </cell>
          <cell r="B3870">
            <v>721103430</v>
          </cell>
          <cell r="C3870" t="str">
            <v>Каталог</v>
          </cell>
          <cell r="D3870" t="str">
            <v>https://academia-moscow.ru/catalogue/5744/81763/</v>
          </cell>
        </row>
        <row r="3871">
          <cell r="A3871">
            <v>118100468</v>
          </cell>
          <cell r="B3871">
            <v>718100468</v>
          </cell>
          <cell r="C3871" t="str">
            <v>Каталог</v>
          </cell>
          <cell r="D3871" t="str">
            <v>https://academia-moscow.ru/catalogue/5744/81771/</v>
          </cell>
        </row>
        <row r="3872">
          <cell r="A3872">
            <v>101115834</v>
          </cell>
          <cell r="B3872">
            <v>705115834</v>
          </cell>
          <cell r="C3872" t="str">
            <v>Каталог</v>
          </cell>
          <cell r="D3872" t="str">
            <v>https://academia-moscow.ru/catalogue/5744/93370/</v>
          </cell>
        </row>
        <row r="3873">
          <cell r="A3873">
            <v>102115170</v>
          </cell>
          <cell r="B3873">
            <v>704115170</v>
          </cell>
          <cell r="C3873" t="str">
            <v>Каталог</v>
          </cell>
          <cell r="D3873" t="str">
            <v>https://academia-moscow.ru/catalogue/5744/93410/</v>
          </cell>
        </row>
        <row r="3874">
          <cell r="A3874">
            <v>103113836</v>
          </cell>
          <cell r="B3874">
            <v>705113836</v>
          </cell>
          <cell r="C3874" t="str">
            <v>Каталог</v>
          </cell>
          <cell r="D3874" t="str">
            <v>https://academia-moscow.ru/catalogue/5744/93426/</v>
          </cell>
        </row>
        <row r="3875">
          <cell r="A3875">
            <v>103115833</v>
          </cell>
          <cell r="B3875">
            <v>701115833</v>
          </cell>
          <cell r="C3875" t="str">
            <v>Каталог</v>
          </cell>
          <cell r="D3875" t="str">
            <v>https://academia-moscow.ru/catalogue/5744/93446/</v>
          </cell>
        </row>
        <row r="3876">
          <cell r="A3876">
            <v>107113098</v>
          </cell>
          <cell r="B3876">
            <v>707113098</v>
          </cell>
          <cell r="C3876" t="str">
            <v>Каталог</v>
          </cell>
          <cell r="D3876" t="str">
            <v>https://academia-moscow.ru/catalogue/5744/93516/</v>
          </cell>
        </row>
        <row r="3877">
          <cell r="A3877">
            <v>107114627</v>
          </cell>
          <cell r="B3877">
            <v>709114627</v>
          </cell>
          <cell r="C3877" t="str">
            <v>Каталог</v>
          </cell>
          <cell r="D3877" t="str">
            <v>https://academia-moscow.ru/catalogue/5744/93518/</v>
          </cell>
        </row>
        <row r="3878">
          <cell r="A3878">
            <v>108108907</v>
          </cell>
          <cell r="B3878">
            <v>708108907</v>
          </cell>
          <cell r="C3878" t="str">
            <v>Каталог</v>
          </cell>
          <cell r="D3878" t="str">
            <v>https://academia-moscow.ru/catalogue/5744/93530/</v>
          </cell>
        </row>
        <row r="3879">
          <cell r="A3879">
            <v>110113185</v>
          </cell>
          <cell r="B3879">
            <v>710113185</v>
          </cell>
          <cell r="C3879" t="str">
            <v>Каталог</v>
          </cell>
          <cell r="D3879" t="str">
            <v>https://academia-moscow.ru/catalogue/5744/93550/</v>
          </cell>
        </row>
        <row r="3880">
          <cell r="A3880">
            <v>101115836</v>
          </cell>
          <cell r="B3880">
            <v>709115836</v>
          </cell>
          <cell r="C3880" t="str">
            <v>Каталог</v>
          </cell>
          <cell r="D3880" t="str">
            <v>https://academia-moscow.ru/catalogue/5744/94327/</v>
          </cell>
        </row>
        <row r="3881">
          <cell r="A3881">
            <v>102113801</v>
          </cell>
          <cell r="B3881">
            <v>702113801</v>
          </cell>
          <cell r="C3881" t="str">
            <v>Каталог</v>
          </cell>
          <cell r="D3881" t="str">
            <v>https://academia-moscow.ru/catalogue/5744/94339/</v>
          </cell>
        </row>
        <row r="3882">
          <cell r="A3882">
            <v>102115477</v>
          </cell>
          <cell r="B3882" t="e">
            <v>#N/A</v>
          </cell>
          <cell r="C3882" t="str">
            <v>Каталог</v>
          </cell>
          <cell r="D3882" t="str">
            <v>https://academia-moscow.ru/catalogue/5744/94349/</v>
          </cell>
        </row>
        <row r="3883">
          <cell r="A3883">
            <v>102115801</v>
          </cell>
          <cell r="B3883">
            <v>703115801</v>
          </cell>
          <cell r="C3883" t="str">
            <v>Каталог</v>
          </cell>
          <cell r="D3883" t="str">
            <v>https://academia-moscow.ru/catalogue/5744/94351/</v>
          </cell>
        </row>
        <row r="3884">
          <cell r="A3884">
            <v>102116080</v>
          </cell>
          <cell r="B3884">
            <v>703116080</v>
          </cell>
          <cell r="C3884" t="str">
            <v>Каталог</v>
          </cell>
          <cell r="D3884" t="str">
            <v>https://academia-moscow.ru/catalogue/5744/94355/</v>
          </cell>
        </row>
        <row r="3885">
          <cell r="A3885">
            <v>102116129</v>
          </cell>
          <cell r="B3885">
            <v>703116129</v>
          </cell>
          <cell r="C3885" t="str">
            <v>Каталог</v>
          </cell>
          <cell r="D3885" t="str">
            <v>https://academia-moscow.ru/catalogue/5744/94359/</v>
          </cell>
        </row>
        <row r="3886">
          <cell r="A3886">
            <v>105114042</v>
          </cell>
          <cell r="B3886">
            <v>705114042</v>
          </cell>
          <cell r="C3886" t="str">
            <v>Каталог</v>
          </cell>
          <cell r="D3886" t="str">
            <v>https://academia-moscow.ru/catalogue/5744/94461/</v>
          </cell>
        </row>
        <row r="3887">
          <cell r="A3887">
            <v>105115802</v>
          </cell>
          <cell r="B3887">
            <v>706115802</v>
          </cell>
          <cell r="C3887" t="str">
            <v>Каталог</v>
          </cell>
          <cell r="D3887" t="str">
            <v>https://academia-moscow.ru/catalogue/5744/94465/</v>
          </cell>
        </row>
        <row r="3888">
          <cell r="A3888">
            <v>107113838</v>
          </cell>
          <cell r="B3888">
            <v>708113838</v>
          </cell>
          <cell r="C3888" t="str">
            <v>Каталог</v>
          </cell>
          <cell r="D3888" t="str">
            <v>https://academia-moscow.ru/catalogue/5744/94501/</v>
          </cell>
        </row>
        <row r="3889">
          <cell r="A3889">
            <v>110109637</v>
          </cell>
          <cell r="B3889" t="e">
            <v>#N/A</v>
          </cell>
          <cell r="C3889" t="str">
            <v>Каталог</v>
          </cell>
          <cell r="D3889" t="str">
            <v>https://academia-moscow.ru/catalogue/5744/94519/</v>
          </cell>
        </row>
        <row r="3890">
          <cell r="A3890">
            <v>110110639</v>
          </cell>
          <cell r="B3890">
            <v>710110639</v>
          </cell>
          <cell r="C3890" t="str">
            <v>Каталог</v>
          </cell>
          <cell r="D3890" t="str">
            <v>https://academia-moscow.ru/catalogue/5744/94521/</v>
          </cell>
        </row>
        <row r="3891">
          <cell r="A3891">
            <v>112108355</v>
          </cell>
          <cell r="B3891" t="e">
            <v>#N/A</v>
          </cell>
          <cell r="C3891" t="str">
            <v>Каталог</v>
          </cell>
          <cell r="D3891" t="str">
            <v>https://academia-moscow.ru/catalogue/5744/94527/</v>
          </cell>
        </row>
        <row r="3892">
          <cell r="A3892">
            <v>102115169</v>
          </cell>
          <cell r="B3892">
            <v>702115169</v>
          </cell>
          <cell r="C3892" t="str">
            <v>Каталог</v>
          </cell>
          <cell r="D3892" t="str">
            <v>https://academia-moscow.ru/catalogue/5744/105537/</v>
          </cell>
        </row>
        <row r="3893">
          <cell r="A3893">
            <v>103115475</v>
          </cell>
          <cell r="B3893">
            <v>703115475</v>
          </cell>
          <cell r="C3893" t="str">
            <v>Каталог</v>
          </cell>
          <cell r="D3893" t="str">
            <v>https://academia-moscow.ru/catalogue/5744/105585/</v>
          </cell>
        </row>
        <row r="3894">
          <cell r="A3894">
            <v>103115477</v>
          </cell>
          <cell r="B3894" t="e">
            <v>#N/A</v>
          </cell>
          <cell r="C3894" t="str">
            <v>Каталог</v>
          </cell>
          <cell r="D3894" t="str">
            <v>https://academia-moscow.ru/catalogue/5744/105587/</v>
          </cell>
        </row>
        <row r="3895">
          <cell r="A3895">
            <v>103116080</v>
          </cell>
          <cell r="B3895">
            <v>703116080</v>
          </cell>
          <cell r="C3895" t="str">
            <v>Каталог</v>
          </cell>
          <cell r="D3895" t="str">
            <v>https://academia-moscow.ru/catalogue/5744/105597/</v>
          </cell>
        </row>
        <row r="3896">
          <cell r="A3896">
            <v>104114469</v>
          </cell>
          <cell r="B3896">
            <v>704114469</v>
          </cell>
          <cell r="C3896" t="str">
            <v>Каталог</v>
          </cell>
          <cell r="D3896" t="str">
            <v>https://academia-moscow.ru/catalogue/5744/105627/</v>
          </cell>
        </row>
        <row r="3897">
          <cell r="A3897">
            <v>104114628</v>
          </cell>
          <cell r="B3897">
            <v>704114628</v>
          </cell>
          <cell r="C3897" t="str">
            <v>Каталог</v>
          </cell>
          <cell r="D3897" t="str">
            <v>https://academia-moscow.ru/catalogue/5744/105629/</v>
          </cell>
        </row>
        <row r="3898">
          <cell r="A3898">
            <v>104114895</v>
          </cell>
          <cell r="B3898">
            <v>705114895</v>
          </cell>
          <cell r="C3898" t="str">
            <v>Каталог</v>
          </cell>
          <cell r="D3898" t="str">
            <v>https://academia-moscow.ru/catalogue/5744/105631/</v>
          </cell>
        </row>
        <row r="3899">
          <cell r="A3899">
            <v>104115804</v>
          </cell>
          <cell r="B3899">
            <v>706115804</v>
          </cell>
          <cell r="C3899" t="str">
            <v>Каталог</v>
          </cell>
          <cell r="D3899" t="str">
            <v>https://academia-moscow.ru/catalogue/5744/105633/</v>
          </cell>
        </row>
        <row r="3900">
          <cell r="A3900">
            <v>105113273</v>
          </cell>
          <cell r="B3900">
            <v>705113273</v>
          </cell>
          <cell r="C3900" t="str">
            <v>Каталог</v>
          </cell>
          <cell r="D3900" t="str">
            <v>https://academia-moscow.ru/catalogue/5744/105643/</v>
          </cell>
        </row>
        <row r="3901">
          <cell r="A3901">
            <v>105113274</v>
          </cell>
          <cell r="B3901">
            <v>706113274</v>
          </cell>
          <cell r="C3901" t="str">
            <v>Каталог</v>
          </cell>
          <cell r="D3901" t="str">
            <v>https://academia-moscow.ru/catalogue/5744/105645/</v>
          </cell>
        </row>
        <row r="3902">
          <cell r="A3902">
            <v>105114043</v>
          </cell>
          <cell r="B3902">
            <v>705114043</v>
          </cell>
          <cell r="C3902" t="str">
            <v>Каталог</v>
          </cell>
          <cell r="D3902" t="str">
            <v>https://academia-moscow.ru/catalogue/5744/105655/</v>
          </cell>
        </row>
        <row r="3903">
          <cell r="A3903">
            <v>105115523</v>
          </cell>
          <cell r="B3903">
            <v>705115523</v>
          </cell>
          <cell r="C3903" t="str">
            <v>Каталог</v>
          </cell>
          <cell r="D3903" t="str">
            <v>https://academia-moscow.ru/catalogue/5744/105657/</v>
          </cell>
        </row>
        <row r="3904">
          <cell r="A3904">
            <v>107113184</v>
          </cell>
          <cell r="B3904">
            <v>707113184</v>
          </cell>
          <cell r="C3904" t="str">
            <v>Каталог</v>
          </cell>
          <cell r="D3904" t="str">
            <v>https://academia-moscow.ru/catalogue/5744/105687/</v>
          </cell>
        </row>
        <row r="3905">
          <cell r="A3905">
            <v>107114308</v>
          </cell>
          <cell r="B3905">
            <v>708114308</v>
          </cell>
          <cell r="C3905" t="str">
            <v>Каталог</v>
          </cell>
          <cell r="D3905" t="str">
            <v>https://academia-moscow.ru/catalogue/5744/105689/</v>
          </cell>
        </row>
        <row r="3906">
          <cell r="A3906">
            <v>107114317</v>
          </cell>
          <cell r="B3906">
            <v>707114317</v>
          </cell>
          <cell r="C3906" t="str">
            <v>Каталог</v>
          </cell>
          <cell r="D3906" t="str">
            <v>https://academia-moscow.ru/catalogue/5744/105691/</v>
          </cell>
        </row>
        <row r="3907">
          <cell r="A3907">
            <v>104115777</v>
          </cell>
          <cell r="B3907">
            <v>707115777</v>
          </cell>
          <cell r="C3907" t="str">
            <v>Каталог</v>
          </cell>
          <cell r="D3907" t="str">
            <v>https://academia-moscow.ru/catalogue/5744/106699/</v>
          </cell>
        </row>
        <row r="3908">
          <cell r="A3908">
            <v>105113840</v>
          </cell>
          <cell r="B3908">
            <v>707113840</v>
          </cell>
          <cell r="C3908" t="str">
            <v>Каталог</v>
          </cell>
          <cell r="D3908" t="str">
            <v>https://academia-moscow.ru/catalogue/5744/106707/</v>
          </cell>
        </row>
        <row r="3909">
          <cell r="A3909">
            <v>106115690</v>
          </cell>
          <cell r="B3909">
            <v>707115690</v>
          </cell>
          <cell r="C3909" t="str">
            <v>Каталог</v>
          </cell>
          <cell r="D3909" t="str">
            <v>https://academia-moscow.ru/catalogue/5744/106721/</v>
          </cell>
        </row>
        <row r="3910">
          <cell r="A3910">
            <v>108113183</v>
          </cell>
          <cell r="B3910">
            <v>708113183</v>
          </cell>
          <cell r="C3910" t="str">
            <v>Каталог</v>
          </cell>
          <cell r="D3910" t="str">
            <v>https://academia-moscow.ru/catalogue/5744/106732/</v>
          </cell>
        </row>
        <row r="3911">
          <cell r="A3911">
            <v>102113276</v>
          </cell>
          <cell r="B3911">
            <v>702113276</v>
          </cell>
          <cell r="C3911" t="str">
            <v>Каталог</v>
          </cell>
          <cell r="D3911" t="str">
            <v>https://academia-moscow.ru/catalogue/5744/128070/</v>
          </cell>
        </row>
        <row r="3912">
          <cell r="A3912">
            <v>110103850</v>
          </cell>
          <cell r="B3912">
            <v>714103850</v>
          </cell>
          <cell r="C3912" t="str">
            <v>Каталог</v>
          </cell>
          <cell r="D3912" t="str">
            <v>https://academia-moscow.ru/catalogue/5744/128172/</v>
          </cell>
        </row>
        <row r="3913">
          <cell r="A3913">
            <v>114106622</v>
          </cell>
          <cell r="B3913">
            <v>722106622</v>
          </cell>
          <cell r="C3913" t="str">
            <v>Каталог</v>
          </cell>
          <cell r="D3913" t="str">
            <v>https://academia-moscow.ru/catalogue/5744/132057/</v>
          </cell>
        </row>
        <row r="3914">
          <cell r="A3914">
            <v>114107828</v>
          </cell>
          <cell r="B3914">
            <v>721107828</v>
          </cell>
          <cell r="C3914" t="str">
            <v>Каталог</v>
          </cell>
          <cell r="D3914" t="str">
            <v>https://academia-moscow.ru/catalogue/5744/151018/</v>
          </cell>
        </row>
        <row r="3915">
          <cell r="A3915">
            <v>104115835</v>
          </cell>
          <cell r="B3915">
            <v>704115835</v>
          </cell>
          <cell r="C3915" t="str">
            <v>Каталог</v>
          </cell>
          <cell r="D3915" t="str">
            <v>https://academia-moscow.ru/catalogue/5744/129304/</v>
          </cell>
        </row>
        <row r="3916">
          <cell r="A3916">
            <v>106113275</v>
          </cell>
          <cell r="B3916">
            <v>706113275</v>
          </cell>
          <cell r="C3916" t="str">
            <v>Каталог</v>
          </cell>
          <cell r="D3916" t="str">
            <v>https://academia-moscow.ru/catalogue/5744/131797/</v>
          </cell>
        </row>
        <row r="3917">
          <cell r="A3917">
            <v>105115168</v>
          </cell>
          <cell r="B3917">
            <v>706115168</v>
          </cell>
          <cell r="C3917" t="str">
            <v>Каталог</v>
          </cell>
          <cell r="D3917" t="str">
            <v>https://academia-moscow.ru/catalogue/5744/131976/</v>
          </cell>
        </row>
        <row r="3918">
          <cell r="A3918">
            <v>103115170</v>
          </cell>
          <cell r="B3918">
            <v>704115170</v>
          </cell>
          <cell r="C3918" t="str">
            <v>Каталог</v>
          </cell>
          <cell r="D3918" t="str">
            <v>https://academia-moscow.ru/catalogue/5744/132020/</v>
          </cell>
        </row>
        <row r="3919">
          <cell r="A3919">
            <v>103115721</v>
          </cell>
          <cell r="B3919">
            <v>704115721</v>
          </cell>
          <cell r="C3919" t="str">
            <v>Каталог</v>
          </cell>
          <cell r="D3919" t="str">
            <v>https://academia-moscow.ru/catalogue/5744/132022/</v>
          </cell>
        </row>
        <row r="3920">
          <cell r="A3920">
            <v>105113277</v>
          </cell>
          <cell r="B3920">
            <v>705113277</v>
          </cell>
          <cell r="C3920" t="str">
            <v>Каталог</v>
          </cell>
          <cell r="D3920" t="str">
            <v>https://academia-moscow.ru/catalogue/5744/132034/</v>
          </cell>
        </row>
        <row r="3921">
          <cell r="A3921">
            <v>107115166</v>
          </cell>
          <cell r="B3921">
            <v>708115166</v>
          </cell>
          <cell r="C3921" t="str">
            <v>Каталог</v>
          </cell>
          <cell r="D3921" t="str">
            <v>https://academia-moscow.ru/catalogue/5744/132044/</v>
          </cell>
        </row>
        <row r="3922">
          <cell r="A3922">
            <v>107115167</v>
          </cell>
          <cell r="B3922">
            <v>708115167</v>
          </cell>
          <cell r="C3922" t="str">
            <v>Каталог</v>
          </cell>
          <cell r="D3922" t="str">
            <v>https://academia-moscow.ru/catalogue/5744/132046/</v>
          </cell>
        </row>
        <row r="3923">
          <cell r="A3923">
            <v>108113186</v>
          </cell>
          <cell r="B3923">
            <v>708113186</v>
          </cell>
          <cell r="C3923" t="str">
            <v>Каталог</v>
          </cell>
          <cell r="D3923" t="str">
            <v>https://academia-moscow.ru/catalogue/5744/132049/</v>
          </cell>
        </row>
        <row r="3924">
          <cell r="A3924">
            <v>108113187</v>
          </cell>
          <cell r="B3924">
            <v>708113187</v>
          </cell>
          <cell r="C3924" t="str">
            <v>Каталог</v>
          </cell>
          <cell r="D3924" t="str">
            <v>https://academia-moscow.ru/catalogue/5744/132051/</v>
          </cell>
        </row>
        <row r="3925">
          <cell r="A3925">
            <v>104113836</v>
          </cell>
          <cell r="B3925">
            <v>705113836</v>
          </cell>
          <cell r="C3925" t="str">
            <v>Каталог</v>
          </cell>
          <cell r="D3925" t="str">
            <v>https://academia-moscow.ru/catalogue/5744/143511/</v>
          </cell>
        </row>
        <row r="3926">
          <cell r="A3926">
            <v>110115341</v>
          </cell>
          <cell r="B3926">
            <v>710115341</v>
          </cell>
          <cell r="C3926" t="str">
            <v>Каталог</v>
          </cell>
          <cell r="D3926" t="str">
            <v>https://academia-moscow.ru/catalogue/5744/143531/</v>
          </cell>
        </row>
        <row r="3927">
          <cell r="A3927">
            <v>113109646</v>
          </cell>
          <cell r="B3927">
            <v>717109646</v>
          </cell>
          <cell r="C3927" t="str">
            <v>Каталог</v>
          </cell>
          <cell r="D3927" t="str">
            <v>https://academia-moscow.ru/catalogue/5744/143537/</v>
          </cell>
        </row>
        <row r="3928">
          <cell r="A3928">
            <v>115103430</v>
          </cell>
          <cell r="B3928">
            <v>721103430</v>
          </cell>
          <cell r="C3928" t="str">
            <v>Каталог</v>
          </cell>
          <cell r="D3928" t="str">
            <v>https://academia-moscow.ru/catalogue/5744/143539/</v>
          </cell>
        </row>
        <row r="3929">
          <cell r="A3929">
            <v>105115804</v>
          </cell>
          <cell r="B3929">
            <v>706115804</v>
          </cell>
          <cell r="C3929" t="str">
            <v>Каталог</v>
          </cell>
          <cell r="D3929" t="str">
            <v>https://academia-moscow.ru/catalogue/5744/150994/</v>
          </cell>
        </row>
        <row r="3930">
          <cell r="A3930">
            <v>101113622</v>
          </cell>
          <cell r="B3930">
            <v>705113622</v>
          </cell>
          <cell r="C3930" t="str">
            <v>Каталог</v>
          </cell>
          <cell r="D3930" t="str">
            <v>https://academia-moscow.ru/catalogue/5744/161088/</v>
          </cell>
        </row>
        <row r="3931">
          <cell r="A3931">
            <v>103116079</v>
          </cell>
          <cell r="B3931">
            <v>704116079</v>
          </cell>
          <cell r="C3931" t="str">
            <v>Каталог</v>
          </cell>
          <cell r="D3931" t="str">
            <v>https://academia-moscow.ru/catalogue/5744/165045/</v>
          </cell>
        </row>
        <row r="3932">
          <cell r="A3932">
            <v>104115476</v>
          </cell>
          <cell r="B3932">
            <v>704115476</v>
          </cell>
          <cell r="C3932" t="str">
            <v>Каталог</v>
          </cell>
          <cell r="D3932" t="str">
            <v>https://academia-moscow.ru/catalogue/5744/165059/</v>
          </cell>
        </row>
        <row r="3933">
          <cell r="A3933">
            <v>106113188</v>
          </cell>
          <cell r="B3933">
            <v>706113188</v>
          </cell>
          <cell r="C3933" t="str">
            <v>Каталог</v>
          </cell>
          <cell r="D3933" t="str">
            <v>https://academia-moscow.ru/catalogue/5744/165083/</v>
          </cell>
        </row>
        <row r="3934">
          <cell r="A3934">
            <v>106115802</v>
          </cell>
          <cell r="B3934">
            <v>706115802</v>
          </cell>
          <cell r="C3934" t="str">
            <v>Каталог</v>
          </cell>
          <cell r="D3934" t="str">
            <v>https://academia-moscow.ru/catalogue/5744/165087/</v>
          </cell>
        </row>
        <row r="3935">
          <cell r="A3935">
            <v>106115804</v>
          </cell>
          <cell r="B3935">
            <v>706115804</v>
          </cell>
          <cell r="C3935" t="str">
            <v>Каталог</v>
          </cell>
          <cell r="D3935" t="str">
            <v>https://academia-moscow.ru/catalogue/5744/165089/</v>
          </cell>
        </row>
        <row r="3936">
          <cell r="A3936">
            <v>108113838</v>
          </cell>
          <cell r="B3936">
            <v>708113838</v>
          </cell>
          <cell r="C3936" t="str">
            <v>Каталог</v>
          </cell>
          <cell r="D3936" t="str">
            <v>https://academia-moscow.ru/catalogue/5744/165117/</v>
          </cell>
        </row>
        <row r="3937">
          <cell r="A3937">
            <v>108114308</v>
          </cell>
          <cell r="B3937">
            <v>708114308</v>
          </cell>
          <cell r="C3937" t="str">
            <v>Каталог</v>
          </cell>
          <cell r="D3937" t="str">
            <v>https://academia-moscow.ru/catalogue/5744/165119/</v>
          </cell>
        </row>
        <row r="3938">
          <cell r="A3938">
            <v>109114047</v>
          </cell>
          <cell r="B3938" t="e">
            <v>#N/A</v>
          </cell>
          <cell r="C3938" t="str">
            <v>Каталог</v>
          </cell>
          <cell r="D3938" t="str">
            <v>https://academia-moscow.ru/catalogue/5744/165131/</v>
          </cell>
        </row>
        <row r="3939">
          <cell r="A3939">
            <v>110113798</v>
          </cell>
          <cell r="B3939">
            <v>710113798</v>
          </cell>
          <cell r="C3939" t="str">
            <v>Каталог</v>
          </cell>
          <cell r="D3939" t="str">
            <v>https://academia-moscow.ru/catalogue/5744/165141/</v>
          </cell>
        </row>
        <row r="3940">
          <cell r="A3940">
            <v>103115723</v>
          </cell>
          <cell r="B3940">
            <v>704115723</v>
          </cell>
          <cell r="C3940" t="str">
            <v>Каталог</v>
          </cell>
          <cell r="D3940" t="str">
            <v>https://academia-moscow.ru/catalogue/5744/168112/</v>
          </cell>
        </row>
        <row r="3941">
          <cell r="A3941">
            <v>103116129</v>
          </cell>
          <cell r="B3941">
            <v>703116129</v>
          </cell>
          <cell r="C3941" t="str">
            <v>Каталог</v>
          </cell>
          <cell r="D3941" t="str">
            <v>https://academia-moscow.ru/catalogue/5744/168116/</v>
          </cell>
        </row>
        <row r="3942">
          <cell r="A3942">
            <v>104115833</v>
          </cell>
          <cell r="B3942">
            <v>701115833</v>
          </cell>
          <cell r="C3942" t="str">
            <v>Каталог</v>
          </cell>
          <cell r="D3942" t="str">
            <v>https://academia-moscow.ru/catalogue/5744/168148/</v>
          </cell>
        </row>
        <row r="3943">
          <cell r="A3943">
            <v>107114864</v>
          </cell>
          <cell r="B3943">
            <v>707114864</v>
          </cell>
          <cell r="C3943" t="str">
            <v>Каталог</v>
          </cell>
          <cell r="D3943" t="str">
            <v>https://academia-moscow.ru/catalogue/5744/168200/</v>
          </cell>
        </row>
        <row r="3944">
          <cell r="A3944">
            <v>107115522</v>
          </cell>
          <cell r="B3944">
            <v>707115522</v>
          </cell>
          <cell r="C3944" t="str">
            <v>Каталог</v>
          </cell>
          <cell r="D3944" t="str">
            <v>https://academia-moscow.ru/catalogue/5744/168202/</v>
          </cell>
        </row>
        <row r="3945">
          <cell r="A3945">
            <v>109114046</v>
          </cell>
          <cell r="B3945" t="e">
            <v>#N/A</v>
          </cell>
          <cell r="C3945" t="str">
            <v>Каталог</v>
          </cell>
          <cell r="D3945" t="str">
            <v>https://academia-moscow.ru/catalogue/5744/168228/</v>
          </cell>
        </row>
        <row r="3946">
          <cell r="A3946">
            <v>101117667</v>
          </cell>
          <cell r="B3946">
            <v>712117667</v>
          </cell>
          <cell r="C3946" t="str">
            <v>Каталог</v>
          </cell>
          <cell r="D3946" t="str">
            <v>https://academia-moscow.ru/catalogue/5744/168461/</v>
          </cell>
        </row>
        <row r="3947">
          <cell r="A3947">
            <v>102115836</v>
          </cell>
          <cell r="B3947">
            <v>709115836</v>
          </cell>
          <cell r="C3947" t="str">
            <v>Каталог</v>
          </cell>
          <cell r="D3947" t="str">
            <v>https://academia-moscow.ru/catalogue/5744/173674/</v>
          </cell>
        </row>
        <row r="3948">
          <cell r="A3948">
            <v>104115170</v>
          </cell>
          <cell r="B3948">
            <v>704115170</v>
          </cell>
          <cell r="C3948" t="str">
            <v>Каталог</v>
          </cell>
          <cell r="D3948" t="str">
            <v>https://academia-moscow.ru/catalogue/5744/173686/</v>
          </cell>
        </row>
        <row r="3949">
          <cell r="A3949">
            <v>101117615</v>
          </cell>
          <cell r="B3949">
            <v>705117615</v>
          </cell>
          <cell r="C3949" t="str">
            <v>Каталог</v>
          </cell>
          <cell r="D3949" t="str">
            <v>https://academia-moscow.ru/catalogue/5744/173946/</v>
          </cell>
        </row>
        <row r="3950">
          <cell r="A3950">
            <v>101117616</v>
          </cell>
          <cell r="B3950">
            <v>705117616</v>
          </cell>
          <cell r="C3950" t="str">
            <v>Каталог</v>
          </cell>
          <cell r="D3950" t="str">
            <v>https://academia-moscow.ru/catalogue/5744/173948/</v>
          </cell>
        </row>
        <row r="3951">
          <cell r="A3951">
            <v>101117669</v>
          </cell>
          <cell r="B3951">
            <v>711117669</v>
          </cell>
          <cell r="C3951" t="str">
            <v>Каталог</v>
          </cell>
          <cell r="D3951" t="str">
            <v>https://academia-moscow.ru/catalogue/5744/173950/</v>
          </cell>
        </row>
        <row r="3952">
          <cell r="A3952">
            <v>101117670</v>
          </cell>
          <cell r="B3952">
            <v>708117670</v>
          </cell>
          <cell r="C3952" t="str">
            <v>Каталог</v>
          </cell>
          <cell r="D3952" t="str">
            <v>https://academia-moscow.ru/catalogue/5744/173952/</v>
          </cell>
        </row>
        <row r="3953">
          <cell r="A3953">
            <v>101117662</v>
          </cell>
          <cell r="B3953" t="e">
            <v>#N/A</v>
          </cell>
          <cell r="C3953" t="str">
            <v>Каталог</v>
          </cell>
          <cell r="D3953" t="str">
            <v>https://academia-moscow.ru/catalogue/5744/177412/</v>
          </cell>
        </row>
        <row r="3954">
          <cell r="A3954">
            <v>102115789</v>
          </cell>
          <cell r="B3954">
            <v>704115789</v>
          </cell>
          <cell r="C3954" t="str">
            <v>Каталог</v>
          </cell>
          <cell r="D3954" t="str">
            <v>https://academia-moscow.ru/catalogue/5744/38567/</v>
          </cell>
        </row>
        <row r="3955">
          <cell r="A3955">
            <v>115107828</v>
          </cell>
          <cell r="B3955">
            <v>721107828</v>
          </cell>
          <cell r="C3955" t="str">
            <v>Каталог</v>
          </cell>
          <cell r="D3955" t="str">
            <v>https://academia-moscow.ru/catalogue/5744/183468/</v>
          </cell>
        </row>
        <row r="3956">
          <cell r="A3956">
            <v>101117646</v>
          </cell>
          <cell r="B3956">
            <v>708117646</v>
          </cell>
          <cell r="C3956" t="str">
            <v>Каталог</v>
          </cell>
          <cell r="D3956" t="str">
            <v>https://academia-moscow.ru/catalogue/5744/183657/</v>
          </cell>
        </row>
        <row r="3957">
          <cell r="A3957">
            <v>101117607</v>
          </cell>
          <cell r="B3957">
            <v>711117607</v>
          </cell>
          <cell r="C3957" t="str">
            <v>Каталог</v>
          </cell>
          <cell r="D3957" t="str">
            <v>https://academia-moscow.ru/catalogue/5744/184468/</v>
          </cell>
        </row>
        <row r="3958">
          <cell r="A3958">
            <v>701117611</v>
          </cell>
          <cell r="B3958">
            <v>710117611</v>
          </cell>
          <cell r="C3958" t="str">
            <v>Каталог</v>
          </cell>
          <cell r="D3958" t="str">
            <v>https://academia-moscow.ru/catalogue/5744/184471/</v>
          </cell>
        </row>
        <row r="3959">
          <cell r="A3959">
            <v>701117664</v>
          </cell>
          <cell r="B3959">
            <v>711117664</v>
          </cell>
          <cell r="C3959" t="str">
            <v>Каталог</v>
          </cell>
          <cell r="D3959" t="str">
            <v>https://academia-moscow.ru/catalogue/5744/184474/</v>
          </cell>
        </row>
        <row r="3960">
          <cell r="A3960">
            <v>101117663</v>
          </cell>
          <cell r="B3960">
            <v>707117663</v>
          </cell>
          <cell r="C3960" t="str">
            <v>Каталог</v>
          </cell>
          <cell r="D3960" t="str">
            <v>https://academia-moscow.ru/catalogue/5744/193642/</v>
          </cell>
        </row>
        <row r="3961">
          <cell r="A3961">
            <v>111103850</v>
          </cell>
          <cell r="B3961">
            <v>714103850</v>
          </cell>
          <cell r="C3961" t="str">
            <v>Каталог</v>
          </cell>
          <cell r="D3961" t="str">
            <v>https://academia-moscow.ru/catalogue/5744/196359/</v>
          </cell>
        </row>
        <row r="3962">
          <cell r="A3962">
            <v>120100074</v>
          </cell>
          <cell r="B3962">
            <v>724100074</v>
          </cell>
          <cell r="C3962" t="str">
            <v>Каталог</v>
          </cell>
          <cell r="D3962" t="str">
            <v>https://academia-moscow.ru/catalogue/5744/196381/</v>
          </cell>
        </row>
        <row r="3963">
          <cell r="A3963">
            <v>104115836</v>
          </cell>
          <cell r="B3963">
            <v>709115836</v>
          </cell>
          <cell r="C3963" t="str">
            <v>Каталог</v>
          </cell>
          <cell r="D3963" t="str">
            <v>https://academia-moscow.ru/catalogue/5744/201385/</v>
          </cell>
        </row>
        <row r="3964">
          <cell r="A3964">
            <v>101117665</v>
          </cell>
          <cell r="B3964">
            <v>711117665</v>
          </cell>
          <cell r="C3964" t="str">
            <v>Каталог</v>
          </cell>
          <cell r="D3964" t="str">
            <v>https://academia-moscow.ru/catalogue/5744/204869/</v>
          </cell>
        </row>
        <row r="3965">
          <cell r="A3965">
            <v>105113836</v>
          </cell>
          <cell r="B3965">
            <v>705113836</v>
          </cell>
          <cell r="C3965" t="str">
            <v>Каталог</v>
          </cell>
          <cell r="D3965" t="str">
            <v>https://academia-moscow.ru/catalogue/5744/214426/</v>
          </cell>
        </row>
        <row r="3966">
          <cell r="A3966">
            <v>104115721</v>
          </cell>
          <cell r="B3966">
            <v>704115721</v>
          </cell>
          <cell r="C3966" t="str">
            <v>Каталог</v>
          </cell>
          <cell r="D3966" t="str">
            <v>https://academia-moscow.ru/catalogue/5744/214482/</v>
          </cell>
        </row>
        <row r="3967">
          <cell r="A3967">
            <v>104115723</v>
          </cell>
          <cell r="B3967">
            <v>704115723</v>
          </cell>
          <cell r="C3967" t="str">
            <v>Каталог</v>
          </cell>
          <cell r="D3967" t="str">
            <v>https://academia-moscow.ru/catalogue/5744/214486/</v>
          </cell>
        </row>
        <row r="3968">
          <cell r="A3968">
            <v>103117615</v>
          </cell>
          <cell r="B3968">
            <v>705117615</v>
          </cell>
          <cell r="C3968" t="str">
            <v>Каталог</v>
          </cell>
          <cell r="D3968" t="str">
            <v>https://academia-moscow.ru/catalogue/5744/227652/</v>
          </cell>
        </row>
        <row r="3969">
          <cell r="A3969">
            <v>103117616</v>
          </cell>
          <cell r="B3969">
            <v>705117616</v>
          </cell>
          <cell r="C3969" t="str">
            <v>Каталог</v>
          </cell>
          <cell r="D3969" t="str">
            <v>https://academia-moscow.ru/catalogue/5744/227656/</v>
          </cell>
        </row>
        <row r="3970">
          <cell r="A3970">
            <v>104116079</v>
          </cell>
          <cell r="B3970">
            <v>704116079</v>
          </cell>
          <cell r="C3970" t="str">
            <v>Каталог</v>
          </cell>
          <cell r="D3970" t="str">
            <v>https://academia-moscow.ru/catalogue/5744/227667/</v>
          </cell>
        </row>
        <row r="3971">
          <cell r="A3971">
            <v>116107828</v>
          </cell>
          <cell r="B3971">
            <v>721107828</v>
          </cell>
          <cell r="C3971" t="str">
            <v>Каталог</v>
          </cell>
          <cell r="D3971" t="str">
            <v>https://academia-moscow.ru/catalogue/5744/230110/</v>
          </cell>
        </row>
        <row r="3972">
          <cell r="A3972">
            <v>102113622</v>
          </cell>
          <cell r="B3972">
            <v>705113622</v>
          </cell>
          <cell r="C3972" t="str">
            <v>Каталог</v>
          </cell>
          <cell r="D3972" t="str">
            <v>https://academia-moscow.ru/catalogue/5744/233178/</v>
          </cell>
        </row>
        <row r="3973">
          <cell r="A3973">
            <v>107115690</v>
          </cell>
          <cell r="B3973">
            <v>707115690</v>
          </cell>
          <cell r="C3973" t="str">
            <v>Каталог</v>
          </cell>
          <cell r="D3973" t="str">
            <v>https://academia-moscow.ru/catalogue/5744/236475/</v>
          </cell>
        </row>
        <row r="3974">
          <cell r="A3974">
            <v>108114468</v>
          </cell>
          <cell r="B3974">
            <v>708114468</v>
          </cell>
          <cell r="C3974" t="str">
            <v>Каталог</v>
          </cell>
          <cell r="D3974" t="str">
            <v>https://academia-moscow.ru/catalogue/5744/256087/</v>
          </cell>
        </row>
        <row r="3975">
          <cell r="A3975">
            <v>106115168</v>
          </cell>
          <cell r="B3975">
            <v>706115168</v>
          </cell>
          <cell r="C3975" t="str">
            <v>Каталог</v>
          </cell>
          <cell r="D3975" t="str">
            <v>https://academia-moscow.ru/catalogue/5744/290062/</v>
          </cell>
        </row>
        <row r="3976">
          <cell r="A3976">
            <v>106113274</v>
          </cell>
          <cell r="B3976">
            <v>706113274</v>
          </cell>
          <cell r="C3976" t="str">
            <v>Каталог</v>
          </cell>
          <cell r="D3976" t="str">
            <v>https://academia-moscow.ru/catalogue/5744/370265/</v>
          </cell>
        </row>
        <row r="3977">
          <cell r="A3977">
            <v>115106622</v>
          </cell>
          <cell r="B3977">
            <v>722106622</v>
          </cell>
          <cell r="C3977" t="str">
            <v>Каталог</v>
          </cell>
          <cell r="D3977" t="str">
            <v>https://academia-moscow.ru/catalogue/5744/411989/</v>
          </cell>
        </row>
        <row r="3978">
          <cell r="A3978">
            <v>104117671</v>
          </cell>
          <cell r="B3978">
            <v>709117671</v>
          </cell>
          <cell r="C3978" t="str">
            <v>Каталог</v>
          </cell>
          <cell r="D3978" t="str">
            <v>https://academia-moscow.ru/catalogue/5744/173954/</v>
          </cell>
        </row>
        <row r="3979">
          <cell r="A3979">
            <v>117106622</v>
          </cell>
          <cell r="B3979">
            <v>722106622</v>
          </cell>
          <cell r="C3979" t="str">
            <v>Каталог</v>
          </cell>
          <cell r="D3979" t="str">
            <v>https://academia-moscow.ru/catalogue/5744/196378/</v>
          </cell>
        </row>
        <row r="3980">
          <cell r="A3980">
            <v>101117655</v>
          </cell>
          <cell r="B3980">
            <v>710117655</v>
          </cell>
          <cell r="C3980" t="str">
            <v>Каталог</v>
          </cell>
          <cell r="D3980" t="str">
            <v>https://academia-moscow.ru/catalogue/5744/207997/</v>
          </cell>
        </row>
        <row r="3981">
          <cell r="A3981">
            <v>104117669</v>
          </cell>
          <cell r="B3981">
            <v>711117669</v>
          </cell>
          <cell r="C3981" t="str">
            <v>Каталог</v>
          </cell>
          <cell r="D3981" t="str">
            <v>https://academia-moscow.ru/catalogue/5744/211746/</v>
          </cell>
        </row>
        <row r="3982">
          <cell r="A3982">
            <v>101117708</v>
          </cell>
          <cell r="B3982">
            <v>710117708</v>
          </cell>
          <cell r="C3982" t="str">
            <v>Каталог</v>
          </cell>
          <cell r="D3982" t="str">
            <v>https://academia-moscow.ru/catalogue/5744/213311/</v>
          </cell>
        </row>
        <row r="3983">
          <cell r="A3983">
            <v>101117709</v>
          </cell>
          <cell r="B3983">
            <v>710117709</v>
          </cell>
          <cell r="C3983" t="str">
            <v>Каталог</v>
          </cell>
          <cell r="D3983" t="str">
            <v>https://academia-moscow.ru/catalogue/5744/213315/</v>
          </cell>
        </row>
        <row r="3984">
          <cell r="A3984">
            <v>102117611</v>
          </cell>
          <cell r="B3984">
            <v>710117611</v>
          </cell>
          <cell r="C3984" t="str">
            <v>Каталог</v>
          </cell>
          <cell r="D3984" t="str">
            <v>https://academia-moscow.ru/catalogue/5744/213374/</v>
          </cell>
        </row>
        <row r="3985">
          <cell r="A3985">
            <v>102117660</v>
          </cell>
          <cell r="B3985">
            <v>710117660</v>
          </cell>
          <cell r="C3985" t="str">
            <v>Каталог</v>
          </cell>
          <cell r="D3985" t="str">
            <v>https://academia-moscow.ru/catalogue/5744/213496/</v>
          </cell>
        </row>
        <row r="3986">
          <cell r="A3986">
            <v>103117646</v>
          </cell>
          <cell r="B3986">
            <v>708117646</v>
          </cell>
          <cell r="C3986" t="str">
            <v>Каталог</v>
          </cell>
          <cell r="D3986" t="str">
            <v>https://academia-moscow.ru/catalogue/5744/214489/</v>
          </cell>
        </row>
        <row r="3987">
          <cell r="A3987">
            <v>104117664</v>
          </cell>
          <cell r="B3987">
            <v>711117664</v>
          </cell>
          <cell r="C3987" t="str">
            <v>Каталог</v>
          </cell>
          <cell r="D3987" t="str">
            <v>https://academia-moscow.ru/catalogue/5744/214494/</v>
          </cell>
        </row>
        <row r="3988">
          <cell r="A3988">
            <v>104117667</v>
          </cell>
          <cell r="B3988">
            <v>712117667</v>
          </cell>
          <cell r="C3988" t="str">
            <v>Каталог</v>
          </cell>
          <cell r="D3988" t="str">
            <v>https://academia-moscow.ru/catalogue/5744/214498/</v>
          </cell>
        </row>
        <row r="3989">
          <cell r="A3989">
            <v>102117607</v>
          </cell>
          <cell r="B3989">
            <v>711117607</v>
          </cell>
          <cell r="C3989" t="str">
            <v>Каталог</v>
          </cell>
          <cell r="D3989" t="str">
            <v>https://academia-moscow.ru/catalogue/5744/214502/</v>
          </cell>
        </row>
        <row r="3990">
          <cell r="A3990">
            <v>102117665</v>
          </cell>
          <cell r="B3990">
            <v>711117665</v>
          </cell>
          <cell r="C3990" t="str">
            <v>Каталог</v>
          </cell>
          <cell r="D3990" t="str">
            <v>https://academia-moscow.ru/catalogue/5744/214506/</v>
          </cell>
        </row>
        <row r="3991">
          <cell r="A3991">
            <v>101117666</v>
          </cell>
          <cell r="B3991">
            <v>709117666</v>
          </cell>
          <cell r="C3991" t="str">
            <v>Каталог</v>
          </cell>
          <cell r="D3991" t="str">
            <v>https://academia-moscow.ru/catalogue/5744/215091/</v>
          </cell>
        </row>
        <row r="3992">
          <cell r="A3992">
            <v>104117668</v>
          </cell>
          <cell r="B3992">
            <v>706117668</v>
          </cell>
          <cell r="C3992" t="str">
            <v>Каталог</v>
          </cell>
          <cell r="D3992" t="str">
            <v>https://academia-moscow.ru/catalogue/5744/227397/</v>
          </cell>
        </row>
        <row r="3993">
          <cell r="A3993">
            <v>101117661</v>
          </cell>
          <cell r="B3993">
            <v>706117661</v>
          </cell>
          <cell r="C3993" t="str">
            <v>Каталог</v>
          </cell>
          <cell r="D3993" t="str">
            <v>https://academia-moscow.ru/catalogue/5744/227482/</v>
          </cell>
        </row>
        <row r="3994">
          <cell r="A3994">
            <v>101117695</v>
          </cell>
          <cell r="B3994">
            <v>709117695</v>
          </cell>
          <cell r="C3994" t="str">
            <v>Каталог</v>
          </cell>
          <cell r="D3994" t="str">
            <v>https://academia-moscow.ru/catalogue/5744/227485/</v>
          </cell>
        </row>
        <row r="3995">
          <cell r="A3995">
            <v>101117619</v>
          </cell>
          <cell r="B3995">
            <v>708117619</v>
          </cell>
          <cell r="C3995" t="str">
            <v>Каталог</v>
          </cell>
          <cell r="D3995" t="str">
            <v>https://academia-moscow.ru/catalogue/5744/227494/</v>
          </cell>
        </row>
        <row r="3996">
          <cell r="A3996">
            <v>116106622</v>
          </cell>
          <cell r="B3996">
            <v>722106622</v>
          </cell>
          <cell r="C3996" t="str">
            <v>Каталог</v>
          </cell>
          <cell r="D3996" t="str">
            <v>https://academia-moscow.ru/catalogue/5744/228115/</v>
          </cell>
        </row>
        <row r="3997">
          <cell r="A3997">
            <v>104117662</v>
          </cell>
          <cell r="B3997" t="e">
            <v>#N/A</v>
          </cell>
          <cell r="C3997" t="str">
            <v>Каталог</v>
          </cell>
          <cell r="D3997" t="str">
            <v>https://academia-moscow.ru/catalogue/5744/228787/</v>
          </cell>
        </row>
        <row r="3998">
          <cell r="A3998">
            <v>101117617</v>
          </cell>
          <cell r="B3998">
            <v>704117617</v>
          </cell>
          <cell r="C3998" t="str">
            <v>Каталог</v>
          </cell>
          <cell r="D3998" t="str">
            <v>https://academia-moscow.ru/catalogue/5744/256887/</v>
          </cell>
        </row>
        <row r="3999">
          <cell r="A3999">
            <v>107113840</v>
          </cell>
          <cell r="B3999">
            <v>707113840</v>
          </cell>
          <cell r="C3999" t="str">
            <v>Каталог</v>
          </cell>
          <cell r="D3999" t="str">
            <v>https://academia-moscow.ru/catalogue/5744/257669/</v>
          </cell>
        </row>
        <row r="4000">
          <cell r="A4000">
            <v>102117573</v>
          </cell>
          <cell r="B4000">
            <v>706117573</v>
          </cell>
          <cell r="C4000" t="str">
            <v>Каталог</v>
          </cell>
          <cell r="D4000" t="str">
            <v>https://academia-moscow.ru/catalogue/5744/262362/</v>
          </cell>
        </row>
        <row r="4001">
          <cell r="A4001">
            <v>102117708</v>
          </cell>
          <cell r="B4001">
            <v>710117708</v>
          </cell>
          <cell r="C4001" t="str">
            <v>Каталог</v>
          </cell>
          <cell r="D4001" t="str">
            <v>https://academia-moscow.ru/catalogue/5744/290327/</v>
          </cell>
        </row>
        <row r="4002">
          <cell r="A4002">
            <v>102117709</v>
          </cell>
          <cell r="B4002">
            <v>710117709</v>
          </cell>
          <cell r="C4002" t="str">
            <v>Каталог</v>
          </cell>
          <cell r="D4002" t="str">
            <v>https://academia-moscow.ru/catalogue/5744/290329/</v>
          </cell>
        </row>
        <row r="4003">
          <cell r="A4003">
            <v>105117669</v>
          </cell>
          <cell r="B4003">
            <v>711117669</v>
          </cell>
          <cell r="C4003" t="str">
            <v>Каталог</v>
          </cell>
          <cell r="D4003" t="str">
            <v>https://academia-moscow.ru/catalogue/5744/290948/</v>
          </cell>
        </row>
        <row r="4004">
          <cell r="A4004">
            <v>101117674</v>
          </cell>
          <cell r="B4004">
            <v>705117674</v>
          </cell>
          <cell r="C4004" t="str">
            <v>Каталог</v>
          </cell>
          <cell r="D4004" t="str">
            <v>https://academia-moscow.ru/catalogue/5744/290958/</v>
          </cell>
        </row>
        <row r="4005">
          <cell r="A4005">
            <v>101117717</v>
          </cell>
          <cell r="B4005">
            <v>704117717</v>
          </cell>
          <cell r="C4005" t="str">
            <v>Каталог</v>
          </cell>
          <cell r="D4005" t="str">
            <v>https://academia-moscow.ru/catalogue/5744/291189/</v>
          </cell>
        </row>
        <row r="4006">
          <cell r="A4006">
            <v>103117735</v>
          </cell>
          <cell r="B4006">
            <v>704117735</v>
          </cell>
          <cell r="C4006" t="str">
            <v>Каталог</v>
          </cell>
          <cell r="D4006" t="str">
            <v>https://academia-moscow.ru/catalogue/5744/291191/</v>
          </cell>
        </row>
        <row r="4007">
          <cell r="A4007">
            <v>103117611</v>
          </cell>
          <cell r="B4007">
            <v>710117611</v>
          </cell>
          <cell r="C4007" t="str">
            <v>Каталог</v>
          </cell>
          <cell r="D4007" t="str">
            <v>https://academia-moscow.ru/catalogue/5744/291758/</v>
          </cell>
        </row>
        <row r="4008">
          <cell r="A4008">
            <v>105117664</v>
          </cell>
          <cell r="B4008">
            <v>711117664</v>
          </cell>
          <cell r="C4008" t="str">
            <v>Каталог</v>
          </cell>
          <cell r="D4008" t="str">
            <v>https://academia-moscow.ru/catalogue/5744/291762/</v>
          </cell>
        </row>
        <row r="4009">
          <cell r="A4009">
            <v>106115777</v>
          </cell>
          <cell r="B4009">
            <v>707115777</v>
          </cell>
          <cell r="C4009" t="str">
            <v>Каталог</v>
          </cell>
          <cell r="D4009" t="str">
            <v>https://academia-moscow.ru/catalogue/5744/291895/</v>
          </cell>
        </row>
        <row r="4010">
          <cell r="A4010">
            <v>101117710</v>
          </cell>
          <cell r="B4010">
            <v>701117710</v>
          </cell>
          <cell r="C4010" t="str">
            <v>Каталог</v>
          </cell>
          <cell r="D4010" t="str">
            <v>https://academia-moscow.ru/catalogue/5744/292215/</v>
          </cell>
        </row>
        <row r="4011">
          <cell r="A4011">
            <v>101117659</v>
          </cell>
          <cell r="B4011">
            <v>702117659</v>
          </cell>
          <cell r="C4011" t="str">
            <v>Каталог</v>
          </cell>
          <cell r="D4011" t="str">
            <v>https://academia-moscow.ru/catalogue/5744/292218/</v>
          </cell>
        </row>
        <row r="4012">
          <cell r="A4012">
            <v>101117726</v>
          </cell>
          <cell r="B4012">
            <v>703117726</v>
          </cell>
          <cell r="C4012" t="str">
            <v>Каталог</v>
          </cell>
          <cell r="D4012" t="str">
            <v>https://academia-moscow.ru/catalogue/5744/292230/</v>
          </cell>
        </row>
        <row r="4013">
          <cell r="A4013">
            <v>102117619</v>
          </cell>
          <cell r="B4013">
            <v>708117619</v>
          </cell>
          <cell r="C4013" t="str">
            <v>Каталог</v>
          </cell>
          <cell r="D4013" t="str">
            <v>https://academia-moscow.ru/catalogue/5744/293374/</v>
          </cell>
        </row>
        <row r="4014">
          <cell r="A4014">
            <v>101117613</v>
          </cell>
          <cell r="B4014">
            <v>705117613</v>
          </cell>
          <cell r="C4014" t="str">
            <v>Каталог</v>
          </cell>
          <cell r="D4014" t="str">
            <v>https://academia-moscow.ru/catalogue/5744/293376/</v>
          </cell>
        </row>
        <row r="4015">
          <cell r="A4015">
            <v>121100074</v>
          </cell>
          <cell r="B4015">
            <v>724100074</v>
          </cell>
          <cell r="C4015" t="str">
            <v>Каталог</v>
          </cell>
          <cell r="D4015" t="str">
            <v>https://academia-moscow.ru/catalogue/5744/293389/</v>
          </cell>
        </row>
        <row r="4016">
          <cell r="A4016">
            <v>101117734</v>
          </cell>
          <cell r="B4016">
            <v>706117734</v>
          </cell>
          <cell r="C4016" t="str">
            <v>Каталог</v>
          </cell>
          <cell r="D4016" t="str">
            <v>https://academia-moscow.ru/catalogue/5744/293399/</v>
          </cell>
        </row>
        <row r="4017">
          <cell r="A4017">
            <v>105115836</v>
          </cell>
          <cell r="B4017">
            <v>709115836</v>
          </cell>
          <cell r="C4017" t="str">
            <v>Каталог</v>
          </cell>
          <cell r="D4017" t="str">
            <v>https://academia-moscow.ru/catalogue/5744/293450/</v>
          </cell>
        </row>
        <row r="4018">
          <cell r="A4018">
            <v>102115834</v>
          </cell>
          <cell r="B4018">
            <v>705115834</v>
          </cell>
          <cell r="C4018" t="str">
            <v>Каталог</v>
          </cell>
          <cell r="D4018" t="str">
            <v>https://academia-moscow.ru/catalogue/5744/293659/</v>
          </cell>
        </row>
        <row r="4019">
          <cell r="A4019">
            <v>103117607</v>
          </cell>
          <cell r="B4019">
            <v>711117607</v>
          </cell>
          <cell r="C4019" t="str">
            <v>Каталог</v>
          </cell>
          <cell r="D4019" t="str">
            <v>https://academia-moscow.ru/catalogue/5744/294224/</v>
          </cell>
        </row>
        <row r="4020">
          <cell r="A4020">
            <v>117107828</v>
          </cell>
          <cell r="B4020">
            <v>721107828</v>
          </cell>
          <cell r="C4020" t="str">
            <v>Каталог</v>
          </cell>
          <cell r="D4020" t="str">
            <v>https://academia-moscow.ru/catalogue/5744/294236/</v>
          </cell>
        </row>
        <row r="4021">
          <cell r="A4021">
            <v>104117646</v>
          </cell>
          <cell r="B4021">
            <v>708117646</v>
          </cell>
          <cell r="C4021" t="str">
            <v>Каталог</v>
          </cell>
          <cell r="D4021" t="str">
            <v>https://academia-moscow.ru/catalogue/5744/294308/</v>
          </cell>
        </row>
        <row r="4022">
          <cell r="A4022">
            <v>103117665</v>
          </cell>
          <cell r="B4022">
            <v>711117665</v>
          </cell>
          <cell r="C4022" t="str">
            <v>Каталог</v>
          </cell>
          <cell r="D4022" t="str">
            <v>https://academia-moscow.ru/catalogue/5744/294467/</v>
          </cell>
        </row>
        <row r="4023">
          <cell r="A4023">
            <v>103117660</v>
          </cell>
          <cell r="B4023">
            <v>710117660</v>
          </cell>
          <cell r="C4023" t="str">
            <v>Каталог</v>
          </cell>
          <cell r="D4023" t="str">
            <v>https://academia-moscow.ru/catalogue/5744/294470/</v>
          </cell>
        </row>
        <row r="4024">
          <cell r="A4024">
            <v>101119017</v>
          </cell>
          <cell r="B4024">
            <v>703119017</v>
          </cell>
          <cell r="C4024" t="str">
            <v>Каталог</v>
          </cell>
          <cell r="D4024" t="str">
            <v>https://academia-moscow.ru/catalogue/5744/313872/</v>
          </cell>
        </row>
        <row r="4025">
          <cell r="A4025">
            <v>101119018</v>
          </cell>
          <cell r="B4025">
            <v>703119018</v>
          </cell>
          <cell r="C4025" t="str">
            <v>Каталог</v>
          </cell>
          <cell r="D4025" t="str">
            <v>https://academia-moscow.ru/catalogue/5744/313876/</v>
          </cell>
        </row>
        <row r="4026">
          <cell r="A4026">
            <v>104117670</v>
          </cell>
          <cell r="B4026">
            <v>708117670</v>
          </cell>
          <cell r="C4026" t="str">
            <v>Каталог</v>
          </cell>
          <cell r="D4026" t="str">
            <v>https://academia-moscow.ru/catalogue/5744/314072/</v>
          </cell>
        </row>
        <row r="4027">
          <cell r="A4027">
            <v>105117655</v>
          </cell>
          <cell r="B4027">
            <v>710117655</v>
          </cell>
          <cell r="C4027" t="str">
            <v>Каталог</v>
          </cell>
          <cell r="D4027" t="str">
            <v>https://academia-moscow.ru/catalogue/5744/319771/</v>
          </cell>
        </row>
        <row r="4028">
          <cell r="A4028">
            <v>101117672</v>
          </cell>
          <cell r="B4028">
            <v>707117672</v>
          </cell>
          <cell r="C4028" t="str">
            <v>Каталог</v>
          </cell>
          <cell r="D4028" t="str">
            <v>https://academia-moscow.ru/catalogue/5744/319780/</v>
          </cell>
        </row>
        <row r="4029">
          <cell r="A4029">
            <v>102117666</v>
          </cell>
          <cell r="B4029">
            <v>709117666</v>
          </cell>
          <cell r="C4029" t="str">
            <v>Каталог</v>
          </cell>
          <cell r="D4029" t="str">
            <v>https://academia-moscow.ru/catalogue/5744/324492/</v>
          </cell>
        </row>
        <row r="4030">
          <cell r="A4030">
            <v>103117666</v>
          </cell>
          <cell r="B4030">
            <v>709117666</v>
          </cell>
          <cell r="C4030" t="str">
            <v>Каталог</v>
          </cell>
          <cell r="D4030" t="str">
            <v>https://academia-moscow.ru/catalogue/5744/324495/</v>
          </cell>
        </row>
        <row r="4031">
          <cell r="A4031">
            <v>103117697</v>
          </cell>
          <cell r="B4031">
            <v>706117697</v>
          </cell>
          <cell r="C4031" t="str">
            <v>Каталог</v>
          </cell>
          <cell r="D4031" t="str">
            <v>https://academia-moscow.ru/catalogue/5744/327840/</v>
          </cell>
        </row>
        <row r="4032">
          <cell r="A4032">
            <v>701117694</v>
          </cell>
          <cell r="B4032">
            <v>701117694</v>
          </cell>
          <cell r="C4032" t="str">
            <v>Каталог</v>
          </cell>
          <cell r="D4032" t="str">
            <v>https://academia-moscow.ru/catalogue/5744/337700/</v>
          </cell>
        </row>
        <row r="4033">
          <cell r="A4033">
            <v>102117672</v>
          </cell>
          <cell r="B4033">
            <v>707117672</v>
          </cell>
          <cell r="C4033" t="str">
            <v>Каталог</v>
          </cell>
          <cell r="D4033" t="str">
            <v>https://academia-moscow.ru/catalogue/5744/342402/</v>
          </cell>
        </row>
        <row r="4034">
          <cell r="A4034">
            <v>105117615</v>
          </cell>
          <cell r="B4034">
            <v>705117615</v>
          </cell>
          <cell r="C4034" t="str">
            <v>Каталог</v>
          </cell>
          <cell r="D4034" t="str">
            <v>https://academia-moscow.ru/catalogue/5744/344865/</v>
          </cell>
        </row>
        <row r="4035">
          <cell r="A4035">
            <v>105117616</v>
          </cell>
          <cell r="B4035">
            <v>705117616</v>
          </cell>
          <cell r="C4035" t="str">
            <v>Каталог</v>
          </cell>
          <cell r="D4035" t="str">
            <v>https://academia-moscow.ru/catalogue/5744/344868/</v>
          </cell>
        </row>
        <row r="4036">
          <cell r="A4036">
            <v>118103430</v>
          </cell>
          <cell r="B4036">
            <v>721103430</v>
          </cell>
          <cell r="C4036" t="str">
            <v>Каталог</v>
          </cell>
          <cell r="D4036" t="str">
            <v>https://academia-moscow.ru/catalogue/5744/345448/</v>
          </cell>
        </row>
        <row r="4037">
          <cell r="A4037">
            <v>104117611</v>
          </cell>
          <cell r="B4037">
            <v>710117611</v>
          </cell>
          <cell r="C4037" t="str">
            <v>Каталог</v>
          </cell>
          <cell r="D4037" t="str">
            <v>https://academia-moscow.ru/catalogue/5744/346014/</v>
          </cell>
        </row>
        <row r="4038">
          <cell r="A4038">
            <v>103117695</v>
          </cell>
          <cell r="B4038">
            <v>709117695</v>
          </cell>
          <cell r="C4038" t="str">
            <v>Каталог</v>
          </cell>
          <cell r="D4038" t="str">
            <v>https://academia-moscow.ru/catalogue/5744/346434/</v>
          </cell>
        </row>
        <row r="4039">
          <cell r="A4039">
            <v>104117612</v>
          </cell>
          <cell r="B4039">
            <v>706117612</v>
          </cell>
          <cell r="C4039" t="str">
            <v>Каталог</v>
          </cell>
          <cell r="D4039" t="str">
            <v>https://academia-moscow.ru/catalogue/5744/346689/</v>
          </cell>
        </row>
        <row r="4040">
          <cell r="A4040">
            <v>102117695</v>
          </cell>
          <cell r="B4040">
            <v>709117695</v>
          </cell>
          <cell r="C4040" t="str">
            <v>Каталог</v>
          </cell>
          <cell r="D4040" t="str">
            <v>https://academia-moscow.ru/catalogue/5744/351876/</v>
          </cell>
        </row>
        <row r="4041">
          <cell r="A4041">
            <v>101117697</v>
          </cell>
          <cell r="B4041">
            <v>706117697</v>
          </cell>
          <cell r="C4041" t="str">
            <v>Каталог</v>
          </cell>
          <cell r="D4041" t="str">
            <v>https://academia-moscow.ru/catalogue/5744/351883/</v>
          </cell>
        </row>
        <row r="4042">
          <cell r="A4042">
            <v>102117697</v>
          </cell>
          <cell r="B4042">
            <v>706117697</v>
          </cell>
          <cell r="C4042" t="str">
            <v>Каталог</v>
          </cell>
          <cell r="D4042" t="str">
            <v>https://academia-moscow.ru/catalogue/5744/351887/</v>
          </cell>
        </row>
        <row r="4043">
          <cell r="A4043">
            <v>101117608</v>
          </cell>
          <cell r="B4043">
            <v>701117608</v>
          </cell>
          <cell r="C4043" t="str">
            <v>Каталог</v>
          </cell>
          <cell r="D4043" t="str">
            <v>https://academia-moscow.ru/catalogue/5744/370366/</v>
          </cell>
        </row>
        <row r="4044">
          <cell r="A4044">
            <v>701117723</v>
          </cell>
          <cell r="B4044">
            <v>701117723</v>
          </cell>
          <cell r="C4044" t="str">
            <v>Каталог</v>
          </cell>
          <cell r="D4044" t="str">
            <v>https://academia-moscow.ru/catalogue/5744/370831/</v>
          </cell>
        </row>
        <row r="4045">
          <cell r="A4045">
            <v>109114627</v>
          </cell>
          <cell r="B4045">
            <v>709114627</v>
          </cell>
          <cell r="C4045" t="str">
            <v>Каталог</v>
          </cell>
          <cell r="D4045" t="str">
            <v>https://academia-moscow.ru/catalogue/5744/372143/</v>
          </cell>
        </row>
        <row r="4046">
          <cell r="A4046">
            <v>105117662</v>
          </cell>
          <cell r="B4046" t="e">
            <v>#N/A</v>
          </cell>
          <cell r="C4046" t="str">
            <v>Каталог</v>
          </cell>
          <cell r="D4046" t="str">
            <v>https://academia-moscow.ru/catalogue/5744/408719/</v>
          </cell>
        </row>
        <row r="4047">
          <cell r="A4047">
            <v>112103850</v>
          </cell>
          <cell r="B4047">
            <v>714103850</v>
          </cell>
          <cell r="C4047" t="str">
            <v>Каталог</v>
          </cell>
          <cell r="D4047" t="str">
            <v>https://academia-moscow.ru/catalogue/5744/414584/</v>
          </cell>
        </row>
        <row r="4048">
          <cell r="A4048">
            <v>701119008</v>
          </cell>
          <cell r="B4048">
            <v>701119008</v>
          </cell>
          <cell r="C4048" t="str">
            <v>Каталог</v>
          </cell>
          <cell r="D4048" t="str">
            <v>https://academia-moscow.ru/catalogue/5744/38321/</v>
          </cell>
        </row>
        <row r="4049">
          <cell r="A4049">
            <v>106116460</v>
          </cell>
          <cell r="B4049">
            <v>709116460</v>
          </cell>
          <cell r="C4049" t="str">
            <v>Каталог</v>
          </cell>
          <cell r="D4049" t="str">
            <v>https://academia-moscow.ru/catalogue/5744/173678/</v>
          </cell>
        </row>
        <row r="4050">
          <cell r="A4050">
            <v>104117672</v>
          </cell>
          <cell r="B4050">
            <v>707117672</v>
          </cell>
          <cell r="C4050" t="str">
            <v>Каталог</v>
          </cell>
          <cell r="D4050" t="str">
            <v>https://academia-moscow.ru/catalogue/5744/342405/</v>
          </cell>
        </row>
        <row r="4051">
          <cell r="A4051">
            <v>103117672</v>
          </cell>
          <cell r="B4051">
            <v>707117672</v>
          </cell>
          <cell r="C4051" t="str">
            <v>Каталог</v>
          </cell>
          <cell r="D4051" t="str">
            <v>https://academia-moscow.ru/catalogue/5744/342407/</v>
          </cell>
        </row>
        <row r="4052">
          <cell r="A4052">
            <v>105114895</v>
          </cell>
          <cell r="B4052">
            <v>705114895</v>
          </cell>
          <cell r="C4052" t="str">
            <v>Каталог</v>
          </cell>
          <cell r="D4052" t="str">
            <v>https://academia-moscow.ru/catalogue/5744/343373/</v>
          </cell>
        </row>
        <row r="4053">
          <cell r="A4053">
            <v>104117666</v>
          </cell>
          <cell r="B4053">
            <v>709117666</v>
          </cell>
          <cell r="C4053" t="str">
            <v>Каталог</v>
          </cell>
          <cell r="D4053" t="str">
            <v>https://academia-moscow.ru/catalogue/5744/344205/</v>
          </cell>
        </row>
        <row r="4054">
          <cell r="A4054">
            <v>122100074</v>
          </cell>
          <cell r="B4054">
            <v>724100074</v>
          </cell>
          <cell r="C4054" t="str">
            <v>Каталог</v>
          </cell>
          <cell r="D4054" t="str">
            <v>https://academia-moscow.ru/catalogue/5744/345581/</v>
          </cell>
        </row>
        <row r="4055">
          <cell r="A4055">
            <v>103117708</v>
          </cell>
          <cell r="B4055">
            <v>710117708</v>
          </cell>
          <cell r="C4055" t="str">
            <v>Каталог</v>
          </cell>
          <cell r="D4055" t="str">
            <v>https://academia-moscow.ru/catalogue/5744/346007/</v>
          </cell>
        </row>
        <row r="4056">
          <cell r="A4056">
            <v>104117709</v>
          </cell>
          <cell r="B4056">
            <v>710117709</v>
          </cell>
          <cell r="C4056" t="str">
            <v>Каталог</v>
          </cell>
          <cell r="D4056" t="str">
            <v>https://academia-moscow.ru/catalogue/5744/346010/</v>
          </cell>
        </row>
        <row r="4057">
          <cell r="A4057">
            <v>103117709</v>
          </cell>
          <cell r="B4057">
            <v>710117709</v>
          </cell>
          <cell r="C4057" t="str">
            <v>Каталог</v>
          </cell>
          <cell r="D4057" t="str">
            <v>https://academia-moscow.ru/catalogue/5744/346012/</v>
          </cell>
        </row>
        <row r="4058">
          <cell r="A4058">
            <v>104117695</v>
          </cell>
          <cell r="B4058">
            <v>709117695</v>
          </cell>
          <cell r="C4058" t="str">
            <v>Каталог</v>
          </cell>
          <cell r="D4058" t="str">
            <v>https://academia-moscow.ru/catalogue/5744/346020/</v>
          </cell>
        </row>
        <row r="4059">
          <cell r="A4059">
            <v>105117612</v>
          </cell>
          <cell r="B4059">
            <v>706117612</v>
          </cell>
          <cell r="C4059" t="str">
            <v>Каталог</v>
          </cell>
          <cell r="D4059" t="str">
            <v>https://academia-moscow.ru/catalogue/5744/346687/</v>
          </cell>
        </row>
        <row r="4060">
          <cell r="A4060">
            <v>101119644</v>
          </cell>
          <cell r="B4060">
            <v>705119644</v>
          </cell>
          <cell r="C4060" t="str">
            <v>Каталог</v>
          </cell>
          <cell r="D4060" t="str">
            <v>https://academia-moscow.ru/catalogue/5744/347153/</v>
          </cell>
        </row>
        <row r="4061">
          <cell r="A4061">
            <v>102117613</v>
          </cell>
          <cell r="B4061">
            <v>705117613</v>
          </cell>
          <cell r="C4061" t="str">
            <v>Каталог</v>
          </cell>
          <cell r="D4061" t="str">
            <v>https://academia-moscow.ru/catalogue/5744/348960/</v>
          </cell>
        </row>
        <row r="4062">
          <cell r="A4062">
            <v>102117659</v>
          </cell>
          <cell r="B4062">
            <v>702117659</v>
          </cell>
          <cell r="C4062" t="str">
            <v>Каталог</v>
          </cell>
          <cell r="D4062" t="str">
            <v>https://academia-moscow.ru/catalogue/5744/348963/</v>
          </cell>
        </row>
        <row r="4063">
          <cell r="A4063">
            <v>103117573</v>
          </cell>
          <cell r="B4063">
            <v>706117573</v>
          </cell>
          <cell r="C4063" t="str">
            <v>Каталог</v>
          </cell>
          <cell r="D4063" t="str">
            <v>https://academia-moscow.ru/catalogue/5744/349698/</v>
          </cell>
        </row>
        <row r="4064">
          <cell r="A4064">
            <v>104117573</v>
          </cell>
          <cell r="B4064">
            <v>706117573</v>
          </cell>
          <cell r="C4064" t="str">
            <v>Каталог</v>
          </cell>
          <cell r="D4064" t="str">
            <v>https://academia-moscow.ru/catalogue/5744/349701/</v>
          </cell>
        </row>
        <row r="4065">
          <cell r="A4065">
            <v>101117574</v>
          </cell>
          <cell r="B4065">
            <v>701117574</v>
          </cell>
          <cell r="C4065" t="str">
            <v>Каталог</v>
          </cell>
          <cell r="D4065" t="str">
            <v>https://academia-moscow.ru/catalogue/5744/349704/</v>
          </cell>
        </row>
        <row r="4066">
          <cell r="A4066">
            <v>103117619</v>
          </cell>
          <cell r="B4066">
            <v>708117619</v>
          </cell>
          <cell r="C4066" t="str">
            <v>Каталог</v>
          </cell>
          <cell r="D4066" t="str">
            <v>https://academia-moscow.ru/catalogue/5744/349710/</v>
          </cell>
        </row>
        <row r="4067">
          <cell r="A4067">
            <v>104117619</v>
          </cell>
          <cell r="B4067">
            <v>708117619</v>
          </cell>
          <cell r="C4067" t="str">
            <v>Каталог</v>
          </cell>
          <cell r="D4067" t="str">
            <v>https://academia-moscow.ru/catalogue/5744/349713/</v>
          </cell>
        </row>
        <row r="4068">
          <cell r="A4068">
            <v>104117708</v>
          </cell>
          <cell r="B4068">
            <v>710117708</v>
          </cell>
          <cell r="C4068" t="str">
            <v>Каталог</v>
          </cell>
          <cell r="D4068" t="str">
            <v>https://academia-moscow.ru/catalogue/5744/350348/</v>
          </cell>
        </row>
        <row r="4069">
          <cell r="A4069">
            <v>105117708</v>
          </cell>
          <cell r="B4069">
            <v>710117708</v>
          </cell>
          <cell r="C4069" t="str">
            <v>Каталог</v>
          </cell>
          <cell r="D4069" t="str">
            <v>https://academia-moscow.ru/catalogue/5744/350351/</v>
          </cell>
        </row>
        <row r="4070">
          <cell r="A4070">
            <v>105117709</v>
          </cell>
          <cell r="B4070">
            <v>710117709</v>
          </cell>
          <cell r="C4070" t="str">
            <v>Каталог</v>
          </cell>
          <cell r="D4070" t="str">
            <v>https://academia-moscow.ru/catalogue/5744/350356/</v>
          </cell>
        </row>
        <row r="4071">
          <cell r="A4071">
            <v>101119094</v>
          </cell>
          <cell r="B4071">
            <v>706119094</v>
          </cell>
          <cell r="C4071" t="str">
            <v>Каталог</v>
          </cell>
          <cell r="D4071" t="str">
            <v>https://academia-moscow.ru/catalogue/5744/350376/</v>
          </cell>
        </row>
        <row r="4072">
          <cell r="A4072">
            <v>101119095</v>
          </cell>
          <cell r="B4072">
            <v>706119095</v>
          </cell>
          <cell r="C4072" t="str">
            <v>Каталог</v>
          </cell>
          <cell r="D4072" t="str">
            <v>https://academia-moscow.ru/catalogue/5744/350379/</v>
          </cell>
        </row>
        <row r="4073">
          <cell r="A4073">
            <v>102117734</v>
          </cell>
          <cell r="B4073">
            <v>706117734</v>
          </cell>
          <cell r="C4073" t="str">
            <v>Каталог</v>
          </cell>
          <cell r="D4073" t="str">
            <v>https://academia-moscow.ru/catalogue/5744/350406/</v>
          </cell>
        </row>
        <row r="4074">
          <cell r="A4074">
            <v>105117611</v>
          </cell>
          <cell r="B4074">
            <v>710117611</v>
          </cell>
          <cell r="C4074" t="str">
            <v>Каталог</v>
          </cell>
          <cell r="D4074" t="str">
            <v>https://academia-moscow.ru/catalogue/5744/351069/</v>
          </cell>
        </row>
        <row r="4075">
          <cell r="A4075">
            <v>118106622</v>
          </cell>
          <cell r="B4075">
            <v>722106622</v>
          </cell>
          <cell r="C4075" t="str">
            <v>Каталог</v>
          </cell>
          <cell r="D4075" t="str">
            <v>https://academia-moscow.ru/catalogue/5744/351072/</v>
          </cell>
        </row>
        <row r="4076">
          <cell r="A4076">
            <v>104117697</v>
          </cell>
          <cell r="B4076">
            <v>706117697</v>
          </cell>
          <cell r="C4076" t="str">
            <v>Каталог</v>
          </cell>
          <cell r="D4076" t="str">
            <v>https://academia-moscow.ru/catalogue/5744/351891/</v>
          </cell>
        </row>
        <row r="4077">
          <cell r="A4077">
            <v>105117665</v>
          </cell>
          <cell r="B4077">
            <v>711117665</v>
          </cell>
          <cell r="C4077" t="str">
            <v>Каталог</v>
          </cell>
          <cell r="D4077" t="str">
            <v>https://academia-moscow.ru/catalogue/5744/355443/</v>
          </cell>
        </row>
        <row r="4078">
          <cell r="A4078">
            <v>101117609</v>
          </cell>
          <cell r="B4078">
            <v>706117609</v>
          </cell>
          <cell r="C4078" t="str">
            <v>Каталог</v>
          </cell>
          <cell r="D4078" t="str">
            <v>https://academia-moscow.ru/catalogue/5744/362503/</v>
          </cell>
        </row>
        <row r="4079">
          <cell r="A4079">
            <v>102117609</v>
          </cell>
          <cell r="B4079">
            <v>706117609</v>
          </cell>
          <cell r="C4079" t="str">
            <v>Каталог</v>
          </cell>
          <cell r="D4079" t="str">
            <v>https://academia-moscow.ru/catalogue/5744/362506/</v>
          </cell>
        </row>
        <row r="4080">
          <cell r="A4080">
            <v>107117664</v>
          </cell>
          <cell r="B4080">
            <v>711117664</v>
          </cell>
          <cell r="C4080" t="str">
            <v>Каталог</v>
          </cell>
          <cell r="D4080" t="str">
            <v>https://academia-moscow.ru/catalogue/5744/362808/</v>
          </cell>
        </row>
        <row r="4081">
          <cell r="A4081">
            <v>105117660</v>
          </cell>
          <cell r="B4081">
            <v>710117660</v>
          </cell>
          <cell r="C4081" t="str">
            <v>Каталог</v>
          </cell>
          <cell r="D4081" t="str">
            <v>https://academia-moscow.ru/catalogue/5744/363150/</v>
          </cell>
        </row>
        <row r="4082">
          <cell r="A4082">
            <v>103119007</v>
          </cell>
          <cell r="B4082">
            <v>706119007</v>
          </cell>
          <cell r="C4082" t="str">
            <v>Каталог</v>
          </cell>
          <cell r="D4082" t="str">
            <v>https://academia-moscow.ru/catalogue/5744/363220/</v>
          </cell>
        </row>
        <row r="4083">
          <cell r="A4083">
            <v>105117666</v>
          </cell>
          <cell r="B4083">
            <v>709117666</v>
          </cell>
          <cell r="C4083" t="str">
            <v>Каталог</v>
          </cell>
          <cell r="D4083" t="str">
            <v>https://academia-moscow.ru/catalogue/5744/366974/</v>
          </cell>
        </row>
        <row r="4084">
          <cell r="A4084">
            <v>106117646</v>
          </cell>
          <cell r="B4084">
            <v>708117646</v>
          </cell>
          <cell r="C4084" t="str">
            <v>Каталог</v>
          </cell>
          <cell r="D4084" t="str">
            <v>https://academia-moscow.ru/catalogue/5744/369567/</v>
          </cell>
        </row>
        <row r="4085">
          <cell r="A4085">
            <v>106117655</v>
          </cell>
          <cell r="B4085">
            <v>710117655</v>
          </cell>
          <cell r="C4085" t="str">
            <v>Каталог</v>
          </cell>
          <cell r="D4085" t="str">
            <v>https://academia-moscow.ru/catalogue/5744/369575/</v>
          </cell>
        </row>
        <row r="4086">
          <cell r="A4086">
            <v>107117662</v>
          </cell>
          <cell r="B4086" t="e">
            <v>#N/A</v>
          </cell>
          <cell r="C4086" t="str">
            <v>Каталог</v>
          </cell>
          <cell r="D4086" t="str">
            <v>https://academia-moscow.ru/catalogue/5744/369581/</v>
          </cell>
        </row>
        <row r="4087">
          <cell r="A4087">
            <v>105117607</v>
          </cell>
          <cell r="B4087">
            <v>711117607</v>
          </cell>
          <cell r="C4087" t="str">
            <v>Каталог</v>
          </cell>
          <cell r="D4087" t="str">
            <v>https://academia-moscow.ru/catalogue/5744/369691/</v>
          </cell>
        </row>
        <row r="4088">
          <cell r="A4088">
            <v>107117669</v>
          </cell>
          <cell r="B4088">
            <v>711117669</v>
          </cell>
          <cell r="C4088" t="str">
            <v>Каталог</v>
          </cell>
          <cell r="D4088" t="str">
            <v>https://academia-moscow.ru/catalogue/5744/369695/</v>
          </cell>
        </row>
        <row r="4089">
          <cell r="A4089">
            <v>103117734</v>
          </cell>
          <cell r="B4089">
            <v>706117734</v>
          </cell>
          <cell r="C4089" t="str">
            <v>Каталог</v>
          </cell>
          <cell r="D4089" t="str">
            <v>https://academia-moscow.ru/catalogue/5744/369768/</v>
          </cell>
        </row>
        <row r="4090">
          <cell r="A4090">
            <v>102117617</v>
          </cell>
          <cell r="B4090">
            <v>704117617</v>
          </cell>
          <cell r="C4090" t="str">
            <v>Каталог</v>
          </cell>
          <cell r="D4090" t="str">
            <v>https://academia-moscow.ru/catalogue/5744/369794/</v>
          </cell>
        </row>
        <row r="4091">
          <cell r="A4091">
            <v>106117667</v>
          </cell>
          <cell r="B4091">
            <v>712117667</v>
          </cell>
          <cell r="C4091" t="str">
            <v>Каталог</v>
          </cell>
          <cell r="D4091" t="str">
            <v>https://academia-moscow.ru/catalogue/5744/370002/</v>
          </cell>
        </row>
        <row r="4092">
          <cell r="A4092">
            <v>102117674</v>
          </cell>
          <cell r="B4092">
            <v>705117674</v>
          </cell>
          <cell r="C4092" t="str">
            <v>Каталог</v>
          </cell>
          <cell r="D4092" t="str">
            <v>https://academia-moscow.ru/catalogue/5744/370005/</v>
          </cell>
        </row>
        <row r="4093">
          <cell r="A4093">
            <v>105117695</v>
          </cell>
          <cell r="B4093">
            <v>709117695</v>
          </cell>
          <cell r="C4093" t="str">
            <v>Каталог</v>
          </cell>
          <cell r="D4093" t="str">
            <v>https://academia-moscow.ru/catalogue/5744/370009/</v>
          </cell>
        </row>
        <row r="4094">
          <cell r="A4094">
            <v>103117661</v>
          </cell>
          <cell r="B4094">
            <v>706117661</v>
          </cell>
          <cell r="C4094" t="str">
            <v>Каталог</v>
          </cell>
          <cell r="D4094" t="str">
            <v>https://academia-moscow.ru/catalogue/5744/370019/</v>
          </cell>
        </row>
        <row r="4095">
          <cell r="A4095">
            <v>102117726</v>
          </cell>
          <cell r="B4095">
            <v>703117726</v>
          </cell>
          <cell r="C4095" t="str">
            <v>Каталог</v>
          </cell>
          <cell r="D4095" t="str">
            <v>https://academia-moscow.ru/catalogue/5744/370031/</v>
          </cell>
        </row>
        <row r="4096">
          <cell r="A4096">
            <v>105117670</v>
          </cell>
          <cell r="B4096">
            <v>708117670</v>
          </cell>
          <cell r="C4096" t="str">
            <v>Каталог</v>
          </cell>
          <cell r="D4096" t="str">
            <v>https://academia-moscow.ru/catalogue/5744/370035/</v>
          </cell>
        </row>
        <row r="4097">
          <cell r="A4097">
            <v>118107828</v>
          </cell>
          <cell r="B4097">
            <v>721107828</v>
          </cell>
          <cell r="C4097" t="str">
            <v>Каталог</v>
          </cell>
          <cell r="D4097" t="str">
            <v>https://academia-moscow.ru/catalogue/5744/370061/</v>
          </cell>
        </row>
        <row r="4098">
          <cell r="A4098">
            <v>105117671</v>
          </cell>
          <cell r="B4098">
            <v>709117671</v>
          </cell>
          <cell r="C4098" t="str">
            <v>Каталог</v>
          </cell>
          <cell r="D4098" t="str">
            <v>https://academia-moscow.ru/catalogue/5744/370068/</v>
          </cell>
        </row>
        <row r="4099">
          <cell r="A4099">
            <v>104113622</v>
          </cell>
          <cell r="B4099">
            <v>705113622</v>
          </cell>
          <cell r="C4099" t="str">
            <v>Каталог</v>
          </cell>
          <cell r="D4099" t="str">
            <v>https://academia-moscow.ru/catalogue/5744/370083/</v>
          </cell>
        </row>
        <row r="4100">
          <cell r="A4100">
            <v>105117668</v>
          </cell>
          <cell r="B4100">
            <v>706117668</v>
          </cell>
          <cell r="C4100" t="str">
            <v>Каталог</v>
          </cell>
          <cell r="D4100" t="str">
            <v>https://academia-moscow.ru/catalogue/5744/370251/</v>
          </cell>
        </row>
        <row r="4101">
          <cell r="A4101">
            <v>701117733</v>
          </cell>
          <cell r="B4101">
            <v>701117733</v>
          </cell>
          <cell r="C4101" t="str">
            <v>Каталог</v>
          </cell>
          <cell r="D4101" t="str">
            <v>https://academia-moscow.ru/catalogue/5744/370821/</v>
          </cell>
        </row>
        <row r="4102">
          <cell r="A4102">
            <v>702117614</v>
          </cell>
          <cell r="B4102">
            <v>703117614</v>
          </cell>
          <cell r="C4102" t="str">
            <v>Каталог</v>
          </cell>
          <cell r="D4102" t="str">
            <v>https://academia-moscow.ru/catalogue/5744/370828/</v>
          </cell>
        </row>
        <row r="4103">
          <cell r="A4103">
            <v>701117618</v>
          </cell>
          <cell r="B4103">
            <v>702117618</v>
          </cell>
          <cell r="C4103" t="str">
            <v>Каталог</v>
          </cell>
          <cell r="D4103" t="str">
            <v>https://academia-moscow.ru/catalogue/5744/370834/</v>
          </cell>
        </row>
        <row r="4104">
          <cell r="A4104">
            <v>101117725</v>
          </cell>
          <cell r="B4104">
            <v>702117725</v>
          </cell>
          <cell r="C4104" t="str">
            <v>Каталог</v>
          </cell>
          <cell r="D4104" t="str">
            <v>https://academia-moscow.ru/catalogue/5744/372050/</v>
          </cell>
        </row>
        <row r="4105">
          <cell r="A4105">
            <v>102117693</v>
          </cell>
          <cell r="B4105">
            <v>703117693</v>
          </cell>
          <cell r="C4105" t="str">
            <v>Каталог</v>
          </cell>
          <cell r="D4105" t="str">
            <v>https://academia-moscow.ru/catalogue/5744/376322/</v>
          </cell>
        </row>
        <row r="4106">
          <cell r="A4106">
            <v>107115777</v>
          </cell>
          <cell r="B4106">
            <v>707115777</v>
          </cell>
          <cell r="C4106" t="str">
            <v>Каталог</v>
          </cell>
          <cell r="D4106" t="str">
            <v>https://academia-moscow.ru/catalogue/5744/376885/</v>
          </cell>
        </row>
        <row r="4107">
          <cell r="A4107">
            <v>103115834</v>
          </cell>
          <cell r="B4107">
            <v>705115834</v>
          </cell>
          <cell r="C4107" t="str">
            <v>Каталог</v>
          </cell>
          <cell r="D4107" t="str">
            <v>https://academia-moscow.ru/catalogue/5744/376888/</v>
          </cell>
        </row>
        <row r="4108">
          <cell r="A4108">
            <v>107115836</v>
          </cell>
          <cell r="B4108">
            <v>709115836</v>
          </cell>
          <cell r="C4108" t="str">
            <v>Каталог</v>
          </cell>
          <cell r="D4108" t="str">
            <v>https://academia-moscow.ru/catalogue/5744/376892/</v>
          </cell>
        </row>
        <row r="4109">
          <cell r="A4109">
            <v>701117610</v>
          </cell>
          <cell r="B4109">
            <v>702117610</v>
          </cell>
          <cell r="C4109" t="str">
            <v>Каталог</v>
          </cell>
          <cell r="D4109" t="str">
            <v>https://academia-moscow.ru/catalogue/5744/409642/</v>
          </cell>
        </row>
        <row r="4110">
          <cell r="A4110">
            <v>701117692</v>
          </cell>
          <cell r="B4110">
            <v>701117692</v>
          </cell>
          <cell r="C4110" t="str">
            <v>Каталог</v>
          </cell>
          <cell r="D4110" t="str">
            <v>https://academia-moscow.ru/catalogue/5744/414262/</v>
          </cell>
        </row>
        <row r="4111">
          <cell r="A4111">
            <v>106117663</v>
          </cell>
          <cell r="B4111">
            <v>707117663</v>
          </cell>
          <cell r="C4111" t="str">
            <v>Каталог</v>
          </cell>
          <cell r="D4111" t="str">
            <v>https://academia-moscow.ru/catalogue/5744/228791/</v>
          </cell>
        </row>
        <row r="4112">
          <cell r="A4112">
            <v>102119644</v>
          </cell>
          <cell r="B4112">
            <v>705119644</v>
          </cell>
          <cell r="C4112" t="str">
            <v>Каталог</v>
          </cell>
          <cell r="D4112" t="str">
            <v>https://academia-moscow.ru/catalogue/5744/366984/</v>
          </cell>
        </row>
        <row r="4113">
          <cell r="A4113">
            <v>101119724</v>
          </cell>
          <cell r="B4113">
            <v>706119724</v>
          </cell>
          <cell r="C4113" t="str">
            <v>Каталог</v>
          </cell>
          <cell r="D4113" t="str">
            <v>https://academia-moscow.ru/catalogue/5744/376310/</v>
          </cell>
        </row>
        <row r="4114">
          <cell r="A4114">
            <v>106117670</v>
          </cell>
          <cell r="B4114">
            <v>708117670</v>
          </cell>
          <cell r="C4114" t="str">
            <v>Каталог</v>
          </cell>
          <cell r="D4114" t="str">
            <v>https://academia-moscow.ru/catalogue/5744/404153/</v>
          </cell>
        </row>
        <row r="4115">
          <cell r="A4115">
            <v>106117607</v>
          </cell>
          <cell r="B4115">
            <v>711117607</v>
          </cell>
          <cell r="C4115" t="str">
            <v>Каталог</v>
          </cell>
          <cell r="D4115" t="str">
            <v>https://academia-moscow.ru/catalogue/5744/404182/</v>
          </cell>
        </row>
        <row r="4116">
          <cell r="A4116">
            <v>103119644</v>
          </cell>
          <cell r="B4116">
            <v>705119644</v>
          </cell>
          <cell r="C4116" t="str">
            <v>Каталог</v>
          </cell>
          <cell r="D4116" t="str">
            <v>https://academia-moscow.ru/catalogue/5744/405485/</v>
          </cell>
        </row>
        <row r="4117">
          <cell r="A4117">
            <v>101117721</v>
          </cell>
          <cell r="B4117">
            <v>703117721</v>
          </cell>
          <cell r="C4117" t="str">
            <v>Каталог</v>
          </cell>
          <cell r="D4117" t="str">
            <v>https://academia-moscow.ru/catalogue/5744/405727/</v>
          </cell>
        </row>
        <row r="4118">
          <cell r="A4118">
            <v>105117672</v>
          </cell>
          <cell r="B4118">
            <v>707117672</v>
          </cell>
          <cell r="C4118" t="str">
            <v>Каталог</v>
          </cell>
          <cell r="D4118" t="str">
            <v>https://academia-moscow.ru/catalogue/5744/408554/</v>
          </cell>
        </row>
        <row r="4119">
          <cell r="A4119">
            <v>107117667</v>
          </cell>
          <cell r="B4119">
            <v>712117667</v>
          </cell>
          <cell r="C4119" t="str">
            <v>Каталог</v>
          </cell>
          <cell r="D4119" t="str">
            <v>https://academia-moscow.ru/catalogue/5744/408556/</v>
          </cell>
        </row>
        <row r="4120">
          <cell r="A4120">
            <v>105117619</v>
          </cell>
          <cell r="B4120">
            <v>708117619</v>
          </cell>
          <cell r="C4120" t="str">
            <v>Каталог</v>
          </cell>
          <cell r="D4120" t="str">
            <v>https://academia-moscow.ru/catalogue/5744/408559/</v>
          </cell>
        </row>
        <row r="4121">
          <cell r="A4121">
            <v>105117697</v>
          </cell>
          <cell r="B4121">
            <v>706117697</v>
          </cell>
          <cell r="C4121" t="str">
            <v>Каталог</v>
          </cell>
          <cell r="D4121" t="str">
            <v>https://academia-moscow.ru/catalogue/5744/408561/</v>
          </cell>
        </row>
        <row r="4122">
          <cell r="A4122">
            <v>107117646</v>
          </cell>
          <cell r="B4122">
            <v>708117646</v>
          </cell>
          <cell r="C4122" t="str">
            <v>Каталог</v>
          </cell>
          <cell r="D4122" t="str">
            <v>https://academia-moscow.ru/catalogue/5744/408725/</v>
          </cell>
        </row>
        <row r="4123">
          <cell r="A4123">
            <v>106117665</v>
          </cell>
          <cell r="B4123">
            <v>711117665</v>
          </cell>
          <cell r="C4123" t="str">
            <v>Каталог</v>
          </cell>
          <cell r="D4123" t="str">
            <v>https://academia-moscow.ru/catalogue/5744/408731/</v>
          </cell>
        </row>
        <row r="4124">
          <cell r="A4124">
            <v>106117660</v>
          </cell>
          <cell r="B4124">
            <v>710117660</v>
          </cell>
          <cell r="C4124" t="str">
            <v>Каталог</v>
          </cell>
          <cell r="D4124" t="str">
            <v>https://academia-moscow.ru/catalogue/5744/408736/</v>
          </cell>
        </row>
        <row r="4125">
          <cell r="A4125">
            <v>101117696</v>
          </cell>
          <cell r="B4125">
            <v>703117696</v>
          </cell>
          <cell r="C4125" t="str">
            <v>Каталог</v>
          </cell>
          <cell r="D4125" t="str">
            <v>https://academia-moscow.ru/catalogue/5744/409583/</v>
          </cell>
        </row>
        <row r="4126">
          <cell r="A4126">
            <v>119107828</v>
          </cell>
          <cell r="B4126">
            <v>721107828</v>
          </cell>
          <cell r="C4126" t="str">
            <v>Каталог</v>
          </cell>
          <cell r="D4126" t="str">
            <v>https://academia-moscow.ru/catalogue/5744/410942/</v>
          </cell>
        </row>
        <row r="4127">
          <cell r="A4127">
            <v>119106622</v>
          </cell>
          <cell r="B4127">
            <v>722106622</v>
          </cell>
          <cell r="C4127" t="str">
            <v>Каталог</v>
          </cell>
          <cell r="D4127" t="str">
            <v>https://academia-moscow.ru/catalogue/5744/410949/</v>
          </cell>
        </row>
        <row r="4128">
          <cell r="A4128">
            <v>103117609</v>
          </cell>
          <cell r="B4128">
            <v>706117609</v>
          </cell>
          <cell r="C4128" t="str">
            <v>Каталог</v>
          </cell>
          <cell r="D4128" t="str">
            <v>https://academia-moscow.ru/catalogue/5744/411007/</v>
          </cell>
        </row>
        <row r="4129">
          <cell r="A4129">
            <v>104117609</v>
          </cell>
          <cell r="B4129">
            <v>706117609</v>
          </cell>
          <cell r="C4129" t="str">
            <v>Каталог</v>
          </cell>
          <cell r="D4129" t="str">
            <v>https://academia-moscow.ru/catalogue/5744/411009/</v>
          </cell>
        </row>
        <row r="4130">
          <cell r="A4130">
            <v>119103430</v>
          </cell>
          <cell r="B4130">
            <v>721103430</v>
          </cell>
          <cell r="C4130" t="str">
            <v>Каталог</v>
          </cell>
          <cell r="D4130" t="str">
            <v>https://academia-moscow.ru/catalogue/5744/411731/</v>
          </cell>
        </row>
        <row r="4131">
          <cell r="A4131">
            <v>101117727</v>
          </cell>
          <cell r="B4131">
            <v>702117727</v>
          </cell>
          <cell r="C4131" t="str">
            <v>Каталог</v>
          </cell>
          <cell r="D4131" t="str">
            <v>https://academia-moscow.ru/catalogue/5744/411735/</v>
          </cell>
        </row>
        <row r="4132">
          <cell r="A4132">
            <v>105113622</v>
          </cell>
          <cell r="B4132">
            <v>705113622</v>
          </cell>
          <cell r="C4132" t="str">
            <v>Каталог</v>
          </cell>
          <cell r="D4132" t="str">
            <v>https://academia-moscow.ru/catalogue/5744/413933/</v>
          </cell>
        </row>
        <row r="4133">
          <cell r="A4133">
            <v>105117573</v>
          </cell>
          <cell r="B4133">
            <v>706117573</v>
          </cell>
          <cell r="C4133" t="str">
            <v>Каталог</v>
          </cell>
          <cell r="D4133" t="str">
            <v>https://academia-moscow.ru/catalogue/5744/414064/</v>
          </cell>
        </row>
        <row r="4134">
          <cell r="A4134">
            <v>101117739</v>
          </cell>
          <cell r="B4134">
            <v>702117739</v>
          </cell>
          <cell r="C4134" t="str">
            <v>Каталог</v>
          </cell>
          <cell r="D4134" t="str">
            <v>https://academia-moscow.ru/catalogue/5744/414323/</v>
          </cell>
        </row>
        <row r="4135">
          <cell r="A4135">
            <v>106117611</v>
          </cell>
          <cell r="B4135">
            <v>710117611</v>
          </cell>
          <cell r="C4135" t="str">
            <v>Каталог</v>
          </cell>
          <cell r="D4135" t="str">
            <v>https://academia-moscow.ru/catalogue/5744/414531/</v>
          </cell>
        </row>
        <row r="4136">
          <cell r="A4136">
            <v>106117708</v>
          </cell>
          <cell r="B4136">
            <v>710117708</v>
          </cell>
          <cell r="C4136" t="str">
            <v>Каталог</v>
          </cell>
          <cell r="D4136" t="str">
            <v>https://academia-moscow.ru/catalogue/5744/415025/</v>
          </cell>
        </row>
        <row r="4137">
          <cell r="A4137">
            <v>106117709</v>
          </cell>
          <cell r="B4137">
            <v>710117709</v>
          </cell>
          <cell r="C4137" t="str">
            <v>Каталог</v>
          </cell>
          <cell r="D4137" t="str">
            <v>https://academia-moscow.ru/catalogue/5744/415027/</v>
          </cell>
        </row>
        <row r="4138">
          <cell r="A4138">
            <v>104117661</v>
          </cell>
          <cell r="B4138">
            <v>706117661</v>
          </cell>
          <cell r="C4138" t="str">
            <v>Каталог</v>
          </cell>
          <cell r="D4138" t="str">
            <v>https://academia-moscow.ru/catalogue/5744/415031/</v>
          </cell>
        </row>
        <row r="4139">
          <cell r="A4139">
            <v>103117674</v>
          </cell>
          <cell r="B4139">
            <v>705117674</v>
          </cell>
          <cell r="C4139" t="str">
            <v>Каталог</v>
          </cell>
          <cell r="D4139" t="str">
            <v>https://academia-moscow.ru/catalogue/5744/415041/</v>
          </cell>
        </row>
        <row r="4140">
          <cell r="A4140">
            <v>106117671</v>
          </cell>
          <cell r="B4140">
            <v>709117671</v>
          </cell>
          <cell r="C4140" t="str">
            <v>Каталог</v>
          </cell>
          <cell r="D4140" t="str">
            <v>https://academia-moscow.ru/catalogue/5744/415044/</v>
          </cell>
        </row>
        <row r="4141">
          <cell r="A4141">
            <v>101117728</v>
          </cell>
          <cell r="B4141">
            <v>703117728</v>
          </cell>
          <cell r="C4141" t="str">
            <v>Каталог</v>
          </cell>
          <cell r="D4141" t="str">
            <v>https://academia-moscow.ru/catalogue/5744/415085/</v>
          </cell>
        </row>
        <row r="4142">
          <cell r="A4142">
            <v>102117717</v>
          </cell>
          <cell r="B4142">
            <v>704117717</v>
          </cell>
          <cell r="C4142" t="str">
            <v>Каталог</v>
          </cell>
          <cell r="D4142" t="str">
            <v>https://academia-moscow.ru/catalogue/5744/415271/</v>
          </cell>
        </row>
        <row r="4143">
          <cell r="A4143">
            <v>102119094</v>
          </cell>
          <cell r="B4143">
            <v>706119094</v>
          </cell>
          <cell r="C4143" t="str">
            <v>Каталог</v>
          </cell>
          <cell r="D4143" t="str">
            <v>https://academia-moscow.ru/catalogue/5744/415741/</v>
          </cell>
        </row>
        <row r="4144">
          <cell r="A4144">
            <v>103119094</v>
          </cell>
          <cell r="B4144">
            <v>706119094</v>
          </cell>
          <cell r="C4144" t="str">
            <v>Каталог</v>
          </cell>
          <cell r="D4144" t="str">
            <v>https://academia-moscow.ru/catalogue/5744/415745/</v>
          </cell>
        </row>
        <row r="4145">
          <cell r="A4145">
            <v>102119095</v>
          </cell>
          <cell r="B4145">
            <v>706119095</v>
          </cell>
          <cell r="C4145" t="str">
            <v>Каталог</v>
          </cell>
          <cell r="D4145" t="str">
            <v>https://academia-moscow.ru/catalogue/5744/415755/</v>
          </cell>
        </row>
        <row r="4146">
          <cell r="A4146">
            <v>103119095</v>
          </cell>
          <cell r="B4146">
            <v>706119095</v>
          </cell>
          <cell r="C4146" t="str">
            <v>Каталог</v>
          </cell>
          <cell r="D4146" t="str">
            <v>https://academia-moscow.ru/catalogue/5744/415759/</v>
          </cell>
        </row>
        <row r="4147">
          <cell r="A4147">
            <v>101117736</v>
          </cell>
          <cell r="B4147">
            <v>701117736</v>
          </cell>
          <cell r="C4147" t="str">
            <v>Каталог</v>
          </cell>
          <cell r="D4147" t="str">
            <v>https://academia-moscow.ru/catalogue/5744/415761/</v>
          </cell>
        </row>
        <row r="4148">
          <cell r="A4148">
            <v>107117655</v>
          </cell>
          <cell r="B4148">
            <v>710117655</v>
          </cell>
          <cell r="C4148" t="str">
            <v>Каталог</v>
          </cell>
          <cell r="D4148" t="str">
            <v>https://academia-moscow.ru/catalogue/5744/415949/</v>
          </cell>
        </row>
        <row r="4149">
          <cell r="A4149">
            <v>107117607</v>
          </cell>
          <cell r="B4149">
            <v>711117607</v>
          </cell>
          <cell r="C4149" t="str">
            <v>Каталог</v>
          </cell>
          <cell r="D4149" t="str">
            <v>https://academia-moscow.ru/catalogue/5744/415953/</v>
          </cell>
        </row>
        <row r="4150">
          <cell r="A4150">
            <v>108117669</v>
          </cell>
          <cell r="B4150">
            <v>711117669</v>
          </cell>
          <cell r="C4150" t="str">
            <v>Каталог</v>
          </cell>
          <cell r="D4150" t="str">
            <v>https://academia-moscow.ru/catalogue/5744/415955/</v>
          </cell>
        </row>
        <row r="4151">
          <cell r="A4151">
            <v>101117741</v>
          </cell>
          <cell r="B4151">
            <v>703117741</v>
          </cell>
          <cell r="C4151" t="str">
            <v>Каталог</v>
          </cell>
          <cell r="D4151" t="str">
            <v>https://academia-moscow.ru/catalogue/5744/416148/</v>
          </cell>
        </row>
        <row r="4152">
          <cell r="A4152">
            <v>108117662</v>
          </cell>
          <cell r="B4152" t="e">
            <v>#N/A</v>
          </cell>
          <cell r="C4152" t="str">
            <v>Каталог</v>
          </cell>
          <cell r="D4152" t="str">
            <v>https://academia-moscow.ru/catalogue/5744/416909/</v>
          </cell>
        </row>
        <row r="4153">
          <cell r="A4153">
            <v>104119644</v>
          </cell>
          <cell r="B4153">
            <v>705119644</v>
          </cell>
          <cell r="C4153" t="str">
            <v>Каталог</v>
          </cell>
          <cell r="D4153" t="str">
            <v>https://academia-moscow.ru/catalogue/5744/416929/</v>
          </cell>
        </row>
        <row r="4154">
          <cell r="A4154">
            <v>101117625</v>
          </cell>
          <cell r="B4154">
            <v>704117625</v>
          </cell>
          <cell r="C4154" t="str">
            <v>Каталог</v>
          </cell>
          <cell r="D4154" t="str">
            <v>https://academia-moscow.ru/catalogue/5744/416948/</v>
          </cell>
        </row>
        <row r="4155">
          <cell r="A4155">
            <v>107116460</v>
          </cell>
          <cell r="B4155">
            <v>709116460</v>
          </cell>
          <cell r="C4155" t="str">
            <v>Каталог</v>
          </cell>
          <cell r="D4155" t="str">
            <v>https://academia-moscow.ru/catalogue/5744/417936/</v>
          </cell>
        </row>
        <row r="4156">
          <cell r="A4156">
            <v>104119007</v>
          </cell>
          <cell r="B4156">
            <v>706119007</v>
          </cell>
          <cell r="C4156" t="str">
            <v>Каталог</v>
          </cell>
          <cell r="D4156" t="str">
            <v>https://academia-moscow.ru/catalogue/5744/418069/</v>
          </cell>
        </row>
        <row r="4157">
          <cell r="A4157">
            <v>103117613</v>
          </cell>
          <cell r="B4157">
            <v>705117613</v>
          </cell>
          <cell r="C4157" t="str">
            <v>Каталог</v>
          </cell>
          <cell r="D4157" t="str">
            <v>https://academia-moscow.ru/catalogue/5744/427796/</v>
          </cell>
        </row>
        <row r="4158">
          <cell r="A4158">
            <v>104117674</v>
          </cell>
          <cell r="B4158">
            <v>705117674</v>
          </cell>
          <cell r="C4158" t="str">
            <v>Каталог</v>
          </cell>
          <cell r="D4158" t="str">
            <v>https://academia-moscow.ru/catalogue/5744/429227/</v>
          </cell>
        </row>
        <row r="4159">
          <cell r="A4159">
            <v>104117735</v>
          </cell>
          <cell r="B4159">
            <v>704117735</v>
          </cell>
          <cell r="C4159" t="str">
            <v>Каталог</v>
          </cell>
          <cell r="D4159" t="str">
            <v>https://academia-moscow.ru/catalogue/5744/439163/</v>
          </cell>
        </row>
        <row r="4160">
          <cell r="A4160">
            <v>108117664</v>
          </cell>
          <cell r="B4160">
            <v>711117664</v>
          </cell>
          <cell r="C4160" t="str">
            <v>Каталог</v>
          </cell>
          <cell r="D4160" t="str">
            <v>https://academia-moscow.ru/catalogue/5744/440562/</v>
          </cell>
        </row>
        <row r="4161">
          <cell r="A4161">
            <v>101119087</v>
          </cell>
          <cell r="B4161">
            <v>703119087</v>
          </cell>
          <cell r="C4161" t="str">
            <v>Каталог</v>
          </cell>
          <cell r="D4161" t="str">
            <v>https://academia-moscow.ru/catalogue/5744/444139/</v>
          </cell>
        </row>
        <row r="4162">
          <cell r="A4162">
            <v>108115833</v>
          </cell>
          <cell r="B4162">
            <v>701115833</v>
          </cell>
          <cell r="C4162" t="str">
            <v>Каталог</v>
          </cell>
          <cell r="D4162" t="str">
            <v>https://academia-moscow.ru/catalogue/5744/291891/</v>
          </cell>
        </row>
        <row r="4163">
          <cell r="A4163">
            <v>107117660</v>
          </cell>
          <cell r="B4163">
            <v>710117660</v>
          </cell>
          <cell r="C4163" t="str">
            <v>Каталог</v>
          </cell>
          <cell r="D4163" t="str">
            <v>https://academia-moscow.ru/catalogue/5744/451170/</v>
          </cell>
        </row>
        <row r="4164">
          <cell r="A4164">
            <v>106117695</v>
          </cell>
          <cell r="B4164">
            <v>709117695</v>
          </cell>
          <cell r="C4164" t="str">
            <v>Каталог</v>
          </cell>
          <cell r="D4164" t="str">
            <v>https://academia-moscow.ru/catalogue/5744/452487/</v>
          </cell>
        </row>
        <row r="4165">
          <cell r="A4165">
            <v>106117666</v>
          </cell>
          <cell r="B4165">
            <v>709117666</v>
          </cell>
          <cell r="C4165" t="str">
            <v>Каталог</v>
          </cell>
          <cell r="D4165" t="str">
            <v>https://academia-moscow.ru/catalogue/5744/452492/</v>
          </cell>
        </row>
        <row r="4166">
          <cell r="A4166">
            <v>107117670</v>
          </cell>
          <cell r="B4166">
            <v>708117670</v>
          </cell>
          <cell r="C4166" t="str">
            <v>Каталог</v>
          </cell>
          <cell r="D4166" t="str">
            <v>https://academia-moscow.ru/catalogue/5744/452494/</v>
          </cell>
        </row>
        <row r="4167">
          <cell r="A4167">
            <v>107117671</v>
          </cell>
          <cell r="B4167">
            <v>709117671</v>
          </cell>
          <cell r="C4167" t="str">
            <v>Каталог</v>
          </cell>
          <cell r="D4167" t="str">
            <v>https://academia-moscow.ru/catalogue/5744/452500/</v>
          </cell>
        </row>
        <row r="4168">
          <cell r="A4168">
            <v>106117573</v>
          </cell>
          <cell r="B4168">
            <v>706117573</v>
          </cell>
          <cell r="C4168" t="str">
            <v>Каталог</v>
          </cell>
          <cell r="D4168" t="str">
            <v>https://academia-moscow.ru/catalogue/5744/469091/</v>
          </cell>
        </row>
        <row r="4169">
          <cell r="A4169">
            <v>106117619</v>
          </cell>
          <cell r="B4169">
            <v>708117619</v>
          </cell>
          <cell r="C4169" t="str">
            <v>Каталог</v>
          </cell>
          <cell r="D4169" t="str">
            <v>https://academia-moscow.ru/catalogue/5744/471481/</v>
          </cell>
        </row>
        <row r="4170">
          <cell r="A4170">
            <v>701120157</v>
          </cell>
          <cell r="B4170">
            <v>701120157</v>
          </cell>
          <cell r="C4170" t="str">
            <v>Каталог</v>
          </cell>
          <cell r="D4170" t="str">
            <v>https://academia-moscow.ru/catalogue/5744/472398/</v>
          </cell>
        </row>
        <row r="4171">
          <cell r="A4171">
            <v>108117667</v>
          </cell>
          <cell r="B4171">
            <v>712117667</v>
          </cell>
          <cell r="C4171" t="str">
            <v>Каталог</v>
          </cell>
          <cell r="D4171" t="str">
            <v>https://academia-moscow.ru/catalogue/5744/472859/</v>
          </cell>
        </row>
        <row r="4172">
          <cell r="A4172">
            <v>120103430</v>
          </cell>
          <cell r="B4172">
            <v>721103430</v>
          </cell>
          <cell r="C4172" t="str">
            <v>Каталог</v>
          </cell>
          <cell r="D4172" t="str">
            <v>https://academia-moscow.ru/catalogue/5744/472905/</v>
          </cell>
        </row>
        <row r="4173">
          <cell r="A4173">
            <v>105117661</v>
          </cell>
          <cell r="B4173">
            <v>706117661</v>
          </cell>
          <cell r="C4173" t="str">
            <v>Каталог</v>
          </cell>
          <cell r="D4173" t="str">
            <v>https://academia-moscow.ru/catalogue/5744/472907/</v>
          </cell>
        </row>
        <row r="4174">
          <cell r="A4174">
            <v>108117660</v>
          </cell>
          <cell r="B4174">
            <v>710117660</v>
          </cell>
          <cell r="C4174" t="str">
            <v>Каталог</v>
          </cell>
          <cell r="D4174" t="str">
            <v>https://academia-moscow.ru/catalogue/5744/473243/</v>
          </cell>
        </row>
        <row r="4175">
          <cell r="A4175">
            <v>103117617</v>
          </cell>
          <cell r="B4175">
            <v>704117617</v>
          </cell>
          <cell r="C4175" t="str">
            <v>Каталог</v>
          </cell>
          <cell r="D4175" t="str">
            <v>https://academia-moscow.ru/catalogue/5744/473245/</v>
          </cell>
        </row>
        <row r="4176">
          <cell r="A4176">
            <v>102119724</v>
          </cell>
          <cell r="B4176">
            <v>706119724</v>
          </cell>
          <cell r="C4176" t="str">
            <v>Каталог</v>
          </cell>
          <cell r="D4176" t="str">
            <v>https://academia-moscow.ru/catalogue/5744/473247/</v>
          </cell>
        </row>
        <row r="4177">
          <cell r="A4177">
            <v>120106622</v>
          </cell>
          <cell r="B4177">
            <v>722106622</v>
          </cell>
          <cell r="C4177" t="str">
            <v>Каталог</v>
          </cell>
          <cell r="D4177" t="str">
            <v>https://academia-moscow.ru/catalogue/5744/473249/</v>
          </cell>
        </row>
        <row r="4178">
          <cell r="A4178">
            <v>103117717</v>
          </cell>
          <cell r="B4178">
            <v>704117717</v>
          </cell>
          <cell r="C4178" t="str">
            <v>Каталог</v>
          </cell>
          <cell r="D4178" t="str">
            <v>https://academia-moscow.ru/catalogue/5744/473251/</v>
          </cell>
        </row>
        <row r="4179">
          <cell r="A4179">
            <v>102119017</v>
          </cell>
          <cell r="B4179">
            <v>703119017</v>
          </cell>
          <cell r="C4179" t="str">
            <v>Каталог</v>
          </cell>
          <cell r="D4179" t="str">
            <v>https://academia-moscow.ru/catalogue/5744/473787/</v>
          </cell>
        </row>
        <row r="4180">
          <cell r="A4180">
            <v>102119018</v>
          </cell>
          <cell r="B4180">
            <v>703119018</v>
          </cell>
          <cell r="C4180" t="str">
            <v>Каталог</v>
          </cell>
          <cell r="D4180" t="str">
            <v>https://academia-moscow.ru/catalogue/5744/473790/</v>
          </cell>
        </row>
        <row r="4181">
          <cell r="A4181">
            <v>123100074</v>
          </cell>
          <cell r="B4181">
            <v>724100074</v>
          </cell>
          <cell r="C4181" t="str">
            <v>Каталог</v>
          </cell>
          <cell r="D4181" t="str">
            <v>https://academia-moscow.ru/catalogue/5744/474273/</v>
          </cell>
        </row>
        <row r="4182">
          <cell r="A4182">
            <v>109117669</v>
          </cell>
          <cell r="B4182">
            <v>711117669</v>
          </cell>
          <cell r="C4182" t="str">
            <v>Каталог</v>
          </cell>
          <cell r="D4182" t="str">
            <v>https://academia-moscow.ru/catalogue/5744/474749/</v>
          </cell>
        </row>
        <row r="4183">
          <cell r="A4183">
            <v>108116460</v>
          </cell>
          <cell r="B4183">
            <v>709116460</v>
          </cell>
          <cell r="C4183" t="str">
            <v>Каталог</v>
          </cell>
          <cell r="D4183" t="str">
            <v>https://academia-moscow.ru/catalogue/5744/474793/</v>
          </cell>
        </row>
        <row r="4184">
          <cell r="A4184">
            <v>102117696</v>
          </cell>
          <cell r="B4184">
            <v>703117696</v>
          </cell>
          <cell r="C4184" t="str">
            <v>Каталог</v>
          </cell>
          <cell r="D4184" t="str">
            <v>https://academia-moscow.ru/catalogue/5744/474797/</v>
          </cell>
        </row>
        <row r="4185">
          <cell r="A4185">
            <v>103117693</v>
          </cell>
          <cell r="B4185">
            <v>703117693</v>
          </cell>
          <cell r="C4185" t="str">
            <v>Каталог</v>
          </cell>
          <cell r="D4185" t="str">
            <v>https://academia-moscow.ru/catalogue/5744/474801/</v>
          </cell>
        </row>
        <row r="4186">
          <cell r="A4186">
            <v>102117721</v>
          </cell>
          <cell r="B4186">
            <v>703117721</v>
          </cell>
          <cell r="C4186" t="str">
            <v>Каталог</v>
          </cell>
          <cell r="D4186" t="str">
            <v>https://academia-moscow.ru/catalogue/5744/474803/</v>
          </cell>
        </row>
        <row r="4187">
          <cell r="A4187">
            <v>120107828</v>
          </cell>
          <cell r="B4187">
            <v>721107828</v>
          </cell>
          <cell r="C4187" t="str">
            <v>Каталог</v>
          </cell>
          <cell r="D4187" t="str">
            <v>https://academia-moscow.ru/catalogue/5744/474806/</v>
          </cell>
        </row>
        <row r="4188">
          <cell r="A4188">
            <v>104115834</v>
          </cell>
          <cell r="B4188">
            <v>705115834</v>
          </cell>
          <cell r="C4188" t="str">
            <v>Каталог</v>
          </cell>
          <cell r="D4188" t="str">
            <v>https://academia-moscow.ru/catalogue/5744/474816/</v>
          </cell>
        </row>
        <row r="4189">
          <cell r="A4189">
            <v>107117665</v>
          </cell>
          <cell r="B4189">
            <v>711117665</v>
          </cell>
          <cell r="C4189" t="str">
            <v>Каталог</v>
          </cell>
          <cell r="D4189" t="str">
            <v>https://academia-moscow.ru/catalogue/5744/474834/</v>
          </cell>
        </row>
        <row r="4190">
          <cell r="A4190">
            <v>102117625</v>
          </cell>
          <cell r="B4190">
            <v>704117625</v>
          </cell>
          <cell r="C4190" t="str">
            <v>Каталог</v>
          </cell>
          <cell r="D4190" t="str">
            <v>https://academia-moscow.ru/catalogue/5744/474860/</v>
          </cell>
        </row>
        <row r="4191">
          <cell r="A4191">
            <v>108115836</v>
          </cell>
          <cell r="B4191">
            <v>709115836</v>
          </cell>
          <cell r="C4191" t="str">
            <v>Каталог</v>
          </cell>
          <cell r="D4191" t="str">
            <v>https://academia-moscow.ru/catalogue/5744/477161/</v>
          </cell>
        </row>
        <row r="4192">
          <cell r="A4192">
            <v>106117697</v>
          </cell>
          <cell r="B4192">
            <v>706117697</v>
          </cell>
          <cell r="C4192" t="str">
            <v>Каталог</v>
          </cell>
          <cell r="D4192" t="str">
            <v>https://academia-moscow.ru/catalogue/5744/477209/</v>
          </cell>
        </row>
        <row r="4193">
          <cell r="A4193">
            <v>107117611</v>
          </cell>
          <cell r="B4193">
            <v>710117611</v>
          </cell>
          <cell r="C4193" t="str">
            <v>Каталог</v>
          </cell>
          <cell r="D4193" t="str">
            <v>https://academia-moscow.ru/catalogue/5744/477386/</v>
          </cell>
        </row>
        <row r="4194">
          <cell r="A4194">
            <v>105117674</v>
          </cell>
          <cell r="B4194">
            <v>705117674</v>
          </cell>
          <cell r="C4194" t="str">
            <v>Каталог</v>
          </cell>
          <cell r="D4194" t="str">
            <v>https://academia-moscow.ru/catalogue/5744/477592/</v>
          </cell>
        </row>
        <row r="4195">
          <cell r="A4195">
            <v>108117607</v>
          </cell>
          <cell r="B4195">
            <v>711117607</v>
          </cell>
          <cell r="C4195" t="str">
            <v>Каталог</v>
          </cell>
          <cell r="D4195" t="str">
            <v>https://academia-moscow.ru/catalogue/5744/477618/</v>
          </cell>
        </row>
        <row r="4196">
          <cell r="A4196">
            <v>105117734</v>
          </cell>
          <cell r="B4196">
            <v>706117734</v>
          </cell>
          <cell r="C4196" t="str">
            <v>Каталог</v>
          </cell>
          <cell r="D4196" t="str">
            <v>https://academia-moscow.ru/catalogue/5744/479043/</v>
          </cell>
        </row>
        <row r="4197">
          <cell r="A4197">
            <v>109117664</v>
          </cell>
          <cell r="B4197">
            <v>711117664</v>
          </cell>
          <cell r="C4197" t="str">
            <v>Каталог</v>
          </cell>
          <cell r="D4197" t="str">
            <v>https://academia-moscow.ru/catalogue/5744/479578/</v>
          </cell>
        </row>
        <row r="4198">
          <cell r="A4198">
            <v>105119644</v>
          </cell>
          <cell r="B4198">
            <v>705119644</v>
          </cell>
          <cell r="C4198" t="str">
            <v>Каталог</v>
          </cell>
          <cell r="D4198" t="str">
            <v>https://academia-moscow.ru/catalogue/5744/480362/</v>
          </cell>
        </row>
        <row r="4199">
          <cell r="A4199">
            <v>109117662</v>
          </cell>
          <cell r="B4199" t="e">
            <v>#N/A</v>
          </cell>
          <cell r="C4199" t="str">
            <v>Каталог</v>
          </cell>
          <cell r="D4199" t="str">
            <v>https://academia-moscow.ru/catalogue/5744/482378/</v>
          </cell>
        </row>
        <row r="4200">
          <cell r="A4200">
            <v>105117609</v>
          </cell>
          <cell r="B4200">
            <v>706117609</v>
          </cell>
          <cell r="C4200" t="str">
            <v>Каталог</v>
          </cell>
          <cell r="D4200" t="str">
            <v>https://academia-moscow.ru/catalogue/5744/483960/</v>
          </cell>
        </row>
        <row r="4201">
          <cell r="A4201">
            <v>108117655</v>
          </cell>
          <cell r="B4201">
            <v>710117655</v>
          </cell>
          <cell r="C4201" t="str">
            <v>Каталог</v>
          </cell>
          <cell r="D4201" t="str">
            <v>https://academia-moscow.ru/catalogue/5744/483962/</v>
          </cell>
        </row>
        <row r="4202">
          <cell r="A4202">
            <v>107117666</v>
          </cell>
          <cell r="B4202">
            <v>709117666</v>
          </cell>
          <cell r="C4202" t="str">
            <v>Каталог</v>
          </cell>
          <cell r="D4202" t="str">
            <v>https://academia-moscow.ru/catalogue/5744/483973/</v>
          </cell>
        </row>
        <row r="4203">
          <cell r="A4203">
            <v>107117708</v>
          </cell>
          <cell r="B4203">
            <v>710117708</v>
          </cell>
          <cell r="C4203" t="str">
            <v>Каталог</v>
          </cell>
          <cell r="D4203" t="str">
            <v>https://academia-moscow.ru/catalogue/5744/483977/</v>
          </cell>
        </row>
        <row r="4204">
          <cell r="A4204">
            <v>107117709</v>
          </cell>
          <cell r="B4204">
            <v>710117709</v>
          </cell>
          <cell r="C4204" t="str">
            <v>Каталог</v>
          </cell>
          <cell r="D4204" t="str">
            <v>https://academia-moscow.ru/catalogue/5744/483979/</v>
          </cell>
        </row>
        <row r="4205">
          <cell r="A4205">
            <v>102117739</v>
          </cell>
          <cell r="B4205">
            <v>702117739</v>
          </cell>
          <cell r="C4205" t="str">
            <v>Каталог</v>
          </cell>
          <cell r="D4205" t="str">
            <v>https://academia-moscow.ru/catalogue/5744/483981/</v>
          </cell>
        </row>
        <row r="4206">
          <cell r="A4206">
            <v>105119007</v>
          </cell>
          <cell r="B4206">
            <v>706119007</v>
          </cell>
          <cell r="C4206" t="str">
            <v>Каталог</v>
          </cell>
          <cell r="D4206" t="str">
            <v>https://academia-moscow.ru/catalogue/5744/483984/</v>
          </cell>
        </row>
        <row r="4207">
          <cell r="A4207">
            <v>104119094</v>
          </cell>
          <cell r="B4207">
            <v>706119094</v>
          </cell>
          <cell r="C4207" t="str">
            <v>Каталог</v>
          </cell>
          <cell r="D4207" t="str">
            <v>https://academia-moscow.ru/catalogue/5744/484877/</v>
          </cell>
        </row>
        <row r="4208">
          <cell r="A4208">
            <v>104119095</v>
          </cell>
          <cell r="B4208">
            <v>706119095</v>
          </cell>
          <cell r="C4208" t="str">
            <v>Каталог</v>
          </cell>
          <cell r="D4208" t="str">
            <v>https://academia-moscow.ru/catalogue/5744/484879/</v>
          </cell>
        </row>
        <row r="4209">
          <cell r="A4209">
            <v>101119726</v>
          </cell>
          <cell r="B4209">
            <v>701119726</v>
          </cell>
          <cell r="C4209" t="str">
            <v>Каталог</v>
          </cell>
          <cell r="D4209" t="str">
            <v>https://academia-moscow.ru/catalogue/5744/486717/</v>
          </cell>
        </row>
        <row r="4210">
          <cell r="A4210">
            <v>101119725</v>
          </cell>
          <cell r="B4210">
            <v>705119725</v>
          </cell>
          <cell r="C4210" t="str">
            <v>Каталог</v>
          </cell>
          <cell r="D4210" t="str">
            <v>https://academia-moscow.ru/catalogue/5744/486719/</v>
          </cell>
        </row>
        <row r="4211">
          <cell r="A4211">
            <v>101119944</v>
          </cell>
          <cell r="B4211">
            <v>702119944</v>
          </cell>
          <cell r="C4211" t="str">
            <v>Каталог</v>
          </cell>
          <cell r="D4211" t="str">
            <v>https://academia-moscow.ru/catalogue/5744/486721/</v>
          </cell>
        </row>
        <row r="4212">
          <cell r="A4212">
            <v>101119945</v>
          </cell>
          <cell r="B4212">
            <v>701119945</v>
          </cell>
          <cell r="C4212" t="str">
            <v>Каталог</v>
          </cell>
          <cell r="D4212" t="str">
            <v>https://academia-moscow.ru/catalogue/5744/488138/</v>
          </cell>
        </row>
        <row r="4213">
          <cell r="A4213">
            <v>101119928</v>
          </cell>
          <cell r="B4213">
            <v>703119928</v>
          </cell>
          <cell r="C4213" t="str">
            <v>Каталог</v>
          </cell>
          <cell r="D4213" t="str">
            <v>https://academia-moscow.ru/catalogue/5744/502630/</v>
          </cell>
        </row>
        <row r="4214">
          <cell r="A4214">
            <v>701117732</v>
          </cell>
          <cell r="B4214">
            <v>702117732</v>
          </cell>
          <cell r="C4214" t="str">
            <v>Каталог</v>
          </cell>
          <cell r="D4214" t="str">
            <v>https://academia-moscow.ru/catalogue/5744/580962/</v>
          </cell>
        </row>
        <row r="4215">
          <cell r="A4215">
            <v>107117663</v>
          </cell>
          <cell r="B4215">
            <v>707117663</v>
          </cell>
          <cell r="C4215" t="str">
            <v>Каталог</v>
          </cell>
          <cell r="D4215" t="str">
            <v>https://academia-moscow.ru/catalogue/5744/675025/</v>
          </cell>
        </row>
        <row r="4216">
          <cell r="A4216">
            <v>101117722</v>
          </cell>
          <cell r="B4216">
            <v>701117722</v>
          </cell>
          <cell r="C4216" t="str">
            <v>Каталог</v>
          </cell>
          <cell r="D4216" t="str">
            <v>https://academia-moscow.ru/catalogue/5744/539292/</v>
          </cell>
        </row>
        <row r="4217">
          <cell r="A4217">
            <v>102117727</v>
          </cell>
          <cell r="B4217">
            <v>702117727</v>
          </cell>
          <cell r="C4217" t="str">
            <v>Каталог</v>
          </cell>
          <cell r="D4217" t="str">
            <v>https://academia-moscow.ru/catalogue/5744/539623/</v>
          </cell>
        </row>
        <row r="4218">
          <cell r="A4218">
            <v>102117741</v>
          </cell>
          <cell r="B4218">
            <v>703117741</v>
          </cell>
          <cell r="C4218" t="str">
            <v>Каталог</v>
          </cell>
          <cell r="D4218" t="str">
            <v>https://academia-moscow.ru/catalogue/5744/549427/</v>
          </cell>
        </row>
        <row r="4219">
          <cell r="A4219">
            <v>108117665</v>
          </cell>
          <cell r="B4219">
            <v>711117665</v>
          </cell>
          <cell r="C4219" t="str">
            <v>Каталог</v>
          </cell>
          <cell r="D4219" t="str">
            <v>https://academia-moscow.ru/catalogue/5744/550098/</v>
          </cell>
        </row>
        <row r="4220">
          <cell r="A4220">
            <v>106117672</v>
          </cell>
          <cell r="B4220">
            <v>707117672</v>
          </cell>
          <cell r="C4220" t="str">
            <v>Каталог</v>
          </cell>
          <cell r="D4220" t="str">
            <v>https://academia-moscow.ru/catalogue/5744/550109/</v>
          </cell>
        </row>
        <row r="4221">
          <cell r="A4221">
            <v>108117670</v>
          </cell>
          <cell r="B4221">
            <v>708117670</v>
          </cell>
          <cell r="C4221" t="str">
            <v>Каталог</v>
          </cell>
          <cell r="D4221" t="str">
            <v>https://academia-moscow.ru/catalogue/5744/551063/</v>
          </cell>
        </row>
        <row r="4222">
          <cell r="A4222">
            <v>108117671</v>
          </cell>
          <cell r="B4222">
            <v>709117671</v>
          </cell>
          <cell r="C4222" t="str">
            <v>Каталог</v>
          </cell>
          <cell r="D4222" t="str">
            <v>https://academia-moscow.ru/catalogue/5744/551066/</v>
          </cell>
        </row>
        <row r="4223">
          <cell r="A4223">
            <v>109117667</v>
          </cell>
          <cell r="B4223">
            <v>712117667</v>
          </cell>
          <cell r="C4223" t="str">
            <v>Каталог</v>
          </cell>
          <cell r="D4223" t="str">
            <v>https://academia-moscow.ru/catalogue/5744/551158/</v>
          </cell>
        </row>
        <row r="4224">
          <cell r="A4224">
            <v>121103430</v>
          </cell>
          <cell r="B4224">
            <v>721103430</v>
          </cell>
          <cell r="C4224" t="str">
            <v>Каталог</v>
          </cell>
          <cell r="D4224" t="str">
            <v>https://academia-moscow.ru/catalogue/5744/551160/</v>
          </cell>
        </row>
        <row r="4225">
          <cell r="A4225">
            <v>110117664</v>
          </cell>
          <cell r="B4225">
            <v>711117664</v>
          </cell>
          <cell r="C4225" t="str">
            <v>Каталог</v>
          </cell>
          <cell r="D4225" t="str">
            <v>https://academia-moscow.ru/catalogue/5744/551460/</v>
          </cell>
        </row>
        <row r="4226">
          <cell r="A4226">
            <v>107117695</v>
          </cell>
          <cell r="B4226">
            <v>709117695</v>
          </cell>
          <cell r="C4226" t="str">
            <v>Каталог</v>
          </cell>
          <cell r="D4226" t="str">
            <v>https://academia-moscow.ru/catalogue/5744/551770/</v>
          </cell>
        </row>
        <row r="4227">
          <cell r="A4227">
            <v>102117728</v>
          </cell>
          <cell r="B4227">
            <v>703117728</v>
          </cell>
          <cell r="C4227" t="str">
            <v>Каталог</v>
          </cell>
          <cell r="D4227" t="str">
            <v>https://academia-moscow.ru/catalogue/5744/553040/</v>
          </cell>
        </row>
        <row r="4228">
          <cell r="A4228">
            <v>106117734</v>
          </cell>
          <cell r="B4228">
            <v>706117734</v>
          </cell>
          <cell r="C4228" t="str">
            <v>Каталог</v>
          </cell>
          <cell r="D4228" t="str">
            <v>https://academia-moscow.ru/catalogue/5744/553042/</v>
          </cell>
        </row>
        <row r="4229">
          <cell r="A4229">
            <v>701120140</v>
          </cell>
          <cell r="B4229">
            <v>702120140</v>
          </cell>
          <cell r="C4229" t="str">
            <v>Каталог</v>
          </cell>
          <cell r="D4229" t="str">
            <v>https://academia-moscow.ru/catalogue/5744/553463/</v>
          </cell>
        </row>
        <row r="4230">
          <cell r="A4230">
            <v>121106622</v>
          </cell>
          <cell r="B4230">
            <v>722106622</v>
          </cell>
          <cell r="C4230" t="str">
            <v>Каталог</v>
          </cell>
          <cell r="D4230" t="str">
            <v>https://academia-moscow.ru/catalogue/5744/553669/</v>
          </cell>
        </row>
        <row r="4231">
          <cell r="A4231">
            <v>104117613</v>
          </cell>
          <cell r="B4231">
            <v>705117613</v>
          </cell>
          <cell r="C4231" t="str">
            <v>Каталог</v>
          </cell>
          <cell r="D4231" t="str">
            <v>https://academia-moscow.ru/catalogue/5744/553856/</v>
          </cell>
        </row>
        <row r="4232">
          <cell r="A4232">
            <v>109117660</v>
          </cell>
          <cell r="B4232">
            <v>710117660</v>
          </cell>
          <cell r="C4232" t="str">
            <v>Каталог</v>
          </cell>
          <cell r="D4232" t="str">
            <v>https://academia-moscow.ru/catalogue/5744/566321/</v>
          </cell>
        </row>
        <row r="4233">
          <cell r="A4233">
            <v>109117607</v>
          </cell>
          <cell r="B4233">
            <v>711117607</v>
          </cell>
          <cell r="C4233" t="str">
            <v>Каталог</v>
          </cell>
          <cell r="D4233" t="str">
            <v>https://academia-moscow.ru/catalogue/5744/578997/</v>
          </cell>
        </row>
        <row r="4234">
          <cell r="A4234">
            <v>108117646</v>
          </cell>
          <cell r="B4234">
            <v>708117646</v>
          </cell>
          <cell r="C4234" t="str">
            <v>Каталог</v>
          </cell>
          <cell r="D4234" t="str">
            <v>https://academia-moscow.ru/catalogue/5744/579000/</v>
          </cell>
        </row>
        <row r="4235">
          <cell r="A4235">
            <v>108117611</v>
          </cell>
          <cell r="B4235">
            <v>710117611</v>
          </cell>
          <cell r="C4235" t="str">
            <v>Каталог</v>
          </cell>
          <cell r="D4235" t="str">
            <v>https://academia-moscow.ru/catalogue/5744/579439/</v>
          </cell>
        </row>
        <row r="4236">
          <cell r="A4236">
            <v>109115836</v>
          </cell>
          <cell r="B4236">
            <v>709115836</v>
          </cell>
          <cell r="C4236" t="str">
            <v>Каталог</v>
          </cell>
          <cell r="D4236" t="str">
            <v>https://academia-moscow.ru/catalogue/5744/581964/</v>
          </cell>
        </row>
        <row r="4237">
          <cell r="A4237">
            <v>109117671</v>
          </cell>
          <cell r="B4237">
            <v>709117671</v>
          </cell>
          <cell r="C4237" t="str">
            <v>Каталог</v>
          </cell>
          <cell r="D4237" t="str">
            <v>https://academia-moscow.ru/catalogue/5744/619838/</v>
          </cell>
        </row>
        <row r="4238">
          <cell r="A4238">
            <v>102119944</v>
          </cell>
          <cell r="B4238">
            <v>702119944</v>
          </cell>
          <cell r="C4238" t="str">
            <v>Каталог</v>
          </cell>
          <cell r="D4238" t="str">
            <v>https://academia-moscow.ru/catalogue/5744/620330/</v>
          </cell>
        </row>
        <row r="4239">
          <cell r="A4239">
            <v>105115834</v>
          </cell>
          <cell r="B4239">
            <v>705115834</v>
          </cell>
          <cell r="C4239" t="str">
            <v>Каталог</v>
          </cell>
          <cell r="D4239" t="str">
            <v>https://academia-moscow.ru/catalogue/5744/679854/</v>
          </cell>
        </row>
        <row r="4240">
          <cell r="A4240">
            <v>113103850</v>
          </cell>
          <cell r="B4240">
            <v>714103850</v>
          </cell>
          <cell r="C4240" t="str">
            <v>Каталог</v>
          </cell>
          <cell r="D4240" t="str">
            <v>https://academia-moscow.ru/catalogue/5744/572904/</v>
          </cell>
        </row>
        <row r="4241">
          <cell r="A4241">
            <v>103119724</v>
          </cell>
          <cell r="B4241">
            <v>706119724</v>
          </cell>
          <cell r="C4241" t="str">
            <v>Каталог</v>
          </cell>
          <cell r="D4241" t="str">
            <v>https://academia-moscow.ru/catalogue/5744/599267/</v>
          </cell>
        </row>
        <row r="4242">
          <cell r="A4242">
            <v>108117708</v>
          </cell>
          <cell r="B4242">
            <v>710117708</v>
          </cell>
          <cell r="C4242" t="str">
            <v>Каталог</v>
          </cell>
          <cell r="D4242" t="str">
            <v>https://academia-moscow.ru/catalogue/5744/599280/</v>
          </cell>
        </row>
        <row r="4243">
          <cell r="A4243">
            <v>108117709</v>
          </cell>
          <cell r="B4243">
            <v>710117709</v>
          </cell>
          <cell r="C4243" t="str">
            <v>Каталог</v>
          </cell>
          <cell r="D4243" t="str">
            <v>https://academia-moscow.ru/catalogue/5744/599289/</v>
          </cell>
        </row>
        <row r="4244">
          <cell r="A4244">
            <v>110117662</v>
          </cell>
          <cell r="B4244" t="e">
            <v>#N/A</v>
          </cell>
          <cell r="C4244" t="str">
            <v>Каталог</v>
          </cell>
          <cell r="D4244" t="str">
            <v>https://academia-moscow.ru/catalogue/5744/630586/</v>
          </cell>
        </row>
        <row r="4245">
          <cell r="A4245">
            <v>124100074</v>
          </cell>
          <cell r="B4245">
            <v>724100074</v>
          </cell>
          <cell r="C4245" t="str">
            <v>Каталог</v>
          </cell>
          <cell r="D4245" t="str">
            <v>https://academia-moscow.ru/catalogue/5744/630590/</v>
          </cell>
        </row>
        <row r="4246">
          <cell r="A4246">
            <v>103117741</v>
          </cell>
          <cell r="B4246">
            <v>703117741</v>
          </cell>
          <cell r="C4246" t="str">
            <v>Каталог</v>
          </cell>
          <cell r="D4246" t="str">
            <v>https://academia-moscow.ru/catalogue/5744/631314/</v>
          </cell>
        </row>
        <row r="4247">
          <cell r="A4247">
            <v>111117667</v>
          </cell>
          <cell r="B4247">
            <v>712117667</v>
          </cell>
          <cell r="C4247" t="str">
            <v>Каталог</v>
          </cell>
          <cell r="D4247" t="str">
            <v>https://academia-moscow.ru/catalogue/5744/631456/</v>
          </cell>
        </row>
        <row r="4248">
          <cell r="A4248">
            <v>104119724</v>
          </cell>
          <cell r="B4248">
            <v>706119724</v>
          </cell>
          <cell r="C4248" t="str">
            <v>Каталог</v>
          </cell>
          <cell r="D4248" t="str">
            <v>https://academia-moscow.ru/catalogue/5744/631460/</v>
          </cell>
        </row>
        <row r="4249">
          <cell r="A4249">
            <v>102119725</v>
          </cell>
          <cell r="B4249">
            <v>705119725</v>
          </cell>
          <cell r="C4249" t="str">
            <v>Каталог</v>
          </cell>
          <cell r="D4249" t="str">
            <v>https://academia-moscow.ru/catalogue/5744/631465/</v>
          </cell>
        </row>
        <row r="4250">
          <cell r="A4250">
            <v>106117612</v>
          </cell>
          <cell r="B4250">
            <v>706117612</v>
          </cell>
          <cell r="C4250" t="str">
            <v>Каталог</v>
          </cell>
          <cell r="D4250" t="str">
            <v>https://academia-moscow.ru/catalogue/5744/631471/</v>
          </cell>
        </row>
        <row r="4251">
          <cell r="A4251">
            <v>106119007</v>
          </cell>
          <cell r="B4251">
            <v>706119007</v>
          </cell>
          <cell r="C4251" t="str">
            <v>Каталог</v>
          </cell>
          <cell r="D4251" t="str">
            <v>https://academia-moscow.ru/catalogue/5744/631473/</v>
          </cell>
        </row>
        <row r="4252">
          <cell r="A4252">
            <v>107117619</v>
          </cell>
          <cell r="B4252">
            <v>708117619</v>
          </cell>
          <cell r="C4252" t="str">
            <v>Каталог</v>
          </cell>
          <cell r="D4252" t="str">
            <v>https://academia-moscow.ru/catalogue/5744/631633/</v>
          </cell>
        </row>
        <row r="4253">
          <cell r="A4253">
            <v>110117669</v>
          </cell>
          <cell r="B4253">
            <v>711117669</v>
          </cell>
          <cell r="C4253" t="str">
            <v>Каталог</v>
          </cell>
          <cell r="D4253" t="str">
            <v>https://academia-moscow.ru/catalogue/5744/633231/</v>
          </cell>
        </row>
        <row r="4254">
          <cell r="A4254">
            <v>121107828</v>
          </cell>
          <cell r="B4254">
            <v>721107828</v>
          </cell>
          <cell r="C4254" t="str">
            <v>Каталог</v>
          </cell>
          <cell r="D4254" t="str">
            <v>https://academia-moscow.ru/catalogue/5744/652481/</v>
          </cell>
        </row>
        <row r="4255">
          <cell r="A4255">
            <v>103117625</v>
          </cell>
          <cell r="B4255">
            <v>704117625</v>
          </cell>
          <cell r="C4255" t="str">
            <v>Каталог</v>
          </cell>
          <cell r="D4255" t="str">
            <v>https://academia-moscow.ru/catalogue/5744/670243/</v>
          </cell>
        </row>
        <row r="4256">
          <cell r="A4256">
            <v>110117660</v>
          </cell>
          <cell r="B4256">
            <v>710117660</v>
          </cell>
          <cell r="C4256" t="str">
            <v>Каталог</v>
          </cell>
          <cell r="D4256" t="str">
            <v>https://academia-moscow.ru/catalogue/5744/679373/</v>
          </cell>
        </row>
        <row r="4257">
          <cell r="A4257">
            <v>103117696</v>
          </cell>
          <cell r="B4257">
            <v>703117696</v>
          </cell>
          <cell r="C4257" t="str">
            <v>Каталог</v>
          </cell>
          <cell r="D4257" t="str">
            <v>https://academia-moscow.ru/catalogue/5744/681913/</v>
          </cell>
        </row>
        <row r="4258">
          <cell r="A4258">
            <v>109117708</v>
          </cell>
          <cell r="B4258">
            <v>710117708</v>
          </cell>
          <cell r="C4258" t="str">
            <v>Каталог</v>
          </cell>
          <cell r="D4258" t="str">
            <v>https://academia-moscow.ru/catalogue/5744/682368/</v>
          </cell>
        </row>
        <row r="4259">
          <cell r="A4259">
            <v>109117709</v>
          </cell>
          <cell r="B4259">
            <v>710117709</v>
          </cell>
          <cell r="C4259" t="str">
            <v>Каталог</v>
          </cell>
          <cell r="D4259" t="str">
            <v>https://academia-moscow.ru/catalogue/5744/682370/</v>
          </cell>
        </row>
        <row r="4260">
          <cell r="A4260">
            <v>108117666</v>
          </cell>
          <cell r="B4260">
            <v>709117666</v>
          </cell>
          <cell r="C4260" t="str">
            <v>Каталог</v>
          </cell>
          <cell r="D4260" t="str">
            <v>https://academia-moscow.ru/catalogue/5744/685829/</v>
          </cell>
        </row>
        <row r="4261">
          <cell r="A4261">
            <v>101119766</v>
          </cell>
          <cell r="B4261">
            <v>702119766</v>
          </cell>
          <cell r="C4261" t="str">
            <v>Каталог</v>
          </cell>
          <cell r="D4261" t="str">
            <v>https://academia-moscow.ru/catalogue/5744/620589/</v>
          </cell>
        </row>
        <row r="4262">
          <cell r="A4262">
            <v>109116460</v>
          </cell>
          <cell r="B4262">
            <v>709116460</v>
          </cell>
          <cell r="C4262" t="str">
            <v>Каталог</v>
          </cell>
          <cell r="D4262" t="str">
            <v>https://academia-moscow.ru/catalogue/5744/674934/</v>
          </cell>
        </row>
        <row r="4263">
          <cell r="A4263">
            <v>111117607</v>
          </cell>
          <cell r="B4263">
            <v>711117607</v>
          </cell>
          <cell r="C4263" t="str">
            <v>Каталог</v>
          </cell>
          <cell r="D4263" t="str">
            <v>https://academia-moscow.ru/catalogue/5744/679734/</v>
          </cell>
        </row>
        <row r="4264">
          <cell r="A4264">
            <v>106119094</v>
          </cell>
          <cell r="B4264">
            <v>706119094</v>
          </cell>
          <cell r="C4264" t="str">
            <v>Каталог</v>
          </cell>
          <cell r="D4264" t="str">
            <v>https://academia-moscow.ru/catalogue/5744/679843/</v>
          </cell>
        </row>
        <row r="4265">
          <cell r="A4265">
            <v>106119095</v>
          </cell>
          <cell r="B4265">
            <v>706119095</v>
          </cell>
          <cell r="C4265" t="str">
            <v>Каталог</v>
          </cell>
          <cell r="D4265" t="str">
            <v>https://academia-moscow.ru/catalogue/5744/679845/</v>
          </cell>
        </row>
        <row r="4266">
          <cell r="A4266">
            <v>104117617</v>
          </cell>
          <cell r="B4266">
            <v>704117617</v>
          </cell>
          <cell r="C4266" t="str">
            <v>Каталог</v>
          </cell>
          <cell r="D4266" t="str">
            <v>https://academia-moscow.ru/catalogue/5744/679847/</v>
          </cell>
        </row>
        <row r="4267">
          <cell r="A4267">
            <v>110117611</v>
          </cell>
          <cell r="B4267">
            <v>710117611</v>
          </cell>
          <cell r="C4267" t="str">
            <v>Каталог</v>
          </cell>
          <cell r="D4267" t="str">
            <v>https://academia-moscow.ru/catalogue/5744/681296/</v>
          </cell>
        </row>
        <row r="4268">
          <cell r="A4268">
            <v>110117708</v>
          </cell>
          <cell r="B4268">
            <v>710117708</v>
          </cell>
          <cell r="C4268" t="str">
            <v>Каталог</v>
          </cell>
          <cell r="D4268" t="str">
            <v>https://academia-moscow.ru/catalogue/5744/687462/</v>
          </cell>
        </row>
        <row r="4269">
          <cell r="A4269">
            <v>110117709</v>
          </cell>
          <cell r="B4269">
            <v>710117709</v>
          </cell>
          <cell r="C4269" t="str">
            <v>Каталог</v>
          </cell>
          <cell r="D4269" t="str">
            <v>https://academia-moscow.ru/catalogue/5744/687464/</v>
          </cell>
        </row>
        <row r="4270">
          <cell r="A4270">
            <v>103119725</v>
          </cell>
          <cell r="B4270">
            <v>705119725</v>
          </cell>
          <cell r="C4270" t="str">
            <v>Каталог</v>
          </cell>
          <cell r="D4270" t="str">
            <v>https://academia-moscow.ru/catalogue/5744/688856/</v>
          </cell>
        </row>
        <row r="4271">
          <cell r="A4271">
            <v>106117668</v>
          </cell>
          <cell r="B4271">
            <v>706117668</v>
          </cell>
          <cell r="C4271" t="str">
            <v>Каталог</v>
          </cell>
          <cell r="D4271" t="str">
            <v>https://academia-moscow.ru/catalogue/5744/688994/</v>
          </cell>
        </row>
        <row r="4272">
          <cell r="A4272">
            <v>104117717</v>
          </cell>
          <cell r="B4272">
            <v>704117717</v>
          </cell>
          <cell r="C4272" t="str">
            <v>Каталог</v>
          </cell>
          <cell r="D4272" t="str">
            <v>https://academia-moscow.ru/catalogue/5744/689068/</v>
          </cell>
        </row>
        <row r="4273">
          <cell r="A4273">
            <v>102119928</v>
          </cell>
          <cell r="B4273">
            <v>703119928</v>
          </cell>
          <cell r="C4273" t="str">
            <v>Каталог</v>
          </cell>
          <cell r="D4273" t="str">
            <v>https://academia-moscow.ru/catalogue/5744/689175/</v>
          </cell>
        </row>
        <row r="4274">
          <cell r="A4274">
            <v>103119928</v>
          </cell>
          <cell r="B4274">
            <v>703119928</v>
          </cell>
          <cell r="C4274" t="str">
            <v>Каталог</v>
          </cell>
          <cell r="D4274" t="str">
            <v>https://academia-moscow.ru/catalogue/5744/689178/</v>
          </cell>
        </row>
        <row r="4275">
          <cell r="A4275">
            <v>111117664</v>
          </cell>
          <cell r="B4275">
            <v>711117664</v>
          </cell>
          <cell r="C4275" t="str">
            <v>Каталог</v>
          </cell>
          <cell r="D4275" t="str">
            <v>https://academia-moscow.ru/catalogue/5744/689219/</v>
          </cell>
        </row>
        <row r="4276">
          <cell r="A4276">
            <v>106117609</v>
          </cell>
          <cell r="B4276">
            <v>706117609</v>
          </cell>
          <cell r="C4276" t="str">
            <v>Каталог</v>
          </cell>
          <cell r="D4276" t="str">
            <v>https://academia-moscow.ru/catalogue/5744/709383/</v>
          </cell>
        </row>
        <row r="4277">
          <cell r="A4277">
            <v>103119018</v>
          </cell>
          <cell r="B4277">
            <v>703119018</v>
          </cell>
          <cell r="C4277" t="str">
            <v>Каталог</v>
          </cell>
          <cell r="D4277" t="str">
            <v>https://academia-moscow.ru/catalogue/5744/741297/</v>
          </cell>
        </row>
        <row r="4278">
          <cell r="A4278">
            <v>103119017</v>
          </cell>
          <cell r="B4278">
            <v>703119017</v>
          </cell>
          <cell r="C4278" t="str">
            <v>Каталог</v>
          </cell>
          <cell r="D4278" t="str">
            <v>https://academia-moscow.ru/catalogue/5744/741300/</v>
          </cell>
        </row>
        <row r="4279">
          <cell r="A4279">
            <v>101120534</v>
          </cell>
          <cell r="B4279">
            <v>702120534</v>
          </cell>
          <cell r="C4279" t="str">
            <v>Каталог</v>
          </cell>
          <cell r="D4279" t="str">
            <v>https://academia-moscow.ru/catalogue/5744/754407/</v>
          </cell>
        </row>
        <row r="4280">
          <cell r="A4280">
            <v>112117667</v>
          </cell>
          <cell r="B4280">
            <v>712117667</v>
          </cell>
          <cell r="C4280" t="str">
            <v>Каталог</v>
          </cell>
          <cell r="D4280" t="str">
            <v>https://academia-moscow.ru/catalogue/5744/787719/</v>
          </cell>
        </row>
        <row r="4281">
          <cell r="A4281">
            <v>109117695</v>
          </cell>
          <cell r="B4281">
            <v>709117695</v>
          </cell>
          <cell r="C4281" t="str">
            <v>Каталог</v>
          </cell>
          <cell r="D4281" t="str">
            <v>https://academia-moscow.ru/catalogue/5744/806721/</v>
          </cell>
        </row>
        <row r="4282">
          <cell r="A4282">
            <v>111117669</v>
          </cell>
          <cell r="B4282">
            <v>711117669</v>
          </cell>
          <cell r="C4282" t="str">
            <v>Каталог</v>
          </cell>
          <cell r="D4282" t="str">
            <v>https://academia-moscow.ru/catalogue/5744/898380/</v>
          </cell>
        </row>
        <row r="4283">
          <cell r="A4283">
            <v>122106622</v>
          </cell>
          <cell r="B4283">
            <v>722106622</v>
          </cell>
          <cell r="C4283" t="str">
            <v>Каталог</v>
          </cell>
          <cell r="D4283" t="str">
            <v>https://academia-moscow.ru/catalogue/5744/902777/</v>
          </cell>
        </row>
        <row r="4284">
          <cell r="A4284">
            <v>110117655</v>
          </cell>
          <cell r="B4284">
            <v>710117655</v>
          </cell>
          <cell r="C4284" t="str">
            <v>Каталог</v>
          </cell>
          <cell r="D4284" t="str">
            <v>https://academia-moscow.ru/catalogue/5744/969812/</v>
          </cell>
        </row>
        <row r="4285">
          <cell r="A4285">
            <v>106117661</v>
          </cell>
          <cell r="B4285">
            <v>706117661</v>
          </cell>
          <cell r="C4285" t="str">
            <v>Каталог</v>
          </cell>
          <cell r="D4285" t="str">
            <v>https://academia-moscow.ru/catalogue/5744/579194/</v>
          </cell>
        </row>
        <row r="4286">
          <cell r="A4286">
            <v>103117726</v>
          </cell>
          <cell r="B4286">
            <v>703117726</v>
          </cell>
          <cell r="C4286" t="str">
            <v>Каталог</v>
          </cell>
          <cell r="D4286" t="str">
            <v>https://academia-moscow.ru/catalogue/5744/598168/</v>
          </cell>
        </row>
        <row r="4287">
          <cell r="A4287">
            <v>109117666</v>
          </cell>
          <cell r="B4287">
            <v>709117666</v>
          </cell>
          <cell r="C4287" t="str">
            <v>Каталог</v>
          </cell>
          <cell r="D4287" t="str">
            <v>https://academia-moscow.ru/catalogue/5744/689193/</v>
          </cell>
        </row>
        <row r="4288">
          <cell r="A4288">
            <v>101121683</v>
          </cell>
          <cell r="B4288" t="e">
            <v>#N/A</v>
          </cell>
          <cell r="C4288" t="str">
            <v>Каталог</v>
          </cell>
          <cell r="D4288" t="str">
            <v>https://academia-moscow.ru/catalogue/5744/705785/</v>
          </cell>
        </row>
        <row r="4289">
          <cell r="A4289">
            <v>101121686</v>
          </cell>
          <cell r="B4289">
            <v>701121686</v>
          </cell>
          <cell r="C4289" t="str">
            <v>Каталог</v>
          </cell>
          <cell r="D4289" t="str">
            <v>https://academia-moscow.ru/catalogue/5744/705798/</v>
          </cell>
        </row>
        <row r="4290">
          <cell r="A4290">
            <v>101121687</v>
          </cell>
          <cell r="B4290" t="e">
            <v>#N/A</v>
          </cell>
          <cell r="C4290" t="str">
            <v>Каталог</v>
          </cell>
          <cell r="D4290" t="str">
            <v>https://academia-moscow.ru/catalogue/5744/705800/</v>
          </cell>
        </row>
        <row r="4291">
          <cell r="A4291">
            <v>101121690</v>
          </cell>
          <cell r="B4291">
            <v>704121690</v>
          </cell>
          <cell r="C4291" t="str">
            <v>Каталог</v>
          </cell>
          <cell r="D4291" t="str">
            <v>https://academia-moscow.ru/catalogue/5744/705807/</v>
          </cell>
        </row>
        <row r="4292">
          <cell r="A4292">
            <v>101120712</v>
          </cell>
          <cell r="B4292" t="e">
            <v>#N/A</v>
          </cell>
          <cell r="C4292" t="str">
            <v>Каталог</v>
          </cell>
          <cell r="D4292" t="str">
            <v>https://academia-moscow.ru/catalogue/5744/705810/</v>
          </cell>
        </row>
        <row r="4293">
          <cell r="A4293">
            <v>101120713</v>
          </cell>
          <cell r="B4293" t="e">
            <v>#N/A</v>
          </cell>
          <cell r="C4293" t="str">
            <v>Каталог</v>
          </cell>
          <cell r="D4293" t="str">
            <v>https://academia-moscow.ru/catalogue/5744/705814/</v>
          </cell>
        </row>
        <row r="4294">
          <cell r="A4294">
            <v>101121672</v>
          </cell>
          <cell r="B4294">
            <v>701121672</v>
          </cell>
          <cell r="C4294" t="str">
            <v>Каталог</v>
          </cell>
          <cell r="D4294" t="str">
            <v>https://academia-moscow.ru/catalogue/5744/705816/</v>
          </cell>
        </row>
        <row r="4295">
          <cell r="A4295">
            <v>101121034</v>
          </cell>
          <cell r="B4295">
            <v>701121034</v>
          </cell>
          <cell r="C4295" t="str">
            <v>Каталог</v>
          </cell>
          <cell r="D4295" t="str">
            <v>https://academia-moscow.ru/catalogue/5744/705824/</v>
          </cell>
        </row>
        <row r="4296">
          <cell r="A4296">
            <v>101121741</v>
          </cell>
          <cell r="B4296">
            <v>701121741</v>
          </cell>
          <cell r="C4296" t="str">
            <v>Каталог</v>
          </cell>
          <cell r="D4296" t="str">
            <v>https://academia-moscow.ru/catalogue/5744/705830/</v>
          </cell>
        </row>
        <row r="4297">
          <cell r="A4297">
            <v>101121691</v>
          </cell>
          <cell r="B4297">
            <v>701121691</v>
          </cell>
          <cell r="C4297" t="str">
            <v>Каталог</v>
          </cell>
          <cell r="D4297" t="str">
            <v>https://academia-moscow.ru/catalogue/5744/705833/</v>
          </cell>
        </row>
        <row r="4298">
          <cell r="A4298">
            <v>101121706</v>
          </cell>
          <cell r="B4298">
            <v>704121706</v>
          </cell>
          <cell r="C4298" t="str">
            <v>Каталог</v>
          </cell>
          <cell r="D4298" t="str">
            <v>https://academia-moscow.ru/catalogue/5744/705835/</v>
          </cell>
        </row>
        <row r="4299">
          <cell r="A4299">
            <v>101121045</v>
          </cell>
          <cell r="B4299" t="e">
            <v>#N/A</v>
          </cell>
          <cell r="C4299" t="str">
            <v>Каталог</v>
          </cell>
          <cell r="D4299" t="str">
            <v>https://academia-moscow.ru/catalogue/5744/705837/</v>
          </cell>
        </row>
        <row r="4300">
          <cell r="A4300">
            <v>101121694</v>
          </cell>
          <cell r="B4300">
            <v>703121694</v>
          </cell>
          <cell r="C4300" t="str">
            <v>Каталог</v>
          </cell>
          <cell r="D4300" t="str">
            <v>https://academia-moscow.ru/catalogue/5744/705839/</v>
          </cell>
        </row>
        <row r="4301">
          <cell r="A4301">
            <v>101120851</v>
          </cell>
          <cell r="B4301">
            <v>701120851</v>
          </cell>
          <cell r="C4301" t="str">
            <v>Каталог</v>
          </cell>
          <cell r="D4301" t="str">
            <v>https://academia-moscow.ru/catalogue/5744/705842/</v>
          </cell>
        </row>
        <row r="4302">
          <cell r="A4302">
            <v>101121745</v>
          </cell>
          <cell r="B4302">
            <v>702121745</v>
          </cell>
          <cell r="C4302" t="str">
            <v>Каталог</v>
          </cell>
          <cell r="D4302" t="str">
            <v>https://academia-moscow.ru/catalogue/5744/705845/</v>
          </cell>
        </row>
        <row r="4303">
          <cell r="A4303">
            <v>101121806</v>
          </cell>
          <cell r="B4303">
            <v>701121806</v>
          </cell>
          <cell r="C4303" t="str">
            <v>Каталог</v>
          </cell>
          <cell r="D4303" t="str">
            <v>https://academia-moscow.ru/catalogue/5744/706805/</v>
          </cell>
        </row>
        <row r="4304">
          <cell r="A4304">
            <v>101121805</v>
          </cell>
          <cell r="B4304">
            <v>702121805</v>
          </cell>
          <cell r="C4304" t="str">
            <v>Каталог</v>
          </cell>
          <cell r="D4304" t="str">
            <v>https://academia-moscow.ru/catalogue/5744/706807/</v>
          </cell>
        </row>
        <row r="4305">
          <cell r="A4305">
            <v>101121804</v>
          </cell>
          <cell r="B4305">
            <v>702121804</v>
          </cell>
          <cell r="C4305" t="str">
            <v>Каталог</v>
          </cell>
          <cell r="D4305" t="str">
            <v>https://academia-moscow.ru/catalogue/5744/706809/</v>
          </cell>
        </row>
        <row r="4306">
          <cell r="A4306">
            <v>101121800</v>
          </cell>
          <cell r="B4306">
            <v>701121800</v>
          </cell>
          <cell r="C4306" t="str">
            <v>Каталог</v>
          </cell>
          <cell r="D4306" t="str">
            <v>https://academia-moscow.ru/catalogue/5744/706811/</v>
          </cell>
        </row>
        <row r="4307">
          <cell r="A4307">
            <v>101121797</v>
          </cell>
          <cell r="B4307">
            <v>701121797</v>
          </cell>
          <cell r="C4307" t="str">
            <v>Каталог</v>
          </cell>
          <cell r="D4307" t="str">
            <v>https://academia-moscow.ru/catalogue/5744/706813/</v>
          </cell>
        </row>
        <row r="4308">
          <cell r="A4308">
            <v>101121796</v>
          </cell>
          <cell r="B4308">
            <v>702121796</v>
          </cell>
          <cell r="C4308" t="str">
            <v>Каталог</v>
          </cell>
          <cell r="D4308" t="str">
            <v>https://academia-moscow.ru/catalogue/5744/706816/</v>
          </cell>
        </row>
        <row r="4309">
          <cell r="A4309">
            <v>101121795</v>
          </cell>
          <cell r="B4309">
            <v>701121795</v>
          </cell>
          <cell r="C4309" t="str">
            <v>Каталог</v>
          </cell>
          <cell r="D4309" t="str">
            <v>https://academia-moscow.ru/catalogue/5744/706832/</v>
          </cell>
        </row>
        <row r="4310">
          <cell r="A4310">
            <v>101121794</v>
          </cell>
          <cell r="B4310">
            <v>701121794</v>
          </cell>
          <cell r="C4310" t="str">
            <v>Каталог</v>
          </cell>
          <cell r="D4310" t="str">
            <v>https://academia-moscow.ru/catalogue/5744/706834/</v>
          </cell>
        </row>
        <row r="4311">
          <cell r="A4311">
            <v>101121789</v>
          </cell>
          <cell r="B4311">
            <v>701121789</v>
          </cell>
          <cell r="C4311" t="str">
            <v>Каталог</v>
          </cell>
          <cell r="D4311" t="str">
            <v>https://academia-moscow.ru/catalogue/5744/706836/</v>
          </cell>
        </row>
        <row r="4312">
          <cell r="A4312">
            <v>601821717</v>
          </cell>
          <cell r="B4312">
            <v>702321717</v>
          </cell>
          <cell r="C4312" t="str">
            <v>Каталог</v>
          </cell>
          <cell r="D4312" t="str">
            <v>https://academia-moscow.ru/catalogue/5744/706871/</v>
          </cell>
        </row>
        <row r="4313">
          <cell r="A4313">
            <v>601821689</v>
          </cell>
          <cell r="B4313">
            <v>702321689</v>
          </cell>
          <cell r="C4313" t="str">
            <v>Каталог</v>
          </cell>
          <cell r="D4313" t="str">
            <v>https://academia-moscow.ru/catalogue/5744/706893/</v>
          </cell>
        </row>
        <row r="4314">
          <cell r="A4314">
            <v>601821685</v>
          </cell>
          <cell r="B4314">
            <v>702321685</v>
          </cell>
          <cell r="C4314" t="str">
            <v>Каталог</v>
          </cell>
          <cell r="D4314" t="str">
            <v>https://academia-moscow.ru/catalogue/5744/706896/</v>
          </cell>
        </row>
        <row r="4315">
          <cell r="A4315">
            <v>601821716</v>
          </cell>
          <cell r="B4315">
            <v>702321716</v>
          </cell>
          <cell r="C4315" t="str">
            <v>Каталог</v>
          </cell>
          <cell r="D4315" t="str">
            <v>https://academia-moscow.ru/catalogue/5744/706899/</v>
          </cell>
        </row>
        <row r="4316">
          <cell r="A4316">
            <v>601821726</v>
          </cell>
          <cell r="B4316">
            <v>702321726</v>
          </cell>
          <cell r="C4316" t="str">
            <v>Каталог</v>
          </cell>
          <cell r="D4316" t="str">
            <v>https://academia-moscow.ru/catalogue/5744/706909/</v>
          </cell>
        </row>
        <row r="4317">
          <cell r="A4317">
            <v>601821727</v>
          </cell>
          <cell r="B4317">
            <v>702321727</v>
          </cell>
          <cell r="C4317" t="str">
            <v>Каталог</v>
          </cell>
          <cell r="D4317" t="str">
            <v>https://academia-moscow.ru/catalogue/5744/706911/</v>
          </cell>
        </row>
        <row r="4318">
          <cell r="A4318">
            <v>601821719</v>
          </cell>
          <cell r="B4318">
            <v>701321719</v>
          </cell>
          <cell r="C4318" t="str">
            <v>Каталог</v>
          </cell>
          <cell r="D4318" t="str">
            <v>https://academia-moscow.ru/catalogue/5744/706913/</v>
          </cell>
        </row>
        <row r="4319">
          <cell r="A4319">
            <v>601821036</v>
          </cell>
          <cell r="B4319">
            <v>702321036</v>
          </cell>
          <cell r="C4319" t="str">
            <v>Каталог</v>
          </cell>
          <cell r="D4319" t="str">
            <v>https://academia-moscow.ru/catalogue/5744/706915/</v>
          </cell>
        </row>
        <row r="4320">
          <cell r="A4320">
            <v>601821742</v>
          </cell>
          <cell r="B4320">
            <v>701321742</v>
          </cell>
          <cell r="C4320" t="str">
            <v>Каталог</v>
          </cell>
          <cell r="D4320" t="str">
            <v>https://academia-moscow.ru/catalogue/5744/706917/</v>
          </cell>
        </row>
        <row r="4321">
          <cell r="A4321">
            <v>601821728</v>
          </cell>
          <cell r="B4321">
            <v>701321728</v>
          </cell>
          <cell r="C4321" t="str">
            <v>Каталог</v>
          </cell>
          <cell r="D4321" t="str">
            <v>https://academia-moscow.ru/catalogue/5744/706919/</v>
          </cell>
        </row>
        <row r="4322">
          <cell r="A4322">
            <v>601821746</v>
          </cell>
          <cell r="B4322">
            <v>701321746</v>
          </cell>
          <cell r="C4322" t="str">
            <v>Каталог</v>
          </cell>
          <cell r="D4322" t="str">
            <v>https://academia-moscow.ru/catalogue/5744/706921/</v>
          </cell>
        </row>
        <row r="4323">
          <cell r="A4323">
            <v>601821725</v>
          </cell>
          <cell r="B4323">
            <v>702321725</v>
          </cell>
          <cell r="C4323" t="str">
            <v>Каталог</v>
          </cell>
          <cell r="D4323" t="str">
            <v>https://academia-moscow.ru/catalogue/5744/706924/</v>
          </cell>
        </row>
        <row r="4324">
          <cell r="A4324">
            <v>601821748</v>
          </cell>
          <cell r="B4324">
            <v>702321748</v>
          </cell>
          <cell r="C4324" t="str">
            <v>Каталог</v>
          </cell>
          <cell r="D4324" t="str">
            <v>https://academia-moscow.ru/catalogue/5744/706926/</v>
          </cell>
        </row>
        <row r="4325">
          <cell r="A4325">
            <v>601821693</v>
          </cell>
          <cell r="B4325">
            <v>702321693</v>
          </cell>
          <cell r="C4325" t="str">
            <v>Каталог</v>
          </cell>
          <cell r="D4325" t="str">
            <v>https://academia-moscow.ru/catalogue/5744/706928/</v>
          </cell>
        </row>
        <row r="4326">
          <cell r="A4326">
            <v>601821720</v>
          </cell>
          <cell r="B4326">
            <v>702321720</v>
          </cell>
          <cell r="C4326" t="str">
            <v>Каталог</v>
          </cell>
          <cell r="D4326" t="str">
            <v>https://academia-moscow.ru/catalogue/5744/706930/</v>
          </cell>
        </row>
        <row r="4327">
          <cell r="A4327">
            <v>701121678</v>
          </cell>
          <cell r="B4327">
            <v>701121678</v>
          </cell>
          <cell r="C4327" t="str">
            <v>Каталог</v>
          </cell>
          <cell r="D4327" t="str">
            <v>https://academia-moscow.ru/catalogue/5744/709033/</v>
          </cell>
        </row>
        <row r="4328">
          <cell r="A4328">
            <v>701121668</v>
          </cell>
          <cell r="B4328">
            <v>701121668</v>
          </cell>
          <cell r="C4328" t="str">
            <v>Каталог</v>
          </cell>
          <cell r="D4328" t="str">
            <v>https://academia-moscow.ru/catalogue/5744/709037/</v>
          </cell>
        </row>
        <row r="4329">
          <cell r="A4329">
            <v>701120852</v>
          </cell>
          <cell r="B4329">
            <v>701120852</v>
          </cell>
          <cell r="C4329" t="str">
            <v>Каталог</v>
          </cell>
          <cell r="D4329" t="str">
            <v>https://academia-moscow.ru/catalogue/5744/709039/</v>
          </cell>
        </row>
        <row r="4330">
          <cell r="A4330">
            <v>701121661</v>
          </cell>
          <cell r="B4330">
            <v>701121661</v>
          </cell>
          <cell r="C4330" t="str">
            <v>Каталог</v>
          </cell>
          <cell r="D4330" t="str">
            <v>https://academia-moscow.ru/catalogue/5744/709267/</v>
          </cell>
        </row>
        <row r="4331">
          <cell r="A4331">
            <v>701121698</v>
          </cell>
          <cell r="B4331">
            <v>701121698</v>
          </cell>
          <cell r="C4331" t="str">
            <v>Каталог</v>
          </cell>
          <cell r="D4331" t="str">
            <v>https://academia-moscow.ru/catalogue/5744/709276/</v>
          </cell>
        </row>
        <row r="4332">
          <cell r="A4332">
            <v>701121688</v>
          </cell>
          <cell r="B4332">
            <v>701121688</v>
          </cell>
          <cell r="C4332" t="str">
            <v>Каталог</v>
          </cell>
          <cell r="D4332" t="str">
            <v>https://academia-moscow.ru/catalogue/5744/709281/</v>
          </cell>
        </row>
        <row r="4333">
          <cell r="A4333">
            <v>701121684</v>
          </cell>
          <cell r="B4333">
            <v>701121684</v>
          </cell>
          <cell r="C4333" t="str">
            <v>Каталог</v>
          </cell>
          <cell r="D4333" t="str">
            <v>https://academia-moscow.ru/catalogue/5744/709287/</v>
          </cell>
        </row>
        <row r="4334">
          <cell r="A4334">
            <v>701120710</v>
          </cell>
          <cell r="B4334">
            <v>701120710</v>
          </cell>
          <cell r="C4334" t="str">
            <v>Каталог</v>
          </cell>
          <cell r="D4334" t="str">
            <v>https://academia-moscow.ru/catalogue/5744/709289/</v>
          </cell>
        </row>
        <row r="4335">
          <cell r="A4335">
            <v>701121035</v>
          </cell>
          <cell r="B4335">
            <v>701121035</v>
          </cell>
          <cell r="C4335" t="str">
            <v>Каталог</v>
          </cell>
          <cell r="D4335" t="str">
            <v>https://academia-moscow.ru/catalogue/5744/709293/</v>
          </cell>
        </row>
        <row r="4336">
          <cell r="A4336">
            <v>701121692</v>
          </cell>
          <cell r="B4336">
            <v>701121692</v>
          </cell>
          <cell r="C4336" t="str">
            <v>Каталог</v>
          </cell>
          <cell r="D4336" t="str">
            <v>https://academia-moscow.ru/catalogue/5744/709295/</v>
          </cell>
        </row>
        <row r="4337">
          <cell r="A4337">
            <v>701121750</v>
          </cell>
          <cell r="B4337">
            <v>701121750</v>
          </cell>
          <cell r="C4337" t="str">
            <v>Каталог</v>
          </cell>
          <cell r="D4337" t="str">
            <v>https://academia-moscow.ru/catalogue/5744/709297/</v>
          </cell>
        </row>
        <row r="4338">
          <cell r="A4338">
            <v>701121681</v>
          </cell>
          <cell r="B4338">
            <v>701121681</v>
          </cell>
          <cell r="C4338" t="str">
            <v>Каталог</v>
          </cell>
          <cell r="D4338" t="str">
            <v>https://academia-moscow.ru/catalogue/5744/709301/</v>
          </cell>
        </row>
        <row r="4339">
          <cell r="A4339">
            <v>601821662</v>
          </cell>
          <cell r="B4339">
            <v>701321662</v>
          </cell>
          <cell r="C4339" t="str">
            <v>Каталог</v>
          </cell>
          <cell r="D4339" t="str">
            <v>https://academia-moscow.ru/catalogue/5744/710283/</v>
          </cell>
        </row>
        <row r="4340">
          <cell r="A4340">
            <v>601821666</v>
          </cell>
          <cell r="B4340">
            <v>701321666</v>
          </cell>
          <cell r="C4340" t="str">
            <v>Каталог</v>
          </cell>
          <cell r="D4340" t="str">
            <v>https://academia-moscow.ru/catalogue/5744/710439/</v>
          </cell>
        </row>
        <row r="4341">
          <cell r="A4341">
            <v>601821667</v>
          </cell>
          <cell r="B4341">
            <v>701321667</v>
          </cell>
          <cell r="C4341" t="str">
            <v>Каталог</v>
          </cell>
          <cell r="D4341" t="str">
            <v>https://academia-moscow.ru/catalogue/5744/710441/</v>
          </cell>
        </row>
        <row r="4342">
          <cell r="A4342">
            <v>601821697</v>
          </cell>
          <cell r="B4342">
            <v>702321697</v>
          </cell>
          <cell r="C4342" t="str">
            <v>Каталог</v>
          </cell>
          <cell r="D4342" t="str">
            <v>https://academia-moscow.ru/catalogue/5744/710456/</v>
          </cell>
        </row>
        <row r="4343">
          <cell r="A4343">
            <v>601821744</v>
          </cell>
          <cell r="B4343">
            <v>702321744</v>
          </cell>
          <cell r="C4343" t="str">
            <v>Каталог</v>
          </cell>
          <cell r="D4343" t="str">
            <v>https://academia-moscow.ru/catalogue/5744/710459/</v>
          </cell>
        </row>
        <row r="4344">
          <cell r="A4344">
            <v>601821730</v>
          </cell>
          <cell r="B4344">
            <v>701321730</v>
          </cell>
          <cell r="C4344" t="str">
            <v>Каталог</v>
          </cell>
          <cell r="D4344" t="str">
            <v>https://academia-moscow.ru/catalogue/5744/710462/</v>
          </cell>
        </row>
        <row r="4345">
          <cell r="A4345">
            <v>601821682</v>
          </cell>
          <cell r="B4345">
            <v>701321682</v>
          </cell>
          <cell r="C4345" t="str">
            <v>Каталог</v>
          </cell>
          <cell r="D4345" t="str">
            <v>https://academia-moscow.ru/catalogue/5744/711254/</v>
          </cell>
        </row>
        <row r="4346">
          <cell r="A4346">
            <v>601821715</v>
          </cell>
          <cell r="B4346">
            <v>701321715</v>
          </cell>
          <cell r="C4346" t="str">
            <v>Каталог</v>
          </cell>
          <cell r="D4346" t="str">
            <v>https://academia-moscow.ru/catalogue/5744/711535/</v>
          </cell>
        </row>
        <row r="4347">
          <cell r="A4347">
            <v>601821733</v>
          </cell>
          <cell r="B4347">
            <v>701321733</v>
          </cell>
          <cell r="C4347" t="str">
            <v>Каталог</v>
          </cell>
          <cell r="D4347" t="str">
            <v>https://academia-moscow.ru/catalogue/5744/711543/</v>
          </cell>
        </row>
        <row r="4348">
          <cell r="A4348">
            <v>601821735</v>
          </cell>
          <cell r="B4348">
            <v>701321735</v>
          </cell>
          <cell r="C4348" t="str">
            <v>Каталог</v>
          </cell>
          <cell r="D4348" t="str">
            <v>https://academia-moscow.ru/catalogue/5744/711545/</v>
          </cell>
        </row>
        <row r="4349">
          <cell r="A4349">
            <v>602821740</v>
          </cell>
          <cell r="B4349">
            <v>702321740</v>
          </cell>
          <cell r="C4349" t="str">
            <v>Каталог</v>
          </cell>
          <cell r="D4349" t="str">
            <v>https://academia-moscow.ru/catalogue/5744/711547/</v>
          </cell>
        </row>
        <row r="4350">
          <cell r="A4350">
            <v>601821679</v>
          </cell>
          <cell r="B4350">
            <v>701321679</v>
          </cell>
          <cell r="C4350" t="str">
            <v>Каталог</v>
          </cell>
          <cell r="D4350" t="str">
            <v>https://academia-moscow.ru/catalogue/5744/711549/</v>
          </cell>
        </row>
        <row r="4351">
          <cell r="A4351">
            <v>101121660</v>
          </cell>
          <cell r="B4351">
            <v>702121660</v>
          </cell>
          <cell r="C4351" t="str">
            <v>Каталог</v>
          </cell>
          <cell r="D4351" t="str">
            <v>https://academia-moscow.ru/catalogue/5744/754278/</v>
          </cell>
        </row>
        <row r="4352">
          <cell r="A4352">
            <v>107121663</v>
          </cell>
          <cell r="B4352">
            <v>708121663</v>
          </cell>
          <cell r="C4352" t="str">
            <v>Каталог</v>
          </cell>
          <cell r="D4352" t="str">
            <v>https://academia-moscow.ru/catalogue/5744/754310/</v>
          </cell>
        </row>
        <row r="4353">
          <cell r="A4353">
            <v>101121664</v>
          </cell>
          <cell r="B4353">
            <v>702121664</v>
          </cell>
          <cell r="C4353" t="str">
            <v>Каталог</v>
          </cell>
          <cell r="D4353" t="str">
            <v>https://academia-moscow.ru/catalogue/5744/754347/</v>
          </cell>
        </row>
        <row r="4354">
          <cell r="A4354">
            <v>101121665</v>
          </cell>
          <cell r="B4354">
            <v>702121665</v>
          </cell>
          <cell r="C4354" t="str">
            <v>Каталог</v>
          </cell>
          <cell r="D4354" t="str">
            <v>https://academia-moscow.ru/catalogue/5744/754349/</v>
          </cell>
        </row>
        <row r="4355">
          <cell r="A4355">
            <v>101121669</v>
          </cell>
          <cell r="B4355">
            <v>702121669</v>
          </cell>
          <cell r="C4355" t="str">
            <v>Каталог</v>
          </cell>
          <cell r="D4355" t="str">
            <v>https://academia-moscow.ru/catalogue/5744/754395/</v>
          </cell>
        </row>
        <row r="4356">
          <cell r="A4356">
            <v>101121677</v>
          </cell>
          <cell r="B4356">
            <v>703121677</v>
          </cell>
          <cell r="C4356" t="str">
            <v>Каталог</v>
          </cell>
          <cell r="D4356" t="str">
            <v>https://academia-moscow.ru/catalogue/5744/754398/</v>
          </cell>
        </row>
        <row r="4357">
          <cell r="A4357">
            <v>106121732</v>
          </cell>
          <cell r="B4357">
            <v>708121732</v>
          </cell>
          <cell r="C4357" t="str">
            <v>Каталог</v>
          </cell>
          <cell r="D4357" t="str">
            <v>https://academia-moscow.ru/catalogue/5744/754401/</v>
          </cell>
        </row>
        <row r="4358">
          <cell r="A4358">
            <v>110121734</v>
          </cell>
          <cell r="B4358">
            <v>712121734</v>
          </cell>
          <cell r="C4358" t="str">
            <v>Каталог</v>
          </cell>
          <cell r="D4358" t="str">
            <v>https://academia-moscow.ru/catalogue/5744/754403/</v>
          </cell>
        </row>
        <row r="4359">
          <cell r="A4359">
            <v>101121680</v>
          </cell>
          <cell r="B4359">
            <v>702121680</v>
          </cell>
          <cell r="C4359" t="str">
            <v>Каталог</v>
          </cell>
          <cell r="D4359" t="str">
            <v>https://academia-moscow.ru/catalogue/5744/754405/</v>
          </cell>
        </row>
        <row r="4360">
          <cell r="A4360">
            <v>101121696</v>
          </cell>
          <cell r="B4360">
            <v>702121696</v>
          </cell>
          <cell r="C4360" t="str">
            <v>Каталог</v>
          </cell>
          <cell r="D4360" t="str">
            <v>https://academia-moscow.ru/catalogue/5744/754448/</v>
          </cell>
        </row>
        <row r="4361">
          <cell r="A4361">
            <v>101120745</v>
          </cell>
          <cell r="B4361">
            <v>701120745</v>
          </cell>
          <cell r="C4361" t="str">
            <v>Каталог</v>
          </cell>
          <cell r="D4361" t="str">
            <v>https://academia-moscow.ru/catalogue/5744/758678/</v>
          </cell>
        </row>
        <row r="4362">
          <cell r="A4362">
            <v>101120746</v>
          </cell>
          <cell r="B4362">
            <v>701120746</v>
          </cell>
          <cell r="C4362" t="str">
            <v>Каталог</v>
          </cell>
          <cell r="D4362" t="str">
            <v>https://academia-moscow.ru/catalogue/5744/758681/</v>
          </cell>
        </row>
        <row r="4363">
          <cell r="A4363">
            <v>104117625</v>
          </cell>
          <cell r="B4363">
            <v>704117625</v>
          </cell>
          <cell r="C4363" t="str">
            <v>Каталог</v>
          </cell>
          <cell r="D4363" t="str">
            <v>https://academia-moscow.ru/catalogue/5744/759026/</v>
          </cell>
        </row>
        <row r="4364">
          <cell r="A4364">
            <v>601822583</v>
          </cell>
          <cell r="B4364">
            <v>701322583</v>
          </cell>
          <cell r="C4364" t="str">
            <v>Каталог</v>
          </cell>
          <cell r="D4364" t="str">
            <v>https://academia-moscow.ru/catalogue/5744/760499/</v>
          </cell>
        </row>
        <row r="4365">
          <cell r="A4365">
            <v>102120534</v>
          </cell>
          <cell r="B4365">
            <v>702120534</v>
          </cell>
          <cell r="C4365" t="str">
            <v>Каталог</v>
          </cell>
          <cell r="D4365" t="str">
            <v>https://academia-moscow.ru/catalogue/5744/761948/</v>
          </cell>
        </row>
        <row r="4366">
          <cell r="A4366">
            <v>102121694</v>
          </cell>
          <cell r="B4366">
            <v>703121694</v>
          </cell>
          <cell r="C4366" t="str">
            <v>Каталог</v>
          </cell>
          <cell r="D4366" t="str">
            <v>https://academia-moscow.ru/catalogue/5744/790591/</v>
          </cell>
        </row>
        <row r="4367">
          <cell r="A4367">
            <v>102121706</v>
          </cell>
          <cell r="B4367">
            <v>704121706</v>
          </cell>
          <cell r="C4367" t="str">
            <v>Каталог</v>
          </cell>
          <cell r="D4367" t="str">
            <v>https://academia-moscow.ru/catalogue/5744/790935/</v>
          </cell>
        </row>
        <row r="4368">
          <cell r="A4368">
            <v>102121690</v>
          </cell>
          <cell r="B4368">
            <v>704121690</v>
          </cell>
          <cell r="C4368" t="str">
            <v>Каталог</v>
          </cell>
          <cell r="D4368" t="str">
            <v>https://academia-moscow.ru/catalogue/5744/791166/</v>
          </cell>
        </row>
        <row r="4369">
          <cell r="A4369">
            <v>101121670</v>
          </cell>
          <cell r="B4369" t="e">
            <v>#N/A</v>
          </cell>
          <cell r="C4369" t="str">
            <v>Каталог</v>
          </cell>
          <cell r="D4369" t="str">
            <v>https://academia-moscow.ru/catalogue/5744/791297/</v>
          </cell>
        </row>
        <row r="4370">
          <cell r="A4370">
            <v>101121671</v>
          </cell>
          <cell r="B4370" t="e">
            <v>#N/A</v>
          </cell>
          <cell r="C4370" t="str">
            <v>Каталог</v>
          </cell>
          <cell r="D4370" t="str">
            <v>https://academia-moscow.ru/catalogue/5744/791302/</v>
          </cell>
        </row>
        <row r="4371">
          <cell r="A4371">
            <v>102121664</v>
          </cell>
          <cell r="B4371">
            <v>702121664</v>
          </cell>
          <cell r="C4371" t="str">
            <v>Каталог</v>
          </cell>
          <cell r="D4371" t="str">
            <v>https://academia-moscow.ru/catalogue/5744/791358/</v>
          </cell>
        </row>
        <row r="4372">
          <cell r="A4372">
            <v>102121665</v>
          </cell>
          <cell r="B4372">
            <v>702121665</v>
          </cell>
          <cell r="C4372" t="str">
            <v>Каталог</v>
          </cell>
          <cell r="D4372" t="str">
            <v>https://academia-moscow.ru/catalogue/5744/791369/</v>
          </cell>
        </row>
        <row r="4373">
          <cell r="A4373">
            <v>102121745</v>
          </cell>
          <cell r="B4373">
            <v>702121745</v>
          </cell>
          <cell r="C4373" t="str">
            <v>Каталог</v>
          </cell>
          <cell r="D4373" t="str">
            <v>https://academia-moscow.ru/catalogue/5744/792160/</v>
          </cell>
        </row>
        <row r="4374">
          <cell r="A4374">
            <v>107121732</v>
          </cell>
          <cell r="B4374">
            <v>708121732</v>
          </cell>
          <cell r="C4374" t="str">
            <v>Каталог</v>
          </cell>
          <cell r="D4374" t="str">
            <v>https://academia-moscow.ru/catalogue/5744/794902/</v>
          </cell>
        </row>
        <row r="4375">
          <cell r="A4375">
            <v>102121696</v>
          </cell>
          <cell r="B4375">
            <v>702121696</v>
          </cell>
          <cell r="C4375" t="str">
            <v>Каталог</v>
          </cell>
          <cell r="D4375" t="str">
            <v>https://academia-moscow.ru/catalogue/5744/794957/</v>
          </cell>
        </row>
        <row r="4376">
          <cell r="A4376">
            <v>101121747</v>
          </cell>
          <cell r="B4376">
            <v>702121747</v>
          </cell>
          <cell r="C4376" t="str">
            <v>Каталог</v>
          </cell>
          <cell r="D4376" t="str">
            <v>https://academia-moscow.ru/catalogue/5744/794979/</v>
          </cell>
        </row>
        <row r="4377">
          <cell r="A4377">
            <v>111121734</v>
          </cell>
          <cell r="B4377">
            <v>712121734</v>
          </cell>
          <cell r="C4377" t="str">
            <v>Каталог</v>
          </cell>
          <cell r="D4377" t="str">
            <v>https://academia-moscow.ru/catalogue/5744/794983/</v>
          </cell>
        </row>
        <row r="4378">
          <cell r="A4378">
            <v>102121747</v>
          </cell>
          <cell r="B4378">
            <v>702121747</v>
          </cell>
          <cell r="C4378" t="str">
            <v>Каталог</v>
          </cell>
          <cell r="D4378" t="str">
            <v>https://academia-moscow.ru/catalogue/5744/794988/</v>
          </cell>
        </row>
        <row r="4379">
          <cell r="A4379">
            <v>101122582</v>
          </cell>
          <cell r="B4379">
            <v>701122582</v>
          </cell>
          <cell r="C4379" t="str">
            <v>Каталог</v>
          </cell>
          <cell r="D4379" t="str">
            <v>https://academia-moscow.ru/catalogue/5744/795211/</v>
          </cell>
        </row>
        <row r="4380">
          <cell r="A4380">
            <v>102121680</v>
          </cell>
          <cell r="B4380">
            <v>702121680</v>
          </cell>
          <cell r="C4380" t="str">
            <v>Каталог</v>
          </cell>
          <cell r="D4380" t="str">
            <v>https://academia-moscow.ru/catalogue/5744/796921/</v>
          </cell>
        </row>
        <row r="4381">
          <cell r="A4381">
            <v>102121677</v>
          </cell>
          <cell r="B4381">
            <v>703121677</v>
          </cell>
          <cell r="C4381" t="str">
            <v>Каталог</v>
          </cell>
          <cell r="D4381" t="str">
            <v>https://academia-moscow.ru/catalogue/5744/796937/</v>
          </cell>
        </row>
        <row r="4382">
          <cell r="A4382">
            <v>108121663</v>
          </cell>
          <cell r="B4382">
            <v>708121663</v>
          </cell>
          <cell r="C4382" t="str">
            <v>Каталог</v>
          </cell>
          <cell r="D4382" t="str">
            <v>https://academia-moscow.ru/catalogue/5744/796967/</v>
          </cell>
        </row>
        <row r="4383">
          <cell r="A4383">
            <v>102121669</v>
          </cell>
          <cell r="B4383">
            <v>702121669</v>
          </cell>
          <cell r="C4383" t="str">
            <v>Каталог</v>
          </cell>
          <cell r="D4383" t="str">
            <v>https://academia-moscow.ru/catalogue/5744/797684/</v>
          </cell>
        </row>
        <row r="4384">
          <cell r="A4384">
            <v>105117613</v>
          </cell>
          <cell r="B4384">
            <v>705117613</v>
          </cell>
          <cell r="C4384" t="str">
            <v>Каталог</v>
          </cell>
          <cell r="D4384" t="str">
            <v>https://academia-moscow.ru/catalogue/5744/801918/</v>
          </cell>
        </row>
        <row r="4385">
          <cell r="A4385">
            <v>114103850</v>
          </cell>
          <cell r="B4385">
            <v>714103850</v>
          </cell>
          <cell r="C4385" t="str">
            <v>Каталог</v>
          </cell>
          <cell r="D4385" t="str">
            <v>https://academia-moscow.ru/catalogue/5744/801934/</v>
          </cell>
        </row>
        <row r="4386">
          <cell r="A4386">
            <v>101122617</v>
          </cell>
          <cell r="B4386">
            <v>701122617</v>
          </cell>
          <cell r="C4386" t="str">
            <v>Каталог</v>
          </cell>
          <cell r="D4386" t="str">
            <v>https://academia-moscow.ru/catalogue/5744/802561/</v>
          </cell>
        </row>
        <row r="4387">
          <cell r="A4387">
            <v>102121660</v>
          </cell>
          <cell r="B4387">
            <v>702121660</v>
          </cell>
          <cell r="C4387" t="str">
            <v>Каталог</v>
          </cell>
          <cell r="D4387" t="str">
            <v>https://academia-moscow.ru/catalogue/5744/803544/</v>
          </cell>
        </row>
        <row r="4388">
          <cell r="A4388">
            <v>102119766</v>
          </cell>
          <cell r="B4388">
            <v>702119766</v>
          </cell>
          <cell r="C4388" t="str">
            <v>Каталог</v>
          </cell>
          <cell r="D4388" t="str">
            <v>https://academia-moscow.ru/catalogue/5744/803784/</v>
          </cell>
        </row>
        <row r="4389">
          <cell r="A4389">
            <v>101121738</v>
          </cell>
          <cell r="B4389">
            <v>701121738</v>
          </cell>
          <cell r="C4389" t="str">
            <v>Каталог</v>
          </cell>
          <cell r="D4389" t="str">
            <v>https://academia-moscow.ru/catalogue/5744/803788/</v>
          </cell>
        </row>
        <row r="4390">
          <cell r="A4390">
            <v>102117725</v>
          </cell>
          <cell r="B4390">
            <v>702117725</v>
          </cell>
          <cell r="C4390" t="str">
            <v>Каталог</v>
          </cell>
          <cell r="D4390" t="str">
            <v>https://academia-moscow.ru/catalogue/5744/803821/</v>
          </cell>
        </row>
        <row r="4391">
          <cell r="A4391">
            <v>102121687</v>
          </cell>
          <cell r="B4391" t="e">
            <v>#N/A</v>
          </cell>
          <cell r="C4391" t="str">
            <v>Каталог</v>
          </cell>
          <cell r="D4391" t="str">
            <v>https://academia-moscow.ru/catalogue/5744/804693/</v>
          </cell>
        </row>
        <row r="4392">
          <cell r="A4392">
            <v>101121676</v>
          </cell>
          <cell r="B4392">
            <v>701121676</v>
          </cell>
          <cell r="C4392" t="str">
            <v>Каталог</v>
          </cell>
          <cell r="D4392" t="str">
            <v>https://academia-moscow.ru/catalogue/5744/806330/</v>
          </cell>
        </row>
        <row r="4393">
          <cell r="A4393">
            <v>102120851</v>
          </cell>
          <cell r="B4393">
            <v>701120851</v>
          </cell>
          <cell r="C4393" t="str">
            <v>Каталог</v>
          </cell>
          <cell r="D4393" t="str">
            <v>https://academia-moscow.ru/catalogue/5744/817271/</v>
          </cell>
        </row>
        <row r="4394">
          <cell r="A4394">
            <v>102121045</v>
          </cell>
          <cell r="B4394" t="e">
            <v>#N/A</v>
          </cell>
          <cell r="C4394" t="str">
            <v>Каталог</v>
          </cell>
          <cell r="D4394" t="str">
            <v>https://academia-moscow.ru/catalogue/5744/817275/</v>
          </cell>
        </row>
        <row r="4395">
          <cell r="A4395">
            <v>601322587</v>
          </cell>
          <cell r="B4395">
            <v>701322587</v>
          </cell>
          <cell r="C4395" t="str">
            <v>Каталог</v>
          </cell>
          <cell r="D4395" t="str">
            <v>https://academia-moscow.ru/catalogue/5744/818729/</v>
          </cell>
        </row>
        <row r="4396">
          <cell r="A4396">
            <v>601322590</v>
          </cell>
          <cell r="B4396">
            <v>701322590</v>
          </cell>
          <cell r="C4396" t="str">
            <v>Каталог</v>
          </cell>
          <cell r="D4396" t="str">
            <v>https://academia-moscow.ru/catalogue/5744/818751/</v>
          </cell>
        </row>
        <row r="4397">
          <cell r="A4397">
            <v>601322591</v>
          </cell>
          <cell r="B4397">
            <v>701322591</v>
          </cell>
          <cell r="C4397" t="str">
            <v>Каталог</v>
          </cell>
          <cell r="D4397" t="str">
            <v>https://academia-moscow.ru/catalogue/5744/818755/</v>
          </cell>
        </row>
        <row r="4398">
          <cell r="A4398">
            <v>601322595</v>
          </cell>
          <cell r="B4398">
            <v>701322595</v>
          </cell>
          <cell r="C4398" t="str">
            <v>Каталог</v>
          </cell>
          <cell r="D4398" t="str">
            <v>https://academia-moscow.ru/catalogue/5744/818757/</v>
          </cell>
        </row>
        <row r="4399">
          <cell r="A4399">
            <v>601322594</v>
          </cell>
          <cell r="B4399">
            <v>701322594</v>
          </cell>
          <cell r="C4399" t="str">
            <v>Каталог</v>
          </cell>
          <cell r="D4399" t="str">
            <v>https://academia-moscow.ru/catalogue/5744/818759/</v>
          </cell>
        </row>
        <row r="4400">
          <cell r="A4400">
            <v>601322581</v>
          </cell>
          <cell r="B4400">
            <v>701322581</v>
          </cell>
          <cell r="C4400" t="str">
            <v>Каталог</v>
          </cell>
          <cell r="D4400" t="str">
            <v>https://academia-moscow.ru/catalogue/5744/829528/</v>
          </cell>
        </row>
        <row r="4401">
          <cell r="A4401">
            <v>601322580</v>
          </cell>
          <cell r="B4401">
            <v>701322580</v>
          </cell>
          <cell r="C4401" t="str">
            <v>Каталог</v>
          </cell>
          <cell r="D4401" t="str">
            <v>https://academia-moscow.ru/catalogue/5744/829536/</v>
          </cell>
        </row>
        <row r="4402">
          <cell r="A4402">
            <v>601322589</v>
          </cell>
          <cell r="B4402">
            <v>701322589</v>
          </cell>
          <cell r="C4402" t="str">
            <v>Каталог</v>
          </cell>
          <cell r="D4402" t="str">
            <v>https://academia-moscow.ru/catalogue/5744/829539/</v>
          </cell>
        </row>
        <row r="4403">
          <cell r="A4403">
            <v>601322586</v>
          </cell>
          <cell r="B4403">
            <v>701322586</v>
          </cell>
          <cell r="C4403" t="str">
            <v>Каталог</v>
          </cell>
          <cell r="D4403" t="str">
            <v>https://academia-moscow.ru/catalogue/5744/830251/</v>
          </cell>
        </row>
        <row r="4404">
          <cell r="A4404">
            <v>101122609</v>
          </cell>
          <cell r="B4404">
            <v>701122609</v>
          </cell>
          <cell r="C4404" t="str">
            <v>Каталог</v>
          </cell>
          <cell r="D4404" t="str">
            <v>https://academia-moscow.ru/catalogue/5744/839386/</v>
          </cell>
        </row>
        <row r="4405">
          <cell r="A4405">
            <v>101122617</v>
          </cell>
          <cell r="B4405">
            <v>701122617</v>
          </cell>
          <cell r="C4405" t="str">
            <v>Каталог</v>
          </cell>
          <cell r="D4405" t="str">
            <v>https://academia-moscow.ru/catalogue/5744/839559/</v>
          </cell>
        </row>
        <row r="4406">
          <cell r="A4406">
            <v>102121691</v>
          </cell>
          <cell r="B4406">
            <v>701121691</v>
          </cell>
          <cell r="C4406" t="str">
            <v>Каталог</v>
          </cell>
          <cell r="D4406" t="str">
            <v>https://academia-moscow.ru/catalogue/5744/840171/</v>
          </cell>
        </row>
        <row r="4407">
          <cell r="A4407">
            <v>102121741</v>
          </cell>
          <cell r="B4407">
            <v>701121741</v>
          </cell>
          <cell r="C4407" t="str">
            <v>Каталог</v>
          </cell>
          <cell r="D4407" t="str">
            <v>https://academia-moscow.ru/catalogue/5744/885563/</v>
          </cell>
        </row>
        <row r="4408">
          <cell r="A4408">
            <v>102121686</v>
          </cell>
          <cell r="B4408">
            <v>701121686</v>
          </cell>
          <cell r="C4408" t="str">
            <v>Каталог</v>
          </cell>
          <cell r="D4408" t="str">
            <v>https://academia-moscow.ru/catalogue/5744/885611/</v>
          </cell>
        </row>
        <row r="4409">
          <cell r="A4409">
            <v>602821697</v>
          </cell>
          <cell r="B4409">
            <v>702321697</v>
          </cell>
          <cell r="C4409" t="str">
            <v>Каталог</v>
          </cell>
          <cell r="D4409" t="str">
            <v>https://academia-moscow.ru/catalogue/5744/892685/</v>
          </cell>
        </row>
        <row r="4410">
          <cell r="A4410">
            <v>602821744</v>
          </cell>
          <cell r="B4410">
            <v>702321744</v>
          </cell>
          <cell r="C4410" t="str">
            <v>Каталог</v>
          </cell>
          <cell r="D4410" t="str">
            <v>https://academia-moscow.ru/catalogue/5744/892941/</v>
          </cell>
        </row>
        <row r="4411">
          <cell r="A4411">
            <v>101122700</v>
          </cell>
          <cell r="B4411" t="e">
            <v>#N/A</v>
          </cell>
          <cell r="C4411" t="str">
            <v>Каталог</v>
          </cell>
          <cell r="D4411" t="str">
            <v>https://academia-moscow.ru/catalogue/5744/898207/</v>
          </cell>
        </row>
        <row r="4412">
          <cell r="A4412">
            <v>101122701</v>
          </cell>
          <cell r="B4412" t="e">
            <v>#N/A</v>
          </cell>
          <cell r="C4412" t="str">
            <v>Каталог</v>
          </cell>
          <cell r="D4412" t="str">
            <v>https://academia-moscow.ru/catalogue/5744/898239/</v>
          </cell>
        </row>
        <row r="4413">
          <cell r="A4413">
            <v>101122702</v>
          </cell>
          <cell r="B4413" t="e">
            <v>#N/A</v>
          </cell>
          <cell r="C4413" t="str">
            <v>Каталог</v>
          </cell>
          <cell r="D4413" t="str">
            <v>https://academia-moscow.ru/catalogue/5744/898243/</v>
          </cell>
        </row>
        <row r="4414">
          <cell r="A4414">
            <v>112117669</v>
          </cell>
          <cell r="B4414">
            <v>711117669</v>
          </cell>
          <cell r="C4414" t="str">
            <v>Каталог</v>
          </cell>
          <cell r="D4414" t="str">
            <v>https://academia-moscow.ru/catalogue/5744/908569/</v>
          </cell>
        </row>
        <row r="4415">
          <cell r="A4415">
            <v>601820772</v>
          </cell>
          <cell r="B4415">
            <v>701320772</v>
          </cell>
          <cell r="C4415" t="str">
            <v>Каталог</v>
          </cell>
          <cell r="D4415" t="str">
            <v>https://academia-moscow.ru/catalogue/5744/969155/</v>
          </cell>
        </row>
        <row r="4416">
          <cell r="A4416">
            <v>601820773</v>
          </cell>
          <cell r="B4416">
            <v>701320773</v>
          </cell>
          <cell r="C4416" t="str">
            <v>Каталог</v>
          </cell>
          <cell r="D4416" t="str">
            <v>https://academia-moscow.ru/catalogue/5744/969158/</v>
          </cell>
        </row>
        <row r="4417">
          <cell r="A4417">
            <v>301121739</v>
          </cell>
          <cell r="B4417">
            <v>701321739</v>
          </cell>
          <cell r="C4417" t="str">
            <v>Каталог</v>
          </cell>
          <cell r="D4417" t="str">
            <v>https://academia-moscow.ru/catalogue/5744/988850/</v>
          </cell>
        </row>
        <row r="4418">
          <cell r="A4418">
            <v>103121683</v>
          </cell>
          <cell r="B4418" t="e">
            <v>#N/A</v>
          </cell>
          <cell r="C4418" t="str">
            <v>Каталог</v>
          </cell>
          <cell r="D4418" t="str">
            <v>https://academia-moscow.ru/catalogue/5744/805414/</v>
          </cell>
        </row>
        <row r="4419">
          <cell r="A4419">
            <v>103121687</v>
          </cell>
          <cell r="B4419" t="e">
            <v>#N/A</v>
          </cell>
          <cell r="C4419" t="str">
            <v>Каталог</v>
          </cell>
          <cell r="D4419" t="str">
            <v>https://academia-moscow.ru/catalogue/5744/805419/</v>
          </cell>
        </row>
        <row r="4420">
          <cell r="A4420">
            <v>101122616</v>
          </cell>
          <cell r="B4420">
            <v>701122616</v>
          </cell>
          <cell r="C4420" t="str">
            <v>Каталог</v>
          </cell>
          <cell r="D4420" t="str">
            <v>https://academia-moscow.ru/catalogue/5744/839555/</v>
          </cell>
        </row>
        <row r="4421">
          <cell r="A4421">
            <v>101120766</v>
          </cell>
          <cell r="B4421">
            <v>701120766</v>
          </cell>
          <cell r="C4421" t="str">
            <v>Каталог</v>
          </cell>
          <cell r="D4421" t="str">
            <v>https://academia-moscow.ru/catalogue/5744/967450/</v>
          </cell>
        </row>
        <row r="4422">
          <cell r="A4422">
            <v>101120767</v>
          </cell>
          <cell r="B4422">
            <v>701120767</v>
          </cell>
          <cell r="C4422" t="str">
            <v>Каталог</v>
          </cell>
          <cell r="D4422" t="str">
            <v>https://academia-moscow.ru/catalogue/5744/967460/</v>
          </cell>
        </row>
        <row r="4423">
          <cell r="A4423">
            <v>101122662</v>
          </cell>
          <cell r="B4423">
            <v>701122662</v>
          </cell>
          <cell r="C4423" t="str">
            <v>Каталог</v>
          </cell>
          <cell r="D4423" t="str">
            <v>https://academia-moscow.ru/catalogue/5744/967468/</v>
          </cell>
        </row>
        <row r="4424">
          <cell r="A4424">
            <v>108121732</v>
          </cell>
          <cell r="B4424">
            <v>708121732</v>
          </cell>
          <cell r="C4424" t="str">
            <v>Каталог</v>
          </cell>
          <cell r="D4424" t="str">
            <v>https://academia-moscow.ru/catalogue/5744/974049/</v>
          </cell>
        </row>
        <row r="4425">
          <cell r="A4425">
            <v>103121677</v>
          </cell>
          <cell r="B4425">
            <v>703121677</v>
          </cell>
          <cell r="C4425" t="str">
            <v>Каталог</v>
          </cell>
          <cell r="D4425" t="str">
            <v>https://academia-moscow.ru/catalogue/5744/974083/</v>
          </cell>
        </row>
        <row r="4426">
          <cell r="A4426">
            <v>112121734</v>
          </cell>
          <cell r="B4426">
            <v>712121734</v>
          </cell>
          <cell r="C4426" t="str">
            <v>Каталог</v>
          </cell>
          <cell r="D4426" t="str">
            <v>https://academia-moscow.ru/catalogue/5744/974109/</v>
          </cell>
        </row>
        <row r="4427">
          <cell r="A4427">
            <v>104120712</v>
          </cell>
          <cell r="B4427" t="e">
            <v>#N/A</v>
          </cell>
          <cell r="C4427" t="str">
            <v>Каталог</v>
          </cell>
          <cell r="D4427" t="str">
            <v>https://academia-moscow.ru/catalogue/5744/978438/</v>
          </cell>
        </row>
        <row r="4428">
          <cell r="A4428">
            <v>104120713</v>
          </cell>
          <cell r="B4428" t="e">
            <v>#N/A</v>
          </cell>
          <cell r="C4428" t="str">
            <v>Каталог</v>
          </cell>
          <cell r="D4428" t="str">
            <v>https://academia-moscow.ru/catalogue/5744/978442/</v>
          </cell>
        </row>
        <row r="4429">
          <cell r="A4429">
            <v>104121672</v>
          </cell>
          <cell r="B4429">
            <v>701121672</v>
          </cell>
          <cell r="C4429" t="str">
            <v>Каталог</v>
          </cell>
          <cell r="D4429" t="str">
            <v>https://academia-moscow.ru/catalogue/5744/978445/</v>
          </cell>
        </row>
        <row r="4430">
          <cell r="A4430">
            <v>104121691</v>
          </cell>
          <cell r="B4430">
            <v>701121691</v>
          </cell>
          <cell r="C4430" t="str">
            <v>Каталог</v>
          </cell>
          <cell r="D4430" t="str">
            <v>https://academia-moscow.ru/catalogue/5744/978712/</v>
          </cell>
        </row>
        <row r="4431">
          <cell r="A4431">
            <v>104121683</v>
          </cell>
          <cell r="B4431" t="e">
            <v>#N/A</v>
          </cell>
          <cell r="C4431" t="str">
            <v>Каталог</v>
          </cell>
          <cell r="D4431" t="str">
            <v>https://academia-moscow.ru/catalogue/5744/978750/</v>
          </cell>
        </row>
        <row r="4432">
          <cell r="A4432">
            <v>104121686</v>
          </cell>
          <cell r="B4432">
            <v>701121686</v>
          </cell>
          <cell r="C4432" t="str">
            <v>Каталог</v>
          </cell>
          <cell r="D4432" t="str">
            <v>https://academia-moscow.ru/catalogue/5744/978755/</v>
          </cell>
        </row>
        <row r="4433">
          <cell r="A4433">
            <v>104121706</v>
          </cell>
          <cell r="B4433">
            <v>704121706</v>
          </cell>
          <cell r="C4433" t="str">
            <v>Каталог</v>
          </cell>
          <cell r="D4433" t="str">
            <v>https://academia-moscow.ru/catalogue/5744/978758/</v>
          </cell>
        </row>
        <row r="4434">
          <cell r="A4434">
            <v>104121687</v>
          </cell>
          <cell r="B4434" t="e">
            <v>#N/A</v>
          </cell>
          <cell r="C4434" t="str">
            <v>Каталог</v>
          </cell>
          <cell r="D4434" t="str">
            <v>https://academia-moscow.ru/catalogue/5744/978761/</v>
          </cell>
        </row>
        <row r="4435">
          <cell r="A4435">
            <v>104121690</v>
          </cell>
          <cell r="B4435">
            <v>704121690</v>
          </cell>
          <cell r="C4435" t="str">
            <v>Каталог</v>
          </cell>
          <cell r="D4435" t="str">
            <v>https://academia-moscow.ru/catalogue/5744/978764/</v>
          </cell>
        </row>
        <row r="4436">
          <cell r="A4436">
            <v>103121745</v>
          </cell>
          <cell r="B4436">
            <v>702121745</v>
          </cell>
          <cell r="C4436" t="str">
            <v>Каталог</v>
          </cell>
          <cell r="D4436" t="str">
            <v>https://academia-moscow.ru/catalogue/5744/982492/</v>
          </cell>
        </row>
        <row r="4437">
          <cell r="A4437">
            <v>601822706</v>
          </cell>
          <cell r="B4437">
            <v>701122706</v>
          </cell>
          <cell r="C4437" t="str">
            <v>Каталог</v>
          </cell>
          <cell r="D4437" t="str">
            <v>https://academia-moscow.ru/catalogue/5744/982709/</v>
          </cell>
        </row>
        <row r="4438">
          <cell r="A4438">
            <v>103117721</v>
          </cell>
          <cell r="B4438">
            <v>703117721</v>
          </cell>
          <cell r="C4438" t="str">
            <v>Каталог</v>
          </cell>
          <cell r="D4438" t="str">
            <v>https://academia-moscow.ru/catalogue/5744/985429/</v>
          </cell>
        </row>
        <row r="4439">
          <cell r="A4439">
            <v>101122601</v>
          </cell>
          <cell r="B4439">
            <v>701122601</v>
          </cell>
          <cell r="C4439" t="str">
            <v>Каталог</v>
          </cell>
          <cell r="D4439" t="str">
            <v>https://academia-moscow.ru/catalogue/5744/988757/</v>
          </cell>
        </row>
        <row r="4440">
          <cell r="A4440">
            <v>101122602</v>
          </cell>
          <cell r="B4440">
            <v>701122602</v>
          </cell>
          <cell r="C4440" t="str">
            <v>Каталог</v>
          </cell>
          <cell r="D4440" t="str">
            <v>https://academia-moscow.ru/catalogue/5744/988759/</v>
          </cell>
        </row>
        <row r="4441">
          <cell r="A4441">
            <v>601822618</v>
          </cell>
          <cell r="B4441">
            <v>701322618</v>
          </cell>
          <cell r="C4441" t="str">
            <v>Каталог</v>
          </cell>
          <cell r="D4441" t="str">
            <v>https://academia-moscow.ru/catalogue/5744/988844/</v>
          </cell>
        </row>
        <row r="4442">
          <cell r="A4442">
            <v>601116890</v>
          </cell>
          <cell r="B4442" t="e">
            <v>#N/A</v>
          </cell>
          <cell r="C4442" t="str">
            <v>Каталог</v>
          </cell>
          <cell r="D4442" t="str">
            <v>https://academia-moscow.ru/catalogue/5744/95422/</v>
          </cell>
        </row>
        <row r="4443">
          <cell r="A4443">
            <v>601117053</v>
          </cell>
          <cell r="B4443" t="e">
            <v>#N/A</v>
          </cell>
          <cell r="C4443" t="str">
            <v>Каталог</v>
          </cell>
          <cell r="D4443" t="str">
            <v>https://academia-moscow.ru/catalogue/5744/95432/</v>
          </cell>
        </row>
        <row r="4444">
          <cell r="A4444">
            <v>601117054</v>
          </cell>
          <cell r="B4444" t="e">
            <v>#N/A</v>
          </cell>
          <cell r="C4444" t="str">
            <v>Каталог</v>
          </cell>
          <cell r="D4444" t="str">
            <v>https://academia-moscow.ru/catalogue/5744/95441/</v>
          </cell>
        </row>
        <row r="4445">
          <cell r="A4445">
            <v>601117055</v>
          </cell>
          <cell r="B4445" t="e">
            <v>#N/A</v>
          </cell>
          <cell r="C4445" t="str">
            <v>Каталог</v>
          </cell>
          <cell r="D4445" t="str">
            <v>https://academia-moscow.ru/catalogue/5744/95449/</v>
          </cell>
        </row>
        <row r="4446">
          <cell r="A4446">
            <v>601117056</v>
          </cell>
          <cell r="B4446" t="e">
            <v>#N/A</v>
          </cell>
          <cell r="C4446" t="str">
            <v>Каталог</v>
          </cell>
          <cell r="D4446" t="str">
            <v>https://academia-moscow.ru/catalogue/5744/95456/</v>
          </cell>
        </row>
        <row r="4447">
          <cell r="A4447">
            <v>106117236</v>
          </cell>
          <cell r="B4447">
            <v>712117236</v>
          </cell>
          <cell r="C4447" t="str">
            <v>Каталог</v>
          </cell>
          <cell r="D4447" t="str">
            <v>https://academia-moscow.ru/catalogue/5744/210158/</v>
          </cell>
        </row>
        <row r="4448">
          <cell r="A4448">
            <v>106117237</v>
          </cell>
          <cell r="B4448">
            <v>712117237</v>
          </cell>
          <cell r="C4448" t="str">
            <v>Каталог</v>
          </cell>
          <cell r="D4448" t="str">
            <v>https://academia-moscow.ru/catalogue/5744/210167/</v>
          </cell>
        </row>
        <row r="4449">
          <cell r="A4449">
            <v>103117230</v>
          </cell>
          <cell r="B4449">
            <v>710117230</v>
          </cell>
          <cell r="C4449" t="str">
            <v>Каталог</v>
          </cell>
          <cell r="D4449" t="str">
            <v>https://academia-moscow.ru/catalogue/5744/210528/</v>
          </cell>
        </row>
        <row r="4450">
          <cell r="A4450">
            <v>103117231</v>
          </cell>
          <cell r="B4450">
            <v>710117231</v>
          </cell>
          <cell r="C4450" t="str">
            <v>Каталог</v>
          </cell>
          <cell r="D4450" t="str">
            <v>https://academia-moscow.ru/catalogue/5744/210532/</v>
          </cell>
        </row>
        <row r="4451">
          <cell r="A4451">
            <v>103117228</v>
          </cell>
          <cell r="B4451">
            <v>711117228</v>
          </cell>
          <cell r="C4451" t="str">
            <v>Каталог</v>
          </cell>
          <cell r="D4451" t="str">
            <v>https://academia-moscow.ru/catalogue/5744/210551/</v>
          </cell>
        </row>
        <row r="4452">
          <cell r="A4452">
            <v>103117229</v>
          </cell>
          <cell r="B4452">
            <v>711117229</v>
          </cell>
          <cell r="C4452" t="str">
            <v>Каталог</v>
          </cell>
          <cell r="D4452" t="str">
            <v>https://academia-moscow.ru/catalogue/5744/210554/</v>
          </cell>
        </row>
        <row r="4453">
          <cell r="A4453">
            <v>105117254</v>
          </cell>
          <cell r="B4453">
            <v>711117254</v>
          </cell>
          <cell r="C4453" t="str">
            <v>Каталог</v>
          </cell>
          <cell r="D4453" t="str">
            <v>https://academia-moscow.ru/catalogue/5744/210591/</v>
          </cell>
        </row>
        <row r="4454">
          <cell r="A4454">
            <v>483943</v>
          </cell>
          <cell r="B4454" t="e">
            <v>#N/A</v>
          </cell>
          <cell r="C4454" t="str">
            <v>Каталог</v>
          </cell>
          <cell r="D4454" t="str">
            <v>https://academia-moscow.ru/catalogue/5744/483943/</v>
          </cell>
        </row>
        <row r="4455">
          <cell r="A4455" t="str">
            <v>gos001</v>
          </cell>
          <cell r="B4455" t="e">
            <v>#N/A</v>
          </cell>
          <cell r="C4455" t="str">
            <v>Каталог</v>
          </cell>
          <cell r="D4455" t="str">
            <v>https://academia-moscow.ru/catalogue/5744/803986/</v>
          </cell>
        </row>
        <row r="4456">
          <cell r="A4456" t="str">
            <v>gos002</v>
          </cell>
          <cell r="B4456" t="e">
            <v>#N/A</v>
          </cell>
          <cell r="C4456" t="str">
            <v>Каталог</v>
          </cell>
          <cell r="D4456" t="str">
            <v>https://academia-moscow.ru/catalogue/5744/893086/</v>
          </cell>
        </row>
        <row r="4457">
          <cell r="A4457">
            <v>101107083</v>
          </cell>
          <cell r="B4457" t="e">
            <v>#N/A</v>
          </cell>
          <cell r="C4457" t="str">
            <v>Каталог</v>
          </cell>
          <cell r="D4457" t="str">
            <v>https://academia-moscow.ru/catalogue/5744/36600/</v>
          </cell>
        </row>
        <row r="4458">
          <cell r="A4458">
            <v>101102540</v>
          </cell>
          <cell r="B4458" t="e">
            <v>#N/A</v>
          </cell>
          <cell r="C4458" t="str">
            <v>Каталог</v>
          </cell>
          <cell r="D4458" t="str">
            <v>https://academia-moscow.ru/catalogue/5744/36593/</v>
          </cell>
        </row>
        <row r="4459">
          <cell r="A4459" t="str">
            <v>А 1</v>
          </cell>
          <cell r="B4459" t="e">
            <v>#N/A</v>
          </cell>
          <cell r="C4459" t="str">
            <v>Каталог</v>
          </cell>
          <cell r="D4459" t="str">
            <v>https://academia-moscow.ru/catalogue/5744/35899/</v>
          </cell>
        </row>
        <row r="4460">
          <cell r="A4460">
            <v>101103676</v>
          </cell>
          <cell r="B4460" t="e">
            <v>#N/A</v>
          </cell>
          <cell r="C4460" t="str">
            <v>Каталог</v>
          </cell>
          <cell r="D4460" t="str">
            <v>https://academia-moscow.ru/catalogue/5744/36591/</v>
          </cell>
        </row>
        <row r="4461">
          <cell r="A4461">
            <v>102103885</v>
          </cell>
          <cell r="B4461" t="e">
            <v>#N/A</v>
          </cell>
          <cell r="C4461" t="str">
            <v>Каталог</v>
          </cell>
          <cell r="D4461" t="str">
            <v>https://academia-moscow.ru/catalogue/5744/36592/</v>
          </cell>
        </row>
        <row r="4462">
          <cell r="A4462">
            <v>101103715</v>
          </cell>
          <cell r="B4462" t="e">
            <v>#N/A</v>
          </cell>
          <cell r="C4462" t="str">
            <v>Каталог</v>
          </cell>
          <cell r="D4462" t="str">
            <v>https://academia-moscow.ru/catalogue/5744/36596/</v>
          </cell>
        </row>
        <row r="4463">
          <cell r="A4463">
            <v>101103724</v>
          </cell>
          <cell r="B4463" t="e">
            <v>#N/A</v>
          </cell>
          <cell r="C4463" t="str">
            <v>Каталог</v>
          </cell>
          <cell r="D4463" t="str">
            <v>https://academia-moscow.ru/catalogue/5744/36597/</v>
          </cell>
        </row>
        <row r="4464">
          <cell r="A4464">
            <v>102103103</v>
          </cell>
          <cell r="B4464" t="e">
            <v>#N/A</v>
          </cell>
          <cell r="C4464" t="str">
            <v>Каталог</v>
          </cell>
          <cell r="D4464" t="str">
            <v>https://academia-moscow.ru/catalogue/5744/36599/</v>
          </cell>
        </row>
        <row r="4465">
          <cell r="A4465">
            <v>102103984</v>
          </cell>
          <cell r="B4465" t="e">
            <v>#N/A</v>
          </cell>
          <cell r="C4465" t="str">
            <v>Каталог</v>
          </cell>
          <cell r="D4465" t="str">
            <v>https://academia-moscow.ru/catalogue/5744/36896/</v>
          </cell>
        </row>
        <row r="4466">
          <cell r="A4466">
            <v>102102550</v>
          </cell>
          <cell r="B4466" t="e">
            <v>#N/A</v>
          </cell>
          <cell r="C4466" t="str">
            <v>Каталог</v>
          </cell>
          <cell r="D4466" t="str">
            <v>https://academia-moscow.ru/catalogue/5744/36958/</v>
          </cell>
        </row>
        <row r="4467">
          <cell r="A4467">
            <v>103102538</v>
          </cell>
          <cell r="B4467" t="e">
            <v>#N/A</v>
          </cell>
          <cell r="C4467" t="str">
            <v>Каталог</v>
          </cell>
          <cell r="D4467" t="str">
            <v>https://academia-moscow.ru/catalogue/5744/39460/</v>
          </cell>
        </row>
        <row r="4468">
          <cell r="A4468">
            <v>101103686</v>
          </cell>
          <cell r="B4468" t="e">
            <v>#N/A</v>
          </cell>
          <cell r="C4468" t="str">
            <v>Каталог</v>
          </cell>
          <cell r="D4468" t="str">
            <v>https://academia-moscow.ru/catalogue/5744/39461/</v>
          </cell>
        </row>
        <row r="4469">
          <cell r="A4469">
            <v>101105330</v>
          </cell>
          <cell r="B4469" t="e">
            <v>#N/A</v>
          </cell>
          <cell r="C4469" t="str">
            <v>Каталог</v>
          </cell>
          <cell r="D4469" t="str">
            <v>https://academia-moscow.ru/catalogue/5744/36603/</v>
          </cell>
        </row>
        <row r="4470">
          <cell r="A4470">
            <v>101106508</v>
          </cell>
          <cell r="B4470" t="e">
            <v>#N/A</v>
          </cell>
          <cell r="C4470" t="str">
            <v>Каталог</v>
          </cell>
          <cell r="D4470" t="str">
            <v>https://academia-moscow.ru/catalogue/5744/36594/</v>
          </cell>
        </row>
        <row r="4471">
          <cell r="A4471">
            <v>103102707</v>
          </cell>
          <cell r="B4471" t="e">
            <v>#N/A</v>
          </cell>
          <cell r="C4471" t="str">
            <v>Каталог</v>
          </cell>
          <cell r="D4471" t="str">
            <v>https://academia-moscow.ru/catalogue/5744/36601/</v>
          </cell>
        </row>
        <row r="4472">
          <cell r="A4472">
            <v>102105114</v>
          </cell>
          <cell r="B4472" t="e">
            <v>#N/A</v>
          </cell>
          <cell r="C4472" t="str">
            <v>Каталог</v>
          </cell>
          <cell r="D4472" t="str">
            <v>https://academia-moscow.ru/catalogue/5744/36602/</v>
          </cell>
        </row>
        <row r="4473">
          <cell r="A4473">
            <v>104102709</v>
          </cell>
          <cell r="B4473" t="e">
            <v>#N/A</v>
          </cell>
          <cell r="C4473" t="str">
            <v>Каталог</v>
          </cell>
          <cell r="D4473" t="str">
            <v>https://academia-moscow.ru/catalogue/5744/36595/</v>
          </cell>
        </row>
        <row r="4474">
          <cell r="A4474">
            <v>101112258</v>
          </cell>
          <cell r="B4474" t="e">
            <v>#N/A</v>
          </cell>
          <cell r="C4474" t="str">
            <v>Каталог</v>
          </cell>
          <cell r="D4474" t="str">
            <v>https://academia-moscow.ru/catalogue/5744/37304/</v>
          </cell>
        </row>
        <row r="4475">
          <cell r="A4475">
            <v>101112224</v>
          </cell>
          <cell r="B4475" t="e">
            <v>#N/A</v>
          </cell>
          <cell r="C4475" t="str">
            <v>Каталог</v>
          </cell>
          <cell r="D4475" t="str">
            <v>https://academia-moscow.ru/catalogue/5744/37306/</v>
          </cell>
        </row>
        <row r="4476">
          <cell r="A4476">
            <v>101112259</v>
          </cell>
          <cell r="B4476" t="e">
            <v>#N/A</v>
          </cell>
          <cell r="C4476" t="str">
            <v>Каталог</v>
          </cell>
          <cell r="D4476" t="str">
            <v>https://academia-moscow.ru/catalogue/5744/37307/</v>
          </cell>
        </row>
        <row r="4477">
          <cell r="A4477">
            <v>101112193</v>
          </cell>
          <cell r="B4477" t="e">
            <v>#N/A</v>
          </cell>
          <cell r="C4477" t="str">
            <v>Каталог</v>
          </cell>
          <cell r="D4477" t="str">
            <v>https://academia-moscow.ru/catalogue/5744/37308/</v>
          </cell>
        </row>
        <row r="4478">
          <cell r="A4478">
            <v>101110395</v>
          </cell>
          <cell r="B4478" t="e">
            <v>#N/A</v>
          </cell>
          <cell r="C4478" t="str">
            <v>Каталог</v>
          </cell>
          <cell r="D4478" t="str">
            <v>https://academia-moscow.ru/catalogue/5744/37325/</v>
          </cell>
        </row>
        <row r="4479">
          <cell r="A4479">
            <v>101112449</v>
          </cell>
          <cell r="B4479" t="e">
            <v>#N/A</v>
          </cell>
          <cell r="C4479" t="str">
            <v>Каталог</v>
          </cell>
          <cell r="D4479" t="str">
            <v>https://academia-moscow.ru/catalogue/5744/37326/</v>
          </cell>
        </row>
        <row r="4480">
          <cell r="A4480">
            <v>101114127</v>
          </cell>
          <cell r="B4480" t="e">
            <v>#N/A</v>
          </cell>
          <cell r="C4480" t="str">
            <v>Каталог</v>
          </cell>
          <cell r="D4480" t="str">
            <v>https://academia-moscow.ru/catalogue/5744/37443/</v>
          </cell>
        </row>
        <row r="4481">
          <cell r="A4481">
            <v>101112192</v>
          </cell>
          <cell r="B4481" t="e">
            <v>#N/A</v>
          </cell>
          <cell r="C4481" t="str">
            <v>Каталог</v>
          </cell>
          <cell r="D4481" t="str">
            <v>https://academia-moscow.ru/catalogue/5744/36917/</v>
          </cell>
        </row>
        <row r="4482">
          <cell r="A4482">
            <v>102108863</v>
          </cell>
          <cell r="B4482">
            <v>702108863</v>
          </cell>
          <cell r="C4482" t="str">
            <v>Каталог</v>
          </cell>
          <cell r="D4482" t="str">
            <v>https://academia-moscow.ru/catalogue/5744/37286/</v>
          </cell>
        </row>
        <row r="4483">
          <cell r="A4483">
            <v>102109677</v>
          </cell>
          <cell r="B4483" t="e">
            <v>#N/A</v>
          </cell>
          <cell r="C4483" t="str">
            <v>Каталог</v>
          </cell>
          <cell r="D4483" t="str">
            <v>https://academia-moscow.ru/catalogue/5744/37328/</v>
          </cell>
        </row>
        <row r="4484">
          <cell r="A4484">
            <v>101113751</v>
          </cell>
          <cell r="B4484" t="e">
            <v>#N/A</v>
          </cell>
          <cell r="C4484" t="str">
            <v>Каталог</v>
          </cell>
          <cell r="D4484" t="str">
            <v>https://academia-moscow.ru/catalogue/5744/37441/</v>
          </cell>
        </row>
        <row r="4485">
          <cell r="A4485">
            <v>101114126</v>
          </cell>
          <cell r="B4485" t="e">
            <v>#N/A</v>
          </cell>
          <cell r="C4485" t="str">
            <v>Каталог</v>
          </cell>
          <cell r="D4485" t="str">
            <v>https://academia-moscow.ru/catalogue/5744/37442/</v>
          </cell>
        </row>
        <row r="4486">
          <cell r="A4486">
            <v>101114850</v>
          </cell>
          <cell r="B4486" t="e">
            <v>#N/A</v>
          </cell>
          <cell r="C4486" t="str">
            <v>Каталог</v>
          </cell>
          <cell r="D4486" t="str">
            <v>https://academia-moscow.ru/catalogue/5744/37501/</v>
          </cell>
        </row>
        <row r="4487">
          <cell r="A4487">
            <v>101108703</v>
          </cell>
          <cell r="B4487" t="e">
            <v>#N/A</v>
          </cell>
          <cell r="C4487" t="str">
            <v>Каталог</v>
          </cell>
          <cell r="D4487" t="str">
            <v>https://academia-moscow.ru/catalogue/5744/37536/</v>
          </cell>
        </row>
        <row r="4488">
          <cell r="A4488">
            <v>101114036</v>
          </cell>
          <cell r="B4488">
            <v>701114036</v>
          </cell>
          <cell r="C4488" t="str">
            <v>Каталог</v>
          </cell>
          <cell r="D4488" t="str">
            <v>https://academia-moscow.ru/catalogue/5744/37584/</v>
          </cell>
        </row>
        <row r="4489">
          <cell r="A4489">
            <v>101114035</v>
          </cell>
          <cell r="B4489" t="e">
            <v>#N/A</v>
          </cell>
          <cell r="C4489" t="str">
            <v>Каталог</v>
          </cell>
          <cell r="D4489" t="str">
            <v>https://academia-moscow.ru/catalogue/5744/37586/</v>
          </cell>
        </row>
        <row r="4490">
          <cell r="A4490">
            <v>101113600</v>
          </cell>
          <cell r="B4490" t="e">
            <v>#N/A</v>
          </cell>
          <cell r="C4490" t="str">
            <v>Каталог</v>
          </cell>
          <cell r="D4490" t="str">
            <v>https://academia-moscow.ru/catalogue/5744/37589/</v>
          </cell>
        </row>
        <row r="4491">
          <cell r="A4491">
            <v>101114825</v>
          </cell>
          <cell r="B4491" t="e">
            <v>#N/A</v>
          </cell>
          <cell r="C4491" t="str">
            <v>Каталог</v>
          </cell>
          <cell r="D4491" t="str">
            <v>https://academia-moscow.ru/catalogue/5744/37616/</v>
          </cell>
        </row>
        <row r="4492">
          <cell r="A4492">
            <v>101114800</v>
          </cell>
          <cell r="B4492" t="e">
            <v>#N/A</v>
          </cell>
          <cell r="C4492" t="str">
            <v>Каталог</v>
          </cell>
          <cell r="D4492" t="str">
            <v>https://academia-moscow.ru/catalogue/5744/37618/</v>
          </cell>
        </row>
        <row r="4493">
          <cell r="A4493">
            <v>101113090</v>
          </cell>
          <cell r="B4493" t="e">
            <v>#N/A</v>
          </cell>
          <cell r="C4493" t="str">
            <v>Каталог</v>
          </cell>
          <cell r="D4493" t="str">
            <v>https://academia-moscow.ru/catalogue/5744/37620/</v>
          </cell>
        </row>
        <row r="4494">
          <cell r="A4494">
            <v>101114801</v>
          </cell>
          <cell r="B4494" t="e">
            <v>#N/A</v>
          </cell>
          <cell r="C4494" t="str">
            <v>Каталог</v>
          </cell>
          <cell r="D4494" t="str">
            <v>https://academia-moscow.ru/catalogue/5744/37655/</v>
          </cell>
        </row>
        <row r="4495">
          <cell r="A4495">
            <v>101112444</v>
          </cell>
          <cell r="B4495" t="e">
            <v>#N/A</v>
          </cell>
          <cell r="C4495" t="str">
            <v>Каталог</v>
          </cell>
          <cell r="D4495" t="str">
            <v>https://academia-moscow.ru/catalogue/5744/37657/</v>
          </cell>
        </row>
        <row r="4496">
          <cell r="A4496">
            <v>101113360</v>
          </cell>
          <cell r="B4496" t="e">
            <v>#N/A</v>
          </cell>
          <cell r="C4496" t="str">
            <v>Каталог</v>
          </cell>
          <cell r="D4496" t="str">
            <v>https://academia-moscow.ru/catalogue/5744/37658/</v>
          </cell>
        </row>
        <row r="4497">
          <cell r="A4497">
            <v>101113094</v>
          </cell>
          <cell r="B4497" t="e">
            <v>#N/A</v>
          </cell>
          <cell r="C4497" t="str">
            <v>Каталог</v>
          </cell>
          <cell r="D4497" t="str">
            <v>https://academia-moscow.ru/catalogue/5744/37671/</v>
          </cell>
        </row>
        <row r="4498">
          <cell r="A4498">
            <v>101113706</v>
          </cell>
          <cell r="B4498" t="e">
            <v>#N/A</v>
          </cell>
          <cell r="C4498" t="str">
            <v>Каталог</v>
          </cell>
          <cell r="D4498" t="str">
            <v>https://academia-moscow.ru/catalogue/5744/37737/</v>
          </cell>
        </row>
        <row r="4499">
          <cell r="A4499">
            <v>103108701</v>
          </cell>
          <cell r="B4499">
            <v>703108701</v>
          </cell>
          <cell r="C4499" t="str">
            <v>Каталог</v>
          </cell>
          <cell r="D4499" t="str">
            <v>https://academia-moscow.ru/catalogue/5744/36236/</v>
          </cell>
        </row>
        <row r="4500">
          <cell r="A4500">
            <v>102113496</v>
          </cell>
          <cell r="B4500" t="e">
            <v>#N/A</v>
          </cell>
          <cell r="C4500" t="str">
            <v>Каталог</v>
          </cell>
          <cell r="D4500" t="str">
            <v>https://academia-moscow.ru/catalogue/5744/37587/</v>
          </cell>
        </row>
        <row r="4501">
          <cell r="A4501">
            <v>102112443</v>
          </cell>
          <cell r="B4501">
            <v>702112443</v>
          </cell>
          <cell r="C4501" t="str">
            <v>Каталог</v>
          </cell>
          <cell r="D4501" t="str">
            <v>https://academia-moscow.ru/catalogue/5744/37617/</v>
          </cell>
        </row>
        <row r="4502">
          <cell r="A4502">
            <v>101115150</v>
          </cell>
          <cell r="B4502" t="e">
            <v>#N/A</v>
          </cell>
          <cell r="C4502" t="str">
            <v>Каталог</v>
          </cell>
          <cell r="D4502" t="str">
            <v>https://academia-moscow.ru/catalogue/5744/37912/</v>
          </cell>
        </row>
        <row r="4503">
          <cell r="A4503">
            <v>102114921</v>
          </cell>
          <cell r="B4503" t="e">
            <v>#N/A</v>
          </cell>
          <cell r="C4503" t="str">
            <v>Каталог</v>
          </cell>
          <cell r="D4503" t="str">
            <v>https://academia-moscow.ru/catalogue/5744/37918/</v>
          </cell>
        </row>
        <row r="4504">
          <cell r="A4504">
            <v>101113708</v>
          </cell>
          <cell r="B4504" t="e">
            <v>#N/A</v>
          </cell>
          <cell r="C4504" t="str">
            <v>Каталог</v>
          </cell>
          <cell r="D4504" t="str">
            <v>https://academia-moscow.ru/catalogue/5744/38027/</v>
          </cell>
        </row>
        <row r="4505">
          <cell r="A4505">
            <v>101112967</v>
          </cell>
          <cell r="B4505" t="e">
            <v>#N/A</v>
          </cell>
          <cell r="C4505" t="str">
            <v>Каталог</v>
          </cell>
          <cell r="D4505" t="str">
            <v>https://academia-moscow.ru/catalogue/5744/38068/</v>
          </cell>
        </row>
        <row r="4506">
          <cell r="A4506">
            <v>101113781</v>
          </cell>
          <cell r="B4506" t="e">
            <v>#N/A</v>
          </cell>
          <cell r="C4506" t="str">
            <v>Каталог</v>
          </cell>
          <cell r="D4506" t="str">
            <v>https://academia-moscow.ru/catalogue/5744/38101/</v>
          </cell>
        </row>
        <row r="4507">
          <cell r="A4507">
            <v>101114894</v>
          </cell>
          <cell r="B4507" t="e">
            <v>#N/A</v>
          </cell>
          <cell r="C4507" t="str">
            <v>Каталог</v>
          </cell>
          <cell r="D4507" t="str">
            <v>https://academia-moscow.ru/catalogue/5744/38236/</v>
          </cell>
        </row>
        <row r="4508">
          <cell r="A4508">
            <v>101114719</v>
          </cell>
          <cell r="B4508" t="e">
            <v>#N/A</v>
          </cell>
          <cell r="C4508" t="str">
            <v>Каталог</v>
          </cell>
          <cell r="D4508" t="str">
            <v>https://academia-moscow.ru/catalogue/5744/38245/</v>
          </cell>
        </row>
        <row r="4509">
          <cell r="A4509">
            <v>106112924</v>
          </cell>
          <cell r="B4509">
            <v>706112924</v>
          </cell>
          <cell r="C4509" t="str">
            <v>Каталог</v>
          </cell>
          <cell r="D4509" t="str">
            <v>https://academia-moscow.ru/catalogue/5744/37081/</v>
          </cell>
        </row>
        <row r="4510">
          <cell r="A4510">
            <v>104108705</v>
          </cell>
          <cell r="B4510">
            <v>704108705</v>
          </cell>
          <cell r="C4510" t="str">
            <v>Каталог</v>
          </cell>
          <cell r="D4510" t="str">
            <v>https://academia-moscow.ru/catalogue/5744/37287/</v>
          </cell>
        </row>
        <row r="4511">
          <cell r="A4511">
            <v>106108699</v>
          </cell>
          <cell r="B4511">
            <v>706108699</v>
          </cell>
          <cell r="C4511" t="str">
            <v>Каталог</v>
          </cell>
          <cell r="D4511" t="str">
            <v>https://academia-moscow.ru/catalogue/5744/37288/</v>
          </cell>
        </row>
        <row r="4512">
          <cell r="A4512">
            <v>103108865</v>
          </cell>
          <cell r="B4512">
            <v>703108865</v>
          </cell>
          <cell r="C4512" t="str">
            <v>Каталог</v>
          </cell>
          <cell r="D4512" t="str">
            <v>https://academia-moscow.ru/catalogue/5744/37311/</v>
          </cell>
        </row>
        <row r="4513">
          <cell r="A4513">
            <v>106107139</v>
          </cell>
          <cell r="B4513">
            <v>707107139</v>
          </cell>
          <cell r="C4513" t="str">
            <v>Каталог</v>
          </cell>
          <cell r="D4513" t="str">
            <v>https://academia-moscow.ru/catalogue/5744/37329/</v>
          </cell>
        </row>
        <row r="4514">
          <cell r="A4514">
            <v>106112450</v>
          </cell>
          <cell r="B4514">
            <v>707112450</v>
          </cell>
          <cell r="C4514" t="str">
            <v>Каталог</v>
          </cell>
          <cell r="D4514" t="str">
            <v>https://academia-moscow.ru/catalogue/5744/37340/</v>
          </cell>
        </row>
        <row r="4515">
          <cell r="A4515">
            <v>104109385</v>
          </cell>
          <cell r="B4515" t="e">
            <v>#N/A</v>
          </cell>
          <cell r="C4515" t="str">
            <v>Каталог</v>
          </cell>
          <cell r="D4515" t="str">
            <v>https://academia-moscow.ru/catalogue/5744/37533/</v>
          </cell>
        </row>
        <row r="4516">
          <cell r="A4516">
            <v>104112316</v>
          </cell>
          <cell r="B4516">
            <v>705112316</v>
          </cell>
          <cell r="C4516" t="str">
            <v>Каталог</v>
          </cell>
          <cell r="D4516" t="str">
            <v>https://academia-moscow.ru/catalogue/5744/37619/</v>
          </cell>
        </row>
        <row r="4517">
          <cell r="A4517">
            <v>103114742</v>
          </cell>
          <cell r="B4517" t="e">
            <v>#N/A</v>
          </cell>
          <cell r="C4517" t="str">
            <v>Каталог</v>
          </cell>
          <cell r="D4517" t="str">
            <v>https://academia-moscow.ru/catalogue/5744/37723/</v>
          </cell>
        </row>
        <row r="4518">
          <cell r="A4518">
            <v>105113707</v>
          </cell>
          <cell r="B4518" t="e">
            <v>#N/A</v>
          </cell>
          <cell r="C4518" t="str">
            <v>Каталог</v>
          </cell>
          <cell r="D4518" t="str">
            <v>https://academia-moscow.ru/catalogue/5744/37803/</v>
          </cell>
        </row>
        <row r="4519">
          <cell r="A4519">
            <v>105113772</v>
          </cell>
          <cell r="B4519" t="e">
            <v>#N/A</v>
          </cell>
          <cell r="C4519" t="str">
            <v>Каталог</v>
          </cell>
          <cell r="D4519" t="str">
            <v>https://academia-moscow.ru/catalogue/5744/37804/</v>
          </cell>
        </row>
        <row r="4520">
          <cell r="A4520">
            <v>104113841</v>
          </cell>
          <cell r="B4520" t="e">
            <v>#N/A</v>
          </cell>
          <cell r="C4520" t="str">
            <v>Каталог</v>
          </cell>
          <cell r="D4520" t="str">
            <v>https://academia-moscow.ru/catalogue/5744/37855/</v>
          </cell>
        </row>
        <row r="4521">
          <cell r="A4521">
            <v>104114743</v>
          </cell>
          <cell r="B4521" t="e">
            <v>#N/A</v>
          </cell>
          <cell r="C4521" t="str">
            <v>Каталог</v>
          </cell>
          <cell r="D4521" t="str">
            <v>https://academia-moscow.ru/catalogue/5744/38021/</v>
          </cell>
        </row>
        <row r="4522">
          <cell r="A4522">
            <v>103113780</v>
          </cell>
          <cell r="B4522" t="e">
            <v>#N/A</v>
          </cell>
          <cell r="C4522" t="str">
            <v>Каталог</v>
          </cell>
          <cell r="D4522" t="str">
            <v>https://academia-moscow.ru/catalogue/5744/38061/</v>
          </cell>
        </row>
        <row r="4523">
          <cell r="A4523">
            <v>102114893</v>
          </cell>
          <cell r="B4523" t="e">
            <v>#N/A</v>
          </cell>
          <cell r="C4523" t="str">
            <v>Каталог</v>
          </cell>
          <cell r="D4523" t="str">
            <v>https://academia-moscow.ru/catalogue/5744/38062/</v>
          </cell>
        </row>
        <row r="4524">
          <cell r="A4524">
            <v>103112966</v>
          </cell>
          <cell r="B4524" t="e">
            <v>#N/A</v>
          </cell>
          <cell r="C4524" t="str">
            <v>Каталог</v>
          </cell>
          <cell r="D4524" t="str">
            <v>https://academia-moscow.ru/catalogue/5744/38069/</v>
          </cell>
        </row>
        <row r="4525">
          <cell r="A4525">
            <v>103115403</v>
          </cell>
          <cell r="B4525" t="e">
            <v>#N/A</v>
          </cell>
          <cell r="C4525" t="str">
            <v>Каталог</v>
          </cell>
          <cell r="D4525" t="str">
            <v>https://academia-moscow.ru/catalogue/5744/38070/</v>
          </cell>
        </row>
        <row r="4526">
          <cell r="A4526">
            <v>103113875</v>
          </cell>
          <cell r="B4526">
            <v>703113875</v>
          </cell>
          <cell r="C4526" t="str">
            <v>Каталог</v>
          </cell>
          <cell r="D4526" t="str">
            <v>https://academia-moscow.ru/catalogue/5744/38078/</v>
          </cell>
        </row>
        <row r="4527">
          <cell r="A4527">
            <v>102115634</v>
          </cell>
          <cell r="B4527" t="e">
            <v>#N/A</v>
          </cell>
          <cell r="C4527" t="str">
            <v>Каталог</v>
          </cell>
          <cell r="D4527" t="str">
            <v>https://academia-moscow.ru/catalogue/5744/38414/</v>
          </cell>
        </row>
        <row r="4528">
          <cell r="A4528">
            <v>101116073</v>
          </cell>
          <cell r="B4528">
            <v>703116073</v>
          </cell>
          <cell r="C4528" t="str">
            <v>Каталог</v>
          </cell>
          <cell r="D4528" t="str">
            <v>https://academia-moscow.ru/catalogue/5744/38732/</v>
          </cell>
        </row>
        <row r="4529">
          <cell r="A4529">
            <v>101115635</v>
          </cell>
          <cell r="B4529" t="e">
            <v>#N/A</v>
          </cell>
          <cell r="C4529" t="str">
            <v>Каталог</v>
          </cell>
          <cell r="D4529" t="str">
            <v>https://academia-moscow.ru/catalogue/5744/38747/</v>
          </cell>
        </row>
        <row r="4530">
          <cell r="A4530">
            <v>101116104</v>
          </cell>
          <cell r="B4530">
            <v>703116104</v>
          </cell>
          <cell r="C4530" t="str">
            <v>Каталог</v>
          </cell>
          <cell r="D4530" t="str">
            <v>https://academia-moscow.ru/catalogue/5744/38755/</v>
          </cell>
        </row>
        <row r="4531">
          <cell r="A4531" t="str">
            <v>109106080_Grigorjev</v>
          </cell>
          <cell r="B4531" t="e">
            <v>#N/A</v>
          </cell>
          <cell r="C4531" t="str">
            <v>Каталог</v>
          </cell>
          <cell r="D4531" t="str">
            <v>https://academia-moscow.ru/catalogue/5744/48681/</v>
          </cell>
        </row>
        <row r="4532">
          <cell r="A4532">
            <v>106110661</v>
          </cell>
          <cell r="B4532">
            <v>707110661</v>
          </cell>
          <cell r="C4532" t="str">
            <v>Каталог</v>
          </cell>
          <cell r="D4532" t="str">
            <v>https://academia-moscow.ru/catalogue/5744/37083/</v>
          </cell>
        </row>
        <row r="4533">
          <cell r="A4533">
            <v>107109865</v>
          </cell>
          <cell r="B4533" t="e">
            <v>#N/A</v>
          </cell>
          <cell r="C4533" t="str">
            <v>Каталог</v>
          </cell>
          <cell r="D4533" t="str">
            <v>https://academia-moscow.ru/catalogue/5744/37521/</v>
          </cell>
        </row>
        <row r="4534">
          <cell r="A4534">
            <v>107113163</v>
          </cell>
          <cell r="B4534" t="e">
            <v>#N/A</v>
          </cell>
          <cell r="C4534" t="str">
            <v>Каталог</v>
          </cell>
          <cell r="D4534" t="str">
            <v>https://academia-moscow.ru/catalogue/5744/37522/</v>
          </cell>
        </row>
        <row r="4535">
          <cell r="A4535">
            <v>103109226</v>
          </cell>
          <cell r="B4535" t="e">
            <v>#N/A</v>
          </cell>
          <cell r="C4535" t="str">
            <v>Каталог</v>
          </cell>
          <cell r="D4535" t="str">
            <v>https://academia-moscow.ru/catalogue/5744/38059/</v>
          </cell>
        </row>
        <row r="4536">
          <cell r="A4536">
            <v>103109077</v>
          </cell>
          <cell r="B4536" t="e">
            <v>#N/A</v>
          </cell>
          <cell r="C4536" t="str">
            <v>Каталог</v>
          </cell>
          <cell r="D4536" t="str">
            <v>https://academia-moscow.ru/catalogue/5744/38060/</v>
          </cell>
        </row>
        <row r="4537">
          <cell r="A4537">
            <v>102114848</v>
          </cell>
          <cell r="B4537" t="e">
            <v>#N/A</v>
          </cell>
          <cell r="C4537" t="str">
            <v>Каталог</v>
          </cell>
          <cell r="D4537" t="str">
            <v>https://academia-moscow.ru/catalogue/5744/38063/</v>
          </cell>
        </row>
        <row r="4538">
          <cell r="A4538">
            <v>102114849</v>
          </cell>
          <cell r="B4538" t="e">
            <v>#N/A</v>
          </cell>
          <cell r="C4538" t="str">
            <v>Каталог</v>
          </cell>
          <cell r="D4538" t="str">
            <v>https://academia-moscow.ru/catalogue/5744/38064/</v>
          </cell>
        </row>
        <row r="4539">
          <cell r="A4539">
            <v>103115639</v>
          </cell>
          <cell r="B4539" t="e">
            <v>#N/A</v>
          </cell>
          <cell r="C4539" t="str">
            <v>Каталог</v>
          </cell>
          <cell r="D4539" t="str">
            <v>https://academia-moscow.ru/catalogue/5744/38397/</v>
          </cell>
        </row>
        <row r="4540">
          <cell r="A4540">
            <v>103115204</v>
          </cell>
          <cell r="B4540" t="e">
            <v>#N/A</v>
          </cell>
          <cell r="C4540" t="str">
            <v>Каталог</v>
          </cell>
          <cell r="D4540" t="str">
            <v>https://academia-moscow.ru/catalogue/5744/38554/</v>
          </cell>
        </row>
        <row r="4541">
          <cell r="A4541">
            <v>103115205</v>
          </cell>
          <cell r="B4541" t="e">
            <v>#N/A</v>
          </cell>
          <cell r="C4541" t="str">
            <v>Каталог</v>
          </cell>
          <cell r="D4541" t="str">
            <v>https://academia-moscow.ru/catalogue/5744/38555/</v>
          </cell>
        </row>
        <row r="4542">
          <cell r="A4542">
            <v>101115186</v>
          </cell>
          <cell r="B4542" t="e">
            <v>#N/A</v>
          </cell>
          <cell r="C4542" t="str">
            <v>Каталог</v>
          </cell>
          <cell r="D4542" t="str">
            <v>https://academia-moscow.ru/catalogue/5744/38960/</v>
          </cell>
        </row>
        <row r="4543">
          <cell r="A4543">
            <v>101115187</v>
          </cell>
          <cell r="B4543" t="e">
            <v>#N/A</v>
          </cell>
          <cell r="C4543" t="str">
            <v>Каталог</v>
          </cell>
          <cell r="D4543" t="str">
            <v>https://academia-moscow.ru/catalogue/5744/38961/</v>
          </cell>
        </row>
        <row r="4544">
          <cell r="A4544">
            <v>101115206</v>
          </cell>
          <cell r="B4544" t="e">
            <v>#N/A</v>
          </cell>
          <cell r="C4544" t="str">
            <v>Каталог</v>
          </cell>
          <cell r="D4544" t="str">
            <v>https://academia-moscow.ru/catalogue/5744/38962/</v>
          </cell>
        </row>
        <row r="4545">
          <cell r="A4545">
            <v>101115207</v>
          </cell>
          <cell r="B4545" t="e">
            <v>#N/A</v>
          </cell>
          <cell r="C4545" t="str">
            <v>Каталог</v>
          </cell>
          <cell r="D4545" t="str">
            <v>https://academia-moscow.ru/catalogue/5744/38963/</v>
          </cell>
        </row>
        <row r="4546">
          <cell r="A4546">
            <v>104112966</v>
          </cell>
          <cell r="B4546" t="e">
            <v>#N/A</v>
          </cell>
          <cell r="C4546" t="str">
            <v>Каталог</v>
          </cell>
          <cell r="D4546" t="str">
            <v>https://academia-moscow.ru/catalogue/5744/39526/</v>
          </cell>
        </row>
        <row r="4547">
          <cell r="A4547">
            <v>108109865</v>
          </cell>
          <cell r="B4547" t="e">
            <v>#N/A</v>
          </cell>
          <cell r="C4547" t="str">
            <v>Каталог</v>
          </cell>
          <cell r="D4547" t="str">
            <v>https://academia-moscow.ru/catalogue/5744/47952/</v>
          </cell>
        </row>
        <row r="4548">
          <cell r="A4548">
            <v>108113163</v>
          </cell>
          <cell r="B4548" t="e">
            <v>#N/A</v>
          </cell>
          <cell r="C4548" t="str">
            <v>Каталог</v>
          </cell>
          <cell r="D4548" t="str">
            <v>https://academia-moscow.ru/catalogue/5744/47953/</v>
          </cell>
        </row>
        <row r="4549">
          <cell r="A4549">
            <v>105112316</v>
          </cell>
          <cell r="B4549">
            <v>705112316</v>
          </cell>
          <cell r="C4549" t="str">
            <v>Каталог</v>
          </cell>
          <cell r="D4549" t="str">
            <v>https://academia-moscow.ru/catalogue/5744/47956/</v>
          </cell>
        </row>
        <row r="4550">
          <cell r="A4550">
            <v>104114742</v>
          </cell>
          <cell r="B4550" t="e">
            <v>#N/A</v>
          </cell>
          <cell r="C4550" t="str">
            <v>Каталог</v>
          </cell>
          <cell r="D4550" t="str">
            <v>https://academia-moscow.ru/catalogue/5744/47965/</v>
          </cell>
        </row>
        <row r="4551">
          <cell r="A4551">
            <v>106113707</v>
          </cell>
          <cell r="B4551" t="e">
            <v>#N/A</v>
          </cell>
          <cell r="C4551" t="str">
            <v>Каталог</v>
          </cell>
          <cell r="D4551" t="str">
            <v>https://academia-moscow.ru/catalogue/5744/47968/</v>
          </cell>
        </row>
        <row r="4552">
          <cell r="A4552">
            <v>106113772</v>
          </cell>
          <cell r="B4552" t="e">
            <v>#N/A</v>
          </cell>
          <cell r="C4552" t="str">
            <v>Каталог</v>
          </cell>
          <cell r="D4552" t="str">
            <v>https://academia-moscow.ru/catalogue/5744/47969/</v>
          </cell>
        </row>
        <row r="4553">
          <cell r="A4553">
            <v>105109226</v>
          </cell>
          <cell r="B4553" t="e">
            <v>#N/A</v>
          </cell>
          <cell r="C4553" t="str">
            <v>Каталог</v>
          </cell>
          <cell r="D4553" t="str">
            <v>https://academia-moscow.ru/catalogue/5744/48009/</v>
          </cell>
        </row>
        <row r="4554">
          <cell r="A4554">
            <v>105109077</v>
          </cell>
          <cell r="B4554" t="e">
            <v>#N/A</v>
          </cell>
          <cell r="C4554" t="str">
            <v>Каталог</v>
          </cell>
          <cell r="D4554" t="str">
            <v>https://academia-moscow.ru/catalogue/5744/48010/</v>
          </cell>
        </row>
        <row r="4555">
          <cell r="A4555">
            <v>103114848</v>
          </cell>
          <cell r="B4555" t="e">
            <v>#N/A</v>
          </cell>
          <cell r="C4555" t="str">
            <v>Каталог</v>
          </cell>
          <cell r="D4555" t="str">
            <v>https://academia-moscow.ru/catalogue/5744/48011/</v>
          </cell>
        </row>
        <row r="4556">
          <cell r="A4556">
            <v>103114849</v>
          </cell>
          <cell r="B4556" t="e">
            <v>#N/A</v>
          </cell>
          <cell r="C4556" t="str">
            <v>Каталог</v>
          </cell>
          <cell r="D4556" t="str">
            <v>https://academia-moscow.ru/catalogue/5744/48012/</v>
          </cell>
        </row>
        <row r="4557">
          <cell r="A4557">
            <v>104115403</v>
          </cell>
          <cell r="B4557" t="e">
            <v>#N/A</v>
          </cell>
          <cell r="C4557" t="str">
            <v>Каталог</v>
          </cell>
          <cell r="D4557" t="str">
            <v>https://academia-moscow.ru/catalogue/5744/48013/</v>
          </cell>
        </row>
        <row r="4558">
          <cell r="A4558">
            <v>103115634</v>
          </cell>
          <cell r="B4558" t="e">
            <v>#N/A</v>
          </cell>
          <cell r="C4558" t="str">
            <v>Каталог</v>
          </cell>
          <cell r="D4558" t="str">
            <v>https://academia-moscow.ru/catalogue/5744/48060/</v>
          </cell>
        </row>
        <row r="4559">
          <cell r="A4559">
            <v>101115188</v>
          </cell>
          <cell r="B4559" t="e">
            <v>#N/A</v>
          </cell>
          <cell r="C4559" t="str">
            <v>Каталог</v>
          </cell>
          <cell r="D4559" t="str">
            <v>https://academia-moscow.ru/catalogue/5744/48205/</v>
          </cell>
        </row>
        <row r="4560">
          <cell r="A4560">
            <v>101115208</v>
          </cell>
          <cell r="B4560" t="e">
            <v>#N/A</v>
          </cell>
          <cell r="C4560" t="str">
            <v>Каталог</v>
          </cell>
          <cell r="D4560" t="str">
            <v>https://academia-moscow.ru/catalogue/5744/48206/</v>
          </cell>
        </row>
        <row r="4561">
          <cell r="A4561">
            <v>101115731</v>
          </cell>
          <cell r="B4561" t="e">
            <v>#N/A</v>
          </cell>
          <cell r="C4561" t="str">
            <v>Каталог</v>
          </cell>
          <cell r="D4561" t="str">
            <v>https://academia-moscow.ru/catalogue/5744/48207/</v>
          </cell>
        </row>
        <row r="4562">
          <cell r="A4562" t="str">
            <v>test6080</v>
          </cell>
          <cell r="B4562" t="e">
            <v>#N/A</v>
          </cell>
          <cell r="C4562" t="str">
            <v>Каталог</v>
          </cell>
          <cell r="D4562" t="str">
            <v>https://academia-moscow.ru/catalogue/5744/51908/</v>
          </cell>
        </row>
        <row r="4563">
          <cell r="A4563">
            <v>107107139</v>
          </cell>
          <cell r="B4563">
            <v>707107139</v>
          </cell>
          <cell r="C4563" t="str">
            <v>Каталог</v>
          </cell>
          <cell r="D4563" t="str">
            <v>https://academia-moscow.ru/catalogue/5744/53948/</v>
          </cell>
        </row>
        <row r="4564">
          <cell r="A4564">
            <v>107112450</v>
          </cell>
          <cell r="B4564">
            <v>707112450</v>
          </cell>
          <cell r="C4564" t="str">
            <v>Каталог</v>
          </cell>
          <cell r="D4564" t="str">
            <v>https://academia-moscow.ru/catalogue/5744/53950/</v>
          </cell>
        </row>
        <row r="4565">
          <cell r="A4565">
            <v>104115204</v>
          </cell>
          <cell r="B4565" t="e">
            <v>#N/A</v>
          </cell>
          <cell r="C4565" t="str">
            <v>Каталог</v>
          </cell>
          <cell r="D4565" t="str">
            <v>https://academia-moscow.ru/catalogue/5744/54041/</v>
          </cell>
        </row>
        <row r="4566">
          <cell r="A4566">
            <v>104115205</v>
          </cell>
          <cell r="B4566" t="e">
            <v>#N/A</v>
          </cell>
          <cell r="C4566" t="str">
            <v>Каталог</v>
          </cell>
          <cell r="D4566" t="str">
            <v>https://academia-moscow.ru/catalogue/5744/54043/</v>
          </cell>
        </row>
        <row r="4567">
          <cell r="A4567">
            <v>104113780</v>
          </cell>
          <cell r="B4567" t="e">
            <v>#N/A</v>
          </cell>
          <cell r="C4567" t="str">
            <v>Каталог</v>
          </cell>
          <cell r="D4567" t="str">
            <v>https://academia-moscow.ru/catalogue/5744/69730/</v>
          </cell>
        </row>
        <row r="4568">
          <cell r="A4568">
            <v>103114893</v>
          </cell>
          <cell r="B4568" t="e">
            <v>#N/A</v>
          </cell>
          <cell r="C4568" t="str">
            <v>Каталог</v>
          </cell>
          <cell r="D4568" t="str">
            <v>https://academia-moscow.ru/catalogue/5744/69732/</v>
          </cell>
        </row>
        <row r="4569">
          <cell r="A4569">
            <v>102115206</v>
          </cell>
          <cell r="B4569" t="e">
            <v>#N/A</v>
          </cell>
          <cell r="C4569" t="str">
            <v>Каталог</v>
          </cell>
          <cell r="D4569" t="str">
            <v>https://academia-moscow.ru/catalogue/5744/70110/</v>
          </cell>
        </row>
        <row r="4570">
          <cell r="A4570">
            <v>102115207</v>
          </cell>
          <cell r="B4570" t="e">
            <v>#N/A</v>
          </cell>
          <cell r="C4570" t="str">
            <v>Каталог</v>
          </cell>
          <cell r="D4570" t="str">
            <v>https://academia-moscow.ru/catalogue/5744/70112/</v>
          </cell>
        </row>
        <row r="4571">
          <cell r="A4571">
            <v>601117073</v>
          </cell>
          <cell r="B4571" t="e">
            <v>#N/A</v>
          </cell>
          <cell r="C4571" t="str">
            <v>Каталог</v>
          </cell>
          <cell r="D4571" t="str">
            <v>https://academia-moscow.ru/catalogue/5744/100282/</v>
          </cell>
        </row>
        <row r="4572">
          <cell r="A4572">
            <v>601117074</v>
          </cell>
          <cell r="B4572" t="e">
            <v>#N/A</v>
          </cell>
          <cell r="C4572" t="str">
            <v>Каталог</v>
          </cell>
          <cell r="D4572" t="str">
            <v>https://academia-moscow.ru/catalogue/5744/100288/</v>
          </cell>
        </row>
        <row r="4573">
          <cell r="A4573">
            <v>102115186</v>
          </cell>
          <cell r="B4573" t="e">
            <v>#N/A</v>
          </cell>
          <cell r="C4573" t="str">
            <v>Каталог</v>
          </cell>
          <cell r="D4573" t="str">
            <v>https://academia-moscow.ru/catalogue/5744/48142/</v>
          </cell>
        </row>
        <row r="4574">
          <cell r="A4574">
            <v>102115187</v>
          </cell>
          <cell r="B4574" t="e">
            <v>#N/A</v>
          </cell>
          <cell r="C4574" t="str">
            <v>Каталог</v>
          </cell>
          <cell r="D4574" t="str">
            <v>https://academia-moscow.ru/catalogue/5744/48143/</v>
          </cell>
        </row>
        <row r="4575">
          <cell r="A4575">
            <v>101117230</v>
          </cell>
          <cell r="B4575">
            <v>710117230</v>
          </cell>
          <cell r="C4575" t="str">
            <v>Каталог</v>
          </cell>
          <cell r="D4575" t="str">
            <v>https://academia-moscow.ru/catalogue/5744/55614/</v>
          </cell>
        </row>
        <row r="4576">
          <cell r="A4576">
            <v>101117231</v>
          </cell>
          <cell r="B4576">
            <v>710117231</v>
          </cell>
          <cell r="C4576" t="str">
            <v>Каталог</v>
          </cell>
          <cell r="D4576" t="str">
            <v>https://academia-moscow.ru/catalogue/5744/55622/</v>
          </cell>
        </row>
        <row r="4577">
          <cell r="A4577">
            <v>101117228</v>
          </cell>
          <cell r="B4577">
            <v>711117228</v>
          </cell>
          <cell r="C4577" t="str">
            <v>Каталог</v>
          </cell>
          <cell r="D4577" t="str">
            <v>https://academia-moscow.ru/catalogue/5744/55627/</v>
          </cell>
        </row>
        <row r="4578">
          <cell r="A4578">
            <v>101117229</v>
          </cell>
          <cell r="B4578">
            <v>711117229</v>
          </cell>
          <cell r="C4578" t="str">
            <v>Каталог</v>
          </cell>
          <cell r="D4578" t="str">
            <v>https://academia-moscow.ru/catalogue/5744/55630/</v>
          </cell>
        </row>
        <row r="4579">
          <cell r="A4579">
            <v>101117256</v>
          </cell>
          <cell r="B4579">
            <v>712117256</v>
          </cell>
          <cell r="C4579" t="str">
            <v>Каталог</v>
          </cell>
          <cell r="D4579" t="str">
            <v>https://academia-moscow.ru/catalogue/5744/55634/</v>
          </cell>
        </row>
        <row r="4580">
          <cell r="A4580">
            <v>101117254</v>
          </cell>
          <cell r="B4580">
            <v>711117254</v>
          </cell>
          <cell r="C4580" t="str">
            <v>Каталог</v>
          </cell>
          <cell r="D4580" t="str">
            <v>https://academia-moscow.ru/catalogue/5744/55639/</v>
          </cell>
        </row>
        <row r="4581">
          <cell r="A4581">
            <v>101117285</v>
          </cell>
          <cell r="B4581">
            <v>701117285</v>
          </cell>
          <cell r="C4581" t="str">
            <v>Каталог</v>
          </cell>
          <cell r="D4581" t="str">
            <v>https://academia-moscow.ru/catalogue/5744/55644/</v>
          </cell>
        </row>
        <row r="4582">
          <cell r="A4582">
            <v>101117283</v>
          </cell>
          <cell r="B4582">
            <v>701117283</v>
          </cell>
          <cell r="C4582" t="str">
            <v>Каталог</v>
          </cell>
          <cell r="D4582" t="str">
            <v>https://academia-moscow.ru/catalogue/5744/55649/</v>
          </cell>
        </row>
        <row r="4583">
          <cell r="A4583">
            <v>101117320</v>
          </cell>
          <cell r="B4583">
            <v>706117320</v>
          </cell>
          <cell r="C4583" t="str">
            <v>Каталог</v>
          </cell>
          <cell r="D4583" t="str">
            <v>https://academia-moscow.ru/catalogue/5744/55653/</v>
          </cell>
        </row>
        <row r="4584">
          <cell r="A4584">
            <v>101117314</v>
          </cell>
          <cell r="B4584">
            <v>705117314</v>
          </cell>
          <cell r="C4584" t="str">
            <v>Каталог</v>
          </cell>
          <cell r="D4584" t="str">
            <v>https://academia-moscow.ru/catalogue/5744/55657/</v>
          </cell>
        </row>
        <row r="4585">
          <cell r="A4585">
            <v>107110661</v>
          </cell>
          <cell r="B4585">
            <v>707110661</v>
          </cell>
          <cell r="C4585" t="str">
            <v>Каталог</v>
          </cell>
          <cell r="D4585" t="str">
            <v>https://academia-moscow.ru/catalogue/5744/69676/</v>
          </cell>
        </row>
        <row r="4586">
          <cell r="A4586">
            <v>101115189</v>
          </cell>
          <cell r="B4586">
            <v>703115189</v>
          </cell>
          <cell r="C4586" t="str">
            <v>Каталог</v>
          </cell>
          <cell r="D4586" t="str">
            <v>https://academia-moscow.ru/catalogue/5744/81430/</v>
          </cell>
        </row>
        <row r="4587">
          <cell r="A4587">
            <v>101113959</v>
          </cell>
          <cell r="B4587" t="e">
            <v>#N/A</v>
          </cell>
          <cell r="C4587" t="str">
            <v>Каталог</v>
          </cell>
          <cell r="D4587" t="str">
            <v>https://academia-moscow.ru/catalogue/5744/95064/</v>
          </cell>
        </row>
        <row r="4588">
          <cell r="A4588">
            <v>101117281</v>
          </cell>
          <cell r="B4588" t="e">
            <v>#N/A</v>
          </cell>
          <cell r="C4588" t="str">
            <v>Каталог</v>
          </cell>
          <cell r="D4588" t="str">
            <v>https://academia-moscow.ru/catalogue/5744/95070/</v>
          </cell>
        </row>
        <row r="4589">
          <cell r="A4589">
            <v>101117312</v>
          </cell>
          <cell r="B4589" t="e">
            <v>#N/A</v>
          </cell>
          <cell r="C4589" t="str">
            <v>Каталог</v>
          </cell>
          <cell r="D4589" t="str">
            <v>https://academia-moscow.ru/catalogue/5744/95075/</v>
          </cell>
        </row>
        <row r="4590">
          <cell r="A4590">
            <v>101117315</v>
          </cell>
          <cell r="B4590" t="e">
            <v>#N/A</v>
          </cell>
          <cell r="C4590" t="str">
            <v>Каталог</v>
          </cell>
          <cell r="D4590" t="str">
            <v>https://academia-moscow.ru/catalogue/5744/95078/</v>
          </cell>
        </row>
        <row r="4591">
          <cell r="A4591">
            <v>101117232</v>
          </cell>
          <cell r="B4591">
            <v>710117232</v>
          </cell>
          <cell r="C4591" t="str">
            <v>Каталог</v>
          </cell>
          <cell r="D4591" t="str">
            <v>https://academia-moscow.ru/catalogue/5744/95279/</v>
          </cell>
        </row>
        <row r="4592">
          <cell r="A4592">
            <v>101117233</v>
          </cell>
          <cell r="B4592">
            <v>710117233</v>
          </cell>
          <cell r="C4592" t="str">
            <v>Каталог</v>
          </cell>
          <cell r="D4592" t="str">
            <v>https://academia-moscow.ru/catalogue/5744/95281/</v>
          </cell>
        </row>
        <row r="4593">
          <cell r="A4593">
            <v>101117234</v>
          </cell>
          <cell r="B4593">
            <v>710117234</v>
          </cell>
          <cell r="C4593" t="str">
            <v>Каталог</v>
          </cell>
          <cell r="D4593" t="str">
            <v>https://academia-moscow.ru/catalogue/5744/95283/</v>
          </cell>
        </row>
        <row r="4594">
          <cell r="A4594">
            <v>101117235</v>
          </cell>
          <cell r="B4594">
            <v>710117235</v>
          </cell>
          <cell r="C4594" t="str">
            <v>Каталог</v>
          </cell>
          <cell r="D4594" t="str">
            <v>https://academia-moscow.ru/catalogue/5744/95285/</v>
          </cell>
        </row>
        <row r="4595">
          <cell r="A4595">
            <v>101117236</v>
          </cell>
          <cell r="B4595">
            <v>712117236</v>
          </cell>
          <cell r="C4595" t="str">
            <v>Каталог</v>
          </cell>
          <cell r="D4595" t="str">
            <v>https://academia-moscow.ru/catalogue/5744/95287/</v>
          </cell>
        </row>
        <row r="4596">
          <cell r="A4596">
            <v>101117237</v>
          </cell>
          <cell r="B4596">
            <v>712117237</v>
          </cell>
          <cell r="C4596" t="str">
            <v>Каталог</v>
          </cell>
          <cell r="D4596" t="str">
            <v>https://academia-moscow.ru/catalogue/5744/95289/</v>
          </cell>
        </row>
        <row r="4597">
          <cell r="A4597">
            <v>101117238</v>
          </cell>
          <cell r="B4597">
            <v>709117238</v>
          </cell>
          <cell r="C4597" t="str">
            <v>Каталог</v>
          </cell>
          <cell r="D4597" t="str">
            <v>https://academia-moscow.ru/catalogue/5744/95291/</v>
          </cell>
        </row>
        <row r="4598">
          <cell r="A4598">
            <v>101117239</v>
          </cell>
          <cell r="B4598">
            <v>709117239</v>
          </cell>
          <cell r="C4598" t="str">
            <v>Каталог</v>
          </cell>
          <cell r="D4598" t="str">
            <v>https://academia-moscow.ru/catalogue/5744/95293/</v>
          </cell>
        </row>
        <row r="4599">
          <cell r="A4599">
            <v>101117240</v>
          </cell>
          <cell r="B4599">
            <v>712117240</v>
          </cell>
          <cell r="C4599" t="str">
            <v>Каталог</v>
          </cell>
          <cell r="D4599" t="str">
            <v>https://academia-moscow.ru/catalogue/5744/95295/</v>
          </cell>
        </row>
        <row r="4600">
          <cell r="A4600">
            <v>101117241</v>
          </cell>
          <cell r="B4600">
            <v>712117241</v>
          </cell>
          <cell r="C4600" t="str">
            <v>Каталог</v>
          </cell>
          <cell r="D4600" t="str">
            <v>https://academia-moscow.ru/catalogue/5744/95297/</v>
          </cell>
        </row>
        <row r="4601">
          <cell r="A4601">
            <v>101117244</v>
          </cell>
          <cell r="B4601">
            <v>703117244</v>
          </cell>
          <cell r="C4601" t="str">
            <v>Каталог</v>
          </cell>
          <cell r="D4601" t="str">
            <v>https://academia-moscow.ru/catalogue/5744/95299/</v>
          </cell>
        </row>
        <row r="4602">
          <cell r="A4602">
            <v>101117245</v>
          </cell>
          <cell r="B4602">
            <v>703117245</v>
          </cell>
          <cell r="C4602" t="str">
            <v>Каталог</v>
          </cell>
          <cell r="D4602" t="str">
            <v>https://academia-moscow.ru/catalogue/5744/95301/</v>
          </cell>
        </row>
        <row r="4603">
          <cell r="A4603">
            <v>101117251</v>
          </cell>
          <cell r="B4603">
            <v>702117251</v>
          </cell>
          <cell r="C4603" t="str">
            <v>Каталог</v>
          </cell>
          <cell r="D4603" t="str">
            <v>https://academia-moscow.ru/catalogue/5744/95303/</v>
          </cell>
        </row>
        <row r="4604">
          <cell r="A4604">
            <v>101117252</v>
          </cell>
          <cell r="B4604">
            <v>702117252</v>
          </cell>
          <cell r="C4604" t="str">
            <v>Каталог</v>
          </cell>
          <cell r="D4604" t="str">
            <v>https://academia-moscow.ru/catalogue/5744/95305/</v>
          </cell>
        </row>
        <row r="4605">
          <cell r="A4605">
            <v>101117253</v>
          </cell>
          <cell r="B4605">
            <v>702117253</v>
          </cell>
          <cell r="C4605" t="str">
            <v>Каталог</v>
          </cell>
          <cell r="D4605" t="str">
            <v>https://academia-moscow.ru/catalogue/5744/95307/</v>
          </cell>
        </row>
        <row r="4606">
          <cell r="A4606">
            <v>101117255</v>
          </cell>
          <cell r="B4606">
            <v>702117255</v>
          </cell>
          <cell r="C4606" t="str">
            <v>Каталог</v>
          </cell>
          <cell r="D4606" t="str">
            <v>https://academia-moscow.ru/catalogue/5744/95310/</v>
          </cell>
        </row>
        <row r="4607">
          <cell r="A4607">
            <v>101117257</v>
          </cell>
          <cell r="B4607">
            <v>701117257</v>
          </cell>
          <cell r="C4607" t="str">
            <v>Каталог</v>
          </cell>
          <cell r="D4607" t="str">
            <v>https://academia-moscow.ru/catalogue/5744/95313/</v>
          </cell>
        </row>
        <row r="4608">
          <cell r="A4608">
            <v>101117316</v>
          </cell>
          <cell r="B4608">
            <v>703117316</v>
          </cell>
          <cell r="C4608" t="str">
            <v>Каталог</v>
          </cell>
          <cell r="D4608" t="str">
            <v>https://academia-moscow.ru/catalogue/5744/95318/</v>
          </cell>
        </row>
        <row r="4609">
          <cell r="A4609">
            <v>101117317</v>
          </cell>
          <cell r="B4609">
            <v>703117317</v>
          </cell>
          <cell r="C4609" t="str">
            <v>Каталог</v>
          </cell>
          <cell r="D4609" t="str">
            <v>https://academia-moscow.ru/catalogue/5744/95320/</v>
          </cell>
        </row>
        <row r="4610">
          <cell r="A4610">
            <v>101115184</v>
          </cell>
          <cell r="B4610">
            <v>702115184</v>
          </cell>
          <cell r="C4610" t="str">
            <v>Каталог</v>
          </cell>
          <cell r="D4610" t="str">
            <v>https://academia-moscow.ru/catalogue/5744/100512/</v>
          </cell>
        </row>
        <row r="4611">
          <cell r="A4611">
            <v>101117318</v>
          </cell>
          <cell r="B4611">
            <v>701117318</v>
          </cell>
          <cell r="C4611" t="str">
            <v>Каталог</v>
          </cell>
          <cell r="D4611" t="str">
            <v>https://academia-moscow.ru/catalogue/5744/100588/</v>
          </cell>
        </row>
        <row r="4612">
          <cell r="A4612">
            <v>101117319</v>
          </cell>
          <cell r="B4612">
            <v>701117319</v>
          </cell>
          <cell r="C4612" t="str">
            <v>Каталог</v>
          </cell>
          <cell r="D4612" t="str">
            <v>https://academia-moscow.ru/catalogue/5744/100590/</v>
          </cell>
        </row>
        <row r="4613">
          <cell r="A4613">
            <v>101117242</v>
          </cell>
          <cell r="B4613">
            <v>703117242</v>
          </cell>
          <cell r="C4613" t="str">
            <v>Каталог</v>
          </cell>
          <cell r="D4613" t="str">
            <v>https://academia-moscow.ru/catalogue/5744/106066/</v>
          </cell>
        </row>
        <row r="4614">
          <cell r="A4614">
            <v>701117353</v>
          </cell>
          <cell r="B4614">
            <v>701117353</v>
          </cell>
          <cell r="C4614" t="str">
            <v>Каталог</v>
          </cell>
          <cell r="D4614" t="str">
            <v>https://academia-moscow.ru/catalogue/5744/131769/</v>
          </cell>
        </row>
        <row r="4615">
          <cell r="A4615">
            <v>101117286</v>
          </cell>
          <cell r="B4615">
            <v>701117286</v>
          </cell>
          <cell r="C4615" t="str">
            <v>Каталог</v>
          </cell>
          <cell r="D4615" t="str">
            <v>https://academia-moscow.ru/catalogue/5744/172880/</v>
          </cell>
        </row>
        <row r="4616">
          <cell r="A4616">
            <v>101117246</v>
          </cell>
          <cell r="B4616">
            <v>705117246</v>
          </cell>
          <cell r="C4616" t="str">
            <v>Каталог</v>
          </cell>
          <cell r="D4616" t="str">
            <v>https://academia-moscow.ru/catalogue/5744/106085/</v>
          </cell>
        </row>
        <row r="4617">
          <cell r="A4617">
            <v>101115185</v>
          </cell>
          <cell r="B4617">
            <v>703115185</v>
          </cell>
          <cell r="C4617" t="str">
            <v>Каталог</v>
          </cell>
          <cell r="D4617" t="str">
            <v>https://academia-moscow.ru/catalogue/5744/131735/</v>
          </cell>
        </row>
        <row r="4618">
          <cell r="A4618">
            <v>101115209</v>
          </cell>
          <cell r="B4618">
            <v>703115209</v>
          </cell>
          <cell r="C4618" t="str">
            <v>Каталог</v>
          </cell>
          <cell r="D4618" t="str">
            <v>https://academia-moscow.ru/catalogue/5744/131737/</v>
          </cell>
        </row>
        <row r="4619">
          <cell r="A4619">
            <v>102117238</v>
          </cell>
          <cell r="B4619">
            <v>709117238</v>
          </cell>
          <cell r="C4619" t="str">
            <v>Каталог</v>
          </cell>
          <cell r="D4619" t="str">
            <v>https://academia-moscow.ru/catalogue/5744/143495/</v>
          </cell>
        </row>
        <row r="4620">
          <cell r="A4620">
            <v>102117239</v>
          </cell>
          <cell r="B4620">
            <v>709117239</v>
          </cell>
          <cell r="C4620" t="str">
            <v>Каталог</v>
          </cell>
          <cell r="D4620" t="str">
            <v>https://academia-moscow.ru/catalogue/5744/143497/</v>
          </cell>
        </row>
        <row r="4621">
          <cell r="A4621">
            <v>701117385</v>
          </cell>
          <cell r="B4621" t="e">
            <v>#N/A</v>
          </cell>
          <cell r="C4621" t="str">
            <v>Каталог</v>
          </cell>
          <cell r="D4621" t="str">
            <v>https://academia-moscow.ru/catalogue/5744/161094/</v>
          </cell>
        </row>
        <row r="4622">
          <cell r="A4622">
            <v>102117240</v>
          </cell>
          <cell r="B4622">
            <v>712117240</v>
          </cell>
          <cell r="C4622" t="str">
            <v>Каталог</v>
          </cell>
          <cell r="D4622" t="str">
            <v>https://academia-moscow.ru/catalogue/5744/164603/</v>
          </cell>
        </row>
        <row r="4623">
          <cell r="A4623">
            <v>102117241</v>
          </cell>
          <cell r="B4623">
            <v>712117241</v>
          </cell>
          <cell r="C4623" t="str">
            <v>Каталог</v>
          </cell>
          <cell r="D4623" t="str">
            <v>https://academia-moscow.ru/catalogue/5744/164612/</v>
          </cell>
        </row>
        <row r="4624">
          <cell r="A4624">
            <v>102117236</v>
          </cell>
          <cell r="B4624">
            <v>712117236</v>
          </cell>
          <cell r="C4624" t="str">
            <v>Каталог</v>
          </cell>
          <cell r="D4624" t="str">
            <v>https://academia-moscow.ru/catalogue/5744/165027/</v>
          </cell>
        </row>
        <row r="4625">
          <cell r="A4625">
            <v>102117237</v>
          </cell>
          <cell r="B4625">
            <v>712117237</v>
          </cell>
          <cell r="C4625" t="str">
            <v>Каталог</v>
          </cell>
          <cell r="D4625" t="str">
            <v>https://academia-moscow.ru/catalogue/5744/165029/</v>
          </cell>
        </row>
        <row r="4626">
          <cell r="A4626">
            <v>102117233</v>
          </cell>
          <cell r="B4626">
            <v>710117233</v>
          </cell>
          <cell r="C4626" t="str">
            <v>Каталог</v>
          </cell>
          <cell r="D4626" t="str">
            <v>https://academia-moscow.ru/catalogue/5744/168096/</v>
          </cell>
        </row>
        <row r="4627">
          <cell r="A4627">
            <v>102117320</v>
          </cell>
          <cell r="B4627">
            <v>706117320</v>
          </cell>
          <cell r="C4627" t="str">
            <v>Каталог</v>
          </cell>
          <cell r="D4627" t="str">
            <v>https://academia-moscow.ru/catalogue/5744/168100/</v>
          </cell>
        </row>
        <row r="4628">
          <cell r="A4628">
            <v>701117250</v>
          </cell>
          <cell r="B4628">
            <v>702117250</v>
          </cell>
          <cell r="C4628" t="str">
            <v>Каталог</v>
          </cell>
          <cell r="D4628" t="str">
            <v>https://academia-moscow.ru/catalogue/5744/172696/</v>
          </cell>
        </row>
        <row r="4629">
          <cell r="A4629">
            <v>701117248</v>
          </cell>
          <cell r="B4629">
            <v>703117248</v>
          </cell>
          <cell r="C4629" t="str">
            <v>Каталог</v>
          </cell>
          <cell r="D4629" t="str">
            <v>https://academia-moscow.ru/catalogue/5744/172719/</v>
          </cell>
        </row>
        <row r="4630">
          <cell r="A4630">
            <v>701117249</v>
          </cell>
          <cell r="B4630">
            <v>703117249</v>
          </cell>
          <cell r="C4630" t="str">
            <v>Каталог</v>
          </cell>
          <cell r="D4630" t="str">
            <v>https://academia-moscow.ru/catalogue/5744/172727/</v>
          </cell>
        </row>
        <row r="4631">
          <cell r="A4631">
            <v>701117247</v>
          </cell>
          <cell r="B4631">
            <v>703117247</v>
          </cell>
          <cell r="C4631" t="str">
            <v>Каталог</v>
          </cell>
          <cell r="D4631" t="str">
            <v>https://academia-moscow.ru/catalogue/5744/172731/</v>
          </cell>
        </row>
        <row r="4632">
          <cell r="A4632">
            <v>101117615</v>
          </cell>
          <cell r="B4632">
            <v>705117615</v>
          </cell>
          <cell r="C4632" t="str">
            <v>Каталог</v>
          </cell>
          <cell r="D4632" t="str">
            <v>https://academia-moscow.ru/catalogue/5744/173946/</v>
          </cell>
        </row>
        <row r="4633">
          <cell r="A4633">
            <v>101117616</v>
          </cell>
          <cell r="B4633">
            <v>705117616</v>
          </cell>
          <cell r="C4633" t="str">
            <v>Каталог</v>
          </cell>
          <cell r="D4633" t="str">
            <v>https://academia-moscow.ru/catalogue/5744/173948/</v>
          </cell>
        </row>
        <row r="4634">
          <cell r="A4634">
            <v>101117669</v>
          </cell>
          <cell r="B4634">
            <v>711117669</v>
          </cell>
          <cell r="C4634" t="str">
            <v>Каталог</v>
          </cell>
          <cell r="D4634" t="str">
            <v>https://academia-moscow.ru/catalogue/5744/173950/</v>
          </cell>
        </row>
        <row r="4635">
          <cell r="A4635">
            <v>101117670</v>
          </cell>
          <cell r="B4635">
            <v>708117670</v>
          </cell>
          <cell r="C4635" t="str">
            <v>Каталог</v>
          </cell>
          <cell r="D4635" t="str">
            <v>https://academia-moscow.ru/catalogue/5744/173952/</v>
          </cell>
        </row>
        <row r="4636">
          <cell r="A4636">
            <v>101117662</v>
          </cell>
          <cell r="B4636" t="e">
            <v>#N/A</v>
          </cell>
          <cell r="C4636" t="str">
            <v>Каталог</v>
          </cell>
          <cell r="D4636" t="str">
            <v>https://academia-moscow.ru/catalogue/5744/177412/</v>
          </cell>
        </row>
        <row r="4637">
          <cell r="A4637">
            <v>103117240</v>
          </cell>
          <cell r="B4637">
            <v>712117240</v>
          </cell>
          <cell r="C4637" t="str">
            <v>Каталог</v>
          </cell>
          <cell r="D4637" t="str">
            <v>https://academia-moscow.ru/catalogue/5744/209320/</v>
          </cell>
        </row>
        <row r="4638">
          <cell r="A4638">
            <v>103117241</v>
          </cell>
          <cell r="B4638">
            <v>712117241</v>
          </cell>
          <cell r="C4638" t="str">
            <v>Каталог</v>
          </cell>
          <cell r="D4638" t="str">
            <v>https://academia-moscow.ru/catalogue/5744/209330/</v>
          </cell>
        </row>
        <row r="4639">
          <cell r="A4639">
            <v>102117232</v>
          </cell>
          <cell r="B4639">
            <v>710117232</v>
          </cell>
          <cell r="C4639" t="str">
            <v>Каталог</v>
          </cell>
          <cell r="D4639" t="str">
            <v>https://academia-moscow.ru/catalogue/5744/209354/</v>
          </cell>
        </row>
        <row r="4640">
          <cell r="A4640">
            <v>103117320</v>
          </cell>
          <cell r="B4640">
            <v>706117320</v>
          </cell>
          <cell r="C4640" t="str">
            <v>Каталог</v>
          </cell>
          <cell r="D4640" t="str">
            <v>https://academia-moscow.ru/catalogue/5744/210611/</v>
          </cell>
        </row>
        <row r="4641">
          <cell r="A4641">
            <v>102117314</v>
          </cell>
          <cell r="B4641">
            <v>705117314</v>
          </cell>
          <cell r="C4641" t="str">
            <v>Каталог</v>
          </cell>
          <cell r="D4641" t="str">
            <v>https://academia-moscow.ru/catalogue/5744/210904/</v>
          </cell>
        </row>
        <row r="4642">
          <cell r="A4642">
            <v>103117232</v>
          </cell>
          <cell r="B4642">
            <v>710117232</v>
          </cell>
          <cell r="C4642" t="str">
            <v>Каталог</v>
          </cell>
          <cell r="D4642" t="str">
            <v>https://academia-moscow.ru/catalogue/5744/168094/</v>
          </cell>
        </row>
        <row r="4643">
          <cell r="A4643">
            <v>102117246</v>
          </cell>
          <cell r="B4643">
            <v>705117246</v>
          </cell>
          <cell r="C4643" t="str">
            <v>Каталог</v>
          </cell>
          <cell r="D4643" t="str">
            <v>https://academia-moscow.ru/catalogue/5744/183645/</v>
          </cell>
        </row>
        <row r="4644">
          <cell r="A4644">
            <v>101117247</v>
          </cell>
          <cell r="B4644">
            <v>703117247</v>
          </cell>
          <cell r="C4644" t="str">
            <v>Каталог</v>
          </cell>
          <cell r="D4644" t="str">
            <v>https://academia-moscow.ru/catalogue/5744/183647/</v>
          </cell>
        </row>
        <row r="4645">
          <cell r="A4645">
            <v>101117250</v>
          </cell>
          <cell r="B4645">
            <v>702117250</v>
          </cell>
          <cell r="C4645" t="str">
            <v>Каталог</v>
          </cell>
          <cell r="D4645" t="str">
            <v>https://academia-moscow.ru/catalogue/5744/183649/</v>
          </cell>
        </row>
        <row r="4646">
          <cell r="A4646">
            <v>101117607</v>
          </cell>
          <cell r="B4646">
            <v>711117607</v>
          </cell>
          <cell r="C4646" t="str">
            <v>Каталог</v>
          </cell>
          <cell r="D4646" t="str">
            <v>https://academia-moscow.ru/catalogue/5744/184468/</v>
          </cell>
        </row>
        <row r="4647">
          <cell r="A4647">
            <v>701117611</v>
          </cell>
          <cell r="B4647">
            <v>710117611</v>
          </cell>
          <cell r="C4647" t="str">
            <v>Каталог</v>
          </cell>
          <cell r="D4647" t="str">
            <v>https://academia-moscow.ru/catalogue/5744/184471/</v>
          </cell>
        </row>
        <row r="4648">
          <cell r="A4648">
            <v>701117664</v>
          </cell>
          <cell r="B4648">
            <v>711117664</v>
          </cell>
          <cell r="C4648" t="str">
            <v>Каталог</v>
          </cell>
          <cell r="D4648" t="str">
            <v>https://academia-moscow.ru/catalogue/5744/184474/</v>
          </cell>
        </row>
        <row r="4649">
          <cell r="A4649">
            <v>101117248</v>
          </cell>
          <cell r="B4649">
            <v>703117248</v>
          </cell>
          <cell r="C4649" t="str">
            <v>Каталог</v>
          </cell>
          <cell r="D4649" t="str">
            <v>https://academia-moscow.ru/catalogue/5744/197648/</v>
          </cell>
        </row>
        <row r="4650">
          <cell r="A4650">
            <v>101117249</v>
          </cell>
          <cell r="B4650">
            <v>703117249</v>
          </cell>
          <cell r="C4650" t="str">
            <v>Каталог</v>
          </cell>
          <cell r="D4650" t="str">
            <v>https://academia-moscow.ru/catalogue/5744/197652/</v>
          </cell>
        </row>
        <row r="4651">
          <cell r="A4651">
            <v>102117247</v>
          </cell>
          <cell r="B4651">
            <v>703117247</v>
          </cell>
          <cell r="C4651" t="str">
            <v>Каталог</v>
          </cell>
          <cell r="D4651" t="str">
            <v>https://academia-moscow.ru/catalogue/5744/198355/</v>
          </cell>
        </row>
        <row r="4652">
          <cell r="A4652">
            <v>103117246</v>
          </cell>
          <cell r="B4652">
            <v>705117246</v>
          </cell>
          <cell r="C4652" t="str">
            <v>Каталог</v>
          </cell>
          <cell r="D4652" t="str">
            <v>https://academia-moscow.ru/catalogue/5744/201377/</v>
          </cell>
        </row>
        <row r="4653">
          <cell r="A4653">
            <v>103117234</v>
          </cell>
          <cell r="B4653">
            <v>710117234</v>
          </cell>
          <cell r="C4653" t="str">
            <v>Каталог</v>
          </cell>
          <cell r="D4653" t="str">
            <v>https://academia-moscow.ru/catalogue/5744/209337/</v>
          </cell>
        </row>
        <row r="4654">
          <cell r="A4654">
            <v>103117235</v>
          </cell>
          <cell r="B4654">
            <v>710117235</v>
          </cell>
          <cell r="C4654" t="str">
            <v>Каталог</v>
          </cell>
          <cell r="D4654" t="str">
            <v>https://academia-moscow.ru/catalogue/5744/209344/</v>
          </cell>
        </row>
        <row r="4655">
          <cell r="A4655">
            <v>103117233</v>
          </cell>
          <cell r="B4655">
            <v>710117233</v>
          </cell>
          <cell r="C4655" t="str">
            <v>Каталог</v>
          </cell>
          <cell r="D4655" t="str">
            <v>https://academia-moscow.ru/catalogue/5744/209374/</v>
          </cell>
        </row>
        <row r="4656">
          <cell r="A4656">
            <v>103117238</v>
          </cell>
          <cell r="B4656">
            <v>709117238</v>
          </cell>
          <cell r="C4656" t="str">
            <v>Каталог</v>
          </cell>
          <cell r="D4656" t="str">
            <v>https://academia-moscow.ru/catalogue/5744/210022/</v>
          </cell>
        </row>
        <row r="4657">
          <cell r="A4657">
            <v>103117239</v>
          </cell>
          <cell r="B4657">
            <v>709117239</v>
          </cell>
          <cell r="C4657" t="str">
            <v>Каталог</v>
          </cell>
          <cell r="D4657" t="str">
            <v>https://academia-moscow.ru/catalogue/5744/210028/</v>
          </cell>
        </row>
        <row r="4658">
          <cell r="A4658">
            <v>104117236</v>
          </cell>
          <cell r="B4658">
            <v>712117236</v>
          </cell>
          <cell r="C4658" t="str">
            <v>Каталог</v>
          </cell>
          <cell r="D4658" t="str">
            <v>https://academia-moscow.ru/catalogue/5744/210155/</v>
          </cell>
        </row>
        <row r="4659">
          <cell r="A4659">
            <v>104117237</v>
          </cell>
          <cell r="B4659">
            <v>712117237</v>
          </cell>
          <cell r="C4659" t="str">
            <v>Каталог</v>
          </cell>
          <cell r="D4659" t="str">
            <v>https://academia-moscow.ru/catalogue/5744/210164/</v>
          </cell>
        </row>
        <row r="4660">
          <cell r="A4660">
            <v>104117256</v>
          </cell>
          <cell r="B4660">
            <v>712117256</v>
          </cell>
          <cell r="C4660" t="str">
            <v>Каталог</v>
          </cell>
          <cell r="D4660" t="str">
            <v>https://academia-moscow.ru/catalogue/5744/210571/</v>
          </cell>
        </row>
        <row r="4661">
          <cell r="A4661">
            <v>103117615</v>
          </cell>
          <cell r="B4661">
            <v>705117615</v>
          </cell>
          <cell r="C4661" t="str">
            <v>Каталог</v>
          </cell>
          <cell r="D4661" t="str">
            <v>https://academia-moscow.ru/catalogue/5744/227652/</v>
          </cell>
        </row>
        <row r="4662">
          <cell r="A4662">
            <v>103117616</v>
          </cell>
          <cell r="B4662">
            <v>705117616</v>
          </cell>
          <cell r="C4662" t="str">
            <v>Каталог</v>
          </cell>
          <cell r="D4662" t="str">
            <v>https://academia-moscow.ru/catalogue/5744/227656/</v>
          </cell>
        </row>
        <row r="4663">
          <cell r="A4663">
            <v>104117228</v>
          </cell>
          <cell r="B4663">
            <v>711117228</v>
          </cell>
          <cell r="C4663" t="str">
            <v>Каталог</v>
          </cell>
          <cell r="D4663" t="str">
            <v>https://academia-moscow.ru/catalogue/5744/198636/</v>
          </cell>
        </row>
        <row r="4664">
          <cell r="A4664">
            <v>104117229</v>
          </cell>
          <cell r="B4664">
            <v>711117229</v>
          </cell>
          <cell r="C4664" t="str">
            <v>Каталог</v>
          </cell>
          <cell r="D4664" t="str">
            <v>https://academia-moscow.ru/catalogue/5744/198651/</v>
          </cell>
        </row>
        <row r="4665">
          <cell r="A4665">
            <v>104117230</v>
          </cell>
          <cell r="B4665">
            <v>710117230</v>
          </cell>
          <cell r="C4665" t="str">
            <v>Каталог</v>
          </cell>
          <cell r="D4665" t="str">
            <v>https://academia-moscow.ru/catalogue/5744/198654/</v>
          </cell>
        </row>
        <row r="4666">
          <cell r="A4666">
            <v>104117231</v>
          </cell>
          <cell r="B4666">
            <v>710117231</v>
          </cell>
          <cell r="C4666" t="str">
            <v>Каталог</v>
          </cell>
          <cell r="D4666" t="str">
            <v>https://academia-moscow.ru/catalogue/5744/198659/</v>
          </cell>
        </row>
        <row r="4667">
          <cell r="A4667">
            <v>104117232</v>
          </cell>
          <cell r="B4667">
            <v>710117232</v>
          </cell>
          <cell r="C4667" t="str">
            <v>Каталог</v>
          </cell>
          <cell r="D4667" t="str">
            <v>https://academia-moscow.ru/catalogue/5744/209351/</v>
          </cell>
        </row>
        <row r="4668">
          <cell r="A4668">
            <v>104117233</v>
          </cell>
          <cell r="B4668">
            <v>710117233</v>
          </cell>
          <cell r="C4668" t="str">
            <v>Каталог</v>
          </cell>
          <cell r="D4668" t="str">
            <v>https://academia-moscow.ru/catalogue/5744/209377/</v>
          </cell>
        </row>
        <row r="4669">
          <cell r="A4669">
            <v>102117607</v>
          </cell>
          <cell r="B4669">
            <v>711117607</v>
          </cell>
          <cell r="C4669" t="str">
            <v>Каталог</v>
          </cell>
          <cell r="D4669" t="str">
            <v>https://academia-moscow.ru/catalogue/5744/214502/</v>
          </cell>
        </row>
        <row r="4670">
          <cell r="A4670">
            <v>103117607</v>
          </cell>
          <cell r="B4670">
            <v>711117607</v>
          </cell>
          <cell r="C4670" t="str">
            <v>Каталог</v>
          </cell>
          <cell r="D4670" t="str">
            <v>https://academia-moscow.ru/catalogue/5744/294224/</v>
          </cell>
        </row>
        <row r="4671">
          <cell r="A4671">
            <v>104117670</v>
          </cell>
          <cell r="B4671">
            <v>708117670</v>
          </cell>
          <cell r="C4671" t="str">
            <v>Каталог</v>
          </cell>
          <cell r="D4671" t="str">
            <v>https://academia-moscow.ru/catalogue/5744/314072/</v>
          </cell>
        </row>
        <row r="4672">
          <cell r="A4672">
            <v>104117607</v>
          </cell>
          <cell r="B4672">
            <v>711117607</v>
          </cell>
          <cell r="C4672" t="str">
            <v>Каталог</v>
          </cell>
          <cell r="D4672" t="str">
            <v>https://academia-moscow.ru/catalogue/5744/337137/</v>
          </cell>
        </row>
        <row r="4673">
          <cell r="A4673">
            <v>105117615</v>
          </cell>
          <cell r="B4673">
            <v>705117615</v>
          </cell>
          <cell r="C4673" t="str">
            <v>Каталог</v>
          </cell>
          <cell r="D4673" t="str">
            <v>https://academia-moscow.ru/catalogue/5744/344865/</v>
          </cell>
        </row>
        <row r="4674">
          <cell r="A4674">
            <v>105117616</v>
          </cell>
          <cell r="B4674">
            <v>705117616</v>
          </cell>
          <cell r="C4674" t="str">
            <v>Каталог</v>
          </cell>
          <cell r="D4674" t="str">
            <v>https://academia-moscow.ru/catalogue/5744/344868/</v>
          </cell>
        </row>
        <row r="4675">
          <cell r="A4675">
            <v>103117247</v>
          </cell>
          <cell r="B4675">
            <v>703117247</v>
          </cell>
          <cell r="C4675" t="str">
            <v>Каталог</v>
          </cell>
          <cell r="D4675" t="str">
            <v>https://academia-moscow.ru/catalogue/5744/414595/</v>
          </cell>
        </row>
        <row r="4676">
          <cell r="A4676">
            <v>102117253</v>
          </cell>
          <cell r="B4676">
            <v>702117253</v>
          </cell>
          <cell r="C4676" t="str">
            <v>Каталог</v>
          </cell>
          <cell r="D4676" t="str">
            <v>https://academia-moscow.ru/catalogue/5744/415262/</v>
          </cell>
        </row>
        <row r="4677">
          <cell r="A4677">
            <v>102117255</v>
          </cell>
          <cell r="B4677">
            <v>702117255</v>
          </cell>
          <cell r="C4677" t="str">
            <v>Каталог</v>
          </cell>
          <cell r="D4677" t="str">
            <v>https://academia-moscow.ru/catalogue/5744/415264/</v>
          </cell>
        </row>
        <row r="4678">
          <cell r="A4678">
            <v>102117252</v>
          </cell>
          <cell r="B4678">
            <v>702117252</v>
          </cell>
          <cell r="C4678" t="str">
            <v>Каталог</v>
          </cell>
          <cell r="D4678" t="str">
            <v>https://academia-moscow.ru/catalogue/5744/415267/</v>
          </cell>
        </row>
        <row r="4679">
          <cell r="A4679">
            <v>102117251</v>
          </cell>
          <cell r="B4679">
            <v>702117251</v>
          </cell>
          <cell r="C4679" t="str">
            <v>Каталог</v>
          </cell>
          <cell r="D4679" t="str">
            <v>https://academia-moscow.ru/catalogue/5744/415269/</v>
          </cell>
        </row>
        <row r="4680">
          <cell r="A4680">
            <v>105117236</v>
          </cell>
          <cell r="B4680">
            <v>712117236</v>
          </cell>
          <cell r="C4680" t="str">
            <v>Каталог</v>
          </cell>
          <cell r="D4680" t="str">
            <v>https://academia-moscow.ru/catalogue/5744/442634/</v>
          </cell>
        </row>
        <row r="4681">
          <cell r="A4681">
            <v>105117237</v>
          </cell>
          <cell r="B4681">
            <v>712117237</v>
          </cell>
          <cell r="C4681" t="str">
            <v>Каталог</v>
          </cell>
          <cell r="D4681" t="str">
            <v>https://academia-moscow.ru/catalogue/5744/442638/</v>
          </cell>
        </row>
        <row r="4682">
          <cell r="A4682">
            <v>106117240</v>
          </cell>
          <cell r="B4682">
            <v>712117240</v>
          </cell>
          <cell r="C4682" t="str">
            <v>Каталог</v>
          </cell>
          <cell r="D4682" t="str">
            <v>https://academia-moscow.ru/catalogue/5744/209326/</v>
          </cell>
        </row>
        <row r="4683">
          <cell r="A4683">
            <v>106117241</v>
          </cell>
          <cell r="B4683">
            <v>712117241</v>
          </cell>
          <cell r="C4683" t="str">
            <v>Каталог</v>
          </cell>
          <cell r="D4683" t="str">
            <v>https://academia-moscow.ru/catalogue/5744/209333/</v>
          </cell>
        </row>
        <row r="4684">
          <cell r="A4684">
            <v>107117234</v>
          </cell>
          <cell r="B4684">
            <v>710117234</v>
          </cell>
          <cell r="C4684" t="str">
            <v>Каталог</v>
          </cell>
          <cell r="D4684" t="str">
            <v>https://academia-moscow.ru/catalogue/5744/209340/</v>
          </cell>
        </row>
        <row r="4685">
          <cell r="A4685">
            <v>107117235</v>
          </cell>
          <cell r="B4685">
            <v>710117235</v>
          </cell>
          <cell r="C4685" t="str">
            <v>Каталог</v>
          </cell>
          <cell r="D4685" t="str">
            <v>https://academia-moscow.ru/catalogue/5744/209347/</v>
          </cell>
        </row>
        <row r="4686">
          <cell r="A4686">
            <v>104117238</v>
          </cell>
          <cell r="B4686">
            <v>709117238</v>
          </cell>
          <cell r="C4686" t="str">
            <v>Каталог</v>
          </cell>
          <cell r="D4686" t="str">
            <v>https://academia-moscow.ru/catalogue/5744/210025/</v>
          </cell>
        </row>
        <row r="4687">
          <cell r="A4687">
            <v>104117239</v>
          </cell>
          <cell r="B4687">
            <v>709117239</v>
          </cell>
          <cell r="C4687" t="str">
            <v>Каталог</v>
          </cell>
          <cell r="D4687" t="str">
            <v>https://academia-moscow.ru/catalogue/5744/210031/</v>
          </cell>
        </row>
        <row r="4688">
          <cell r="A4688">
            <v>107117256</v>
          </cell>
          <cell r="B4688">
            <v>712117256</v>
          </cell>
          <cell r="C4688" t="str">
            <v>Каталог</v>
          </cell>
          <cell r="D4688" t="str">
            <v>https://academia-moscow.ru/catalogue/5744/210574/</v>
          </cell>
        </row>
        <row r="4689">
          <cell r="A4689">
            <v>106117254</v>
          </cell>
          <cell r="B4689">
            <v>711117254</v>
          </cell>
          <cell r="C4689" t="str">
            <v>Каталог</v>
          </cell>
          <cell r="D4689" t="str">
            <v>https://academia-moscow.ru/catalogue/5744/351178/</v>
          </cell>
        </row>
        <row r="4690">
          <cell r="A4690">
            <v>105117607</v>
          </cell>
          <cell r="B4690">
            <v>711117607</v>
          </cell>
          <cell r="C4690" t="str">
            <v>Каталог</v>
          </cell>
          <cell r="D4690" t="str">
            <v>https://academia-moscow.ru/catalogue/5744/369691/</v>
          </cell>
        </row>
        <row r="4691">
          <cell r="A4691">
            <v>105117670</v>
          </cell>
          <cell r="B4691">
            <v>708117670</v>
          </cell>
          <cell r="C4691" t="str">
            <v>Каталог</v>
          </cell>
          <cell r="D4691" t="str">
            <v>https://academia-moscow.ru/catalogue/5744/370035/</v>
          </cell>
        </row>
        <row r="4692">
          <cell r="A4692">
            <v>105117228</v>
          </cell>
          <cell r="B4692">
            <v>711117228</v>
          </cell>
          <cell r="C4692" t="str">
            <v>Каталог</v>
          </cell>
          <cell r="D4692" t="str">
            <v>https://academia-moscow.ru/catalogue/5744/378084/</v>
          </cell>
        </row>
        <row r="4693">
          <cell r="A4693">
            <v>105117229</v>
          </cell>
          <cell r="B4693">
            <v>711117229</v>
          </cell>
          <cell r="C4693" t="str">
            <v>Каталог</v>
          </cell>
          <cell r="D4693" t="str">
            <v>https://academia-moscow.ru/catalogue/5744/378089/</v>
          </cell>
        </row>
        <row r="4694">
          <cell r="A4694">
            <v>106117230</v>
          </cell>
          <cell r="B4694">
            <v>710117230</v>
          </cell>
          <cell r="C4694" t="str">
            <v>Каталог</v>
          </cell>
          <cell r="D4694" t="str">
            <v>https://academia-moscow.ru/catalogue/5744/378095/</v>
          </cell>
        </row>
        <row r="4695">
          <cell r="A4695">
            <v>106117231</v>
          </cell>
          <cell r="B4695">
            <v>710117231</v>
          </cell>
          <cell r="C4695" t="str">
            <v>Каталог</v>
          </cell>
          <cell r="D4695" t="str">
            <v>https://academia-moscow.ru/catalogue/5744/378098/</v>
          </cell>
        </row>
        <row r="4696">
          <cell r="A4696">
            <v>103117248</v>
          </cell>
          <cell r="B4696">
            <v>703117248</v>
          </cell>
          <cell r="C4696" t="str">
            <v>Каталог</v>
          </cell>
          <cell r="D4696" t="str">
            <v>https://academia-moscow.ru/catalogue/5744/408697/</v>
          </cell>
        </row>
        <row r="4697">
          <cell r="A4697">
            <v>103117249</v>
          </cell>
          <cell r="B4697">
            <v>703117249</v>
          </cell>
          <cell r="C4697" t="str">
            <v>Каталог</v>
          </cell>
          <cell r="D4697" t="str">
            <v>https://academia-moscow.ru/catalogue/5744/408700/</v>
          </cell>
        </row>
        <row r="4698">
          <cell r="A4698">
            <v>104117314</v>
          </cell>
          <cell r="B4698">
            <v>705117314</v>
          </cell>
          <cell r="C4698" t="str">
            <v>Каталог</v>
          </cell>
          <cell r="D4698" t="str">
            <v>https://academia-moscow.ru/catalogue/5744/414470/</v>
          </cell>
        </row>
        <row r="4699">
          <cell r="A4699">
            <v>104117320</v>
          </cell>
          <cell r="B4699">
            <v>706117320</v>
          </cell>
          <cell r="C4699" t="str">
            <v>Каталог</v>
          </cell>
          <cell r="D4699" t="str">
            <v>https://academia-moscow.ru/catalogue/5744/414473/</v>
          </cell>
        </row>
        <row r="4700">
          <cell r="A4700">
            <v>102117250</v>
          </cell>
          <cell r="B4700">
            <v>702117250</v>
          </cell>
          <cell r="C4700" t="str">
            <v>Каталог</v>
          </cell>
          <cell r="D4700" t="str">
            <v>https://academia-moscow.ru/catalogue/5744/417545/</v>
          </cell>
        </row>
        <row r="4701">
          <cell r="A4701">
            <v>102115184</v>
          </cell>
          <cell r="B4701">
            <v>702115184</v>
          </cell>
          <cell r="C4701" t="str">
            <v>Каталог</v>
          </cell>
          <cell r="D4701" t="str">
            <v>https://academia-moscow.ru/catalogue/5744/408636/</v>
          </cell>
        </row>
        <row r="4702">
          <cell r="A4702">
            <v>107117240</v>
          </cell>
          <cell r="B4702">
            <v>712117240</v>
          </cell>
          <cell r="C4702" t="str">
            <v>Каталог</v>
          </cell>
          <cell r="D4702" t="str">
            <v>https://academia-moscow.ru/catalogue/5744/415944/</v>
          </cell>
        </row>
        <row r="4703">
          <cell r="A4703">
            <v>107117241</v>
          </cell>
          <cell r="B4703">
            <v>712117241</v>
          </cell>
          <cell r="C4703" t="str">
            <v>Каталог</v>
          </cell>
          <cell r="D4703" t="str">
            <v>https://academia-moscow.ru/catalogue/5744/415946/</v>
          </cell>
        </row>
        <row r="4704">
          <cell r="A4704">
            <v>105117238</v>
          </cell>
          <cell r="B4704">
            <v>709117238</v>
          </cell>
          <cell r="C4704" t="str">
            <v>Каталог</v>
          </cell>
          <cell r="D4704" t="str">
            <v>https://academia-moscow.ru/catalogue/5744/415958/</v>
          </cell>
        </row>
        <row r="4705">
          <cell r="A4705">
            <v>105117239</v>
          </cell>
          <cell r="B4705">
            <v>709117239</v>
          </cell>
          <cell r="C4705" t="str">
            <v>Каталог</v>
          </cell>
          <cell r="D4705" t="str">
            <v>https://academia-moscow.ru/catalogue/5744/415960/</v>
          </cell>
        </row>
        <row r="4706">
          <cell r="A4706">
            <v>106117229</v>
          </cell>
          <cell r="B4706">
            <v>711117229</v>
          </cell>
          <cell r="C4706" t="str">
            <v>Каталог</v>
          </cell>
          <cell r="D4706" t="str">
            <v>https://academia-moscow.ru/catalogue/5744/416128/</v>
          </cell>
        </row>
        <row r="4707">
          <cell r="A4707">
            <v>106117228</v>
          </cell>
          <cell r="B4707">
            <v>711117228</v>
          </cell>
          <cell r="C4707" t="str">
            <v>Каталог</v>
          </cell>
          <cell r="D4707" t="str">
            <v>https://academia-moscow.ru/catalogue/5744/416133/</v>
          </cell>
        </row>
        <row r="4708">
          <cell r="A4708">
            <v>108117256</v>
          </cell>
          <cell r="B4708">
            <v>712117256</v>
          </cell>
          <cell r="C4708" t="str">
            <v>Каталог</v>
          </cell>
          <cell r="D4708" t="str">
            <v>https://academia-moscow.ru/catalogue/5744/416924/</v>
          </cell>
        </row>
        <row r="4709">
          <cell r="A4709">
            <v>107117254</v>
          </cell>
          <cell r="B4709">
            <v>711117254</v>
          </cell>
          <cell r="C4709" t="str">
            <v>Каталог</v>
          </cell>
          <cell r="D4709" t="str">
            <v>https://academia-moscow.ru/catalogue/5744/416926/</v>
          </cell>
        </row>
        <row r="4710">
          <cell r="A4710">
            <v>108117240</v>
          </cell>
          <cell r="B4710">
            <v>712117240</v>
          </cell>
          <cell r="C4710" t="str">
            <v>Каталог</v>
          </cell>
          <cell r="D4710" t="str">
            <v>https://academia-moscow.ru/catalogue/5744/428913/</v>
          </cell>
        </row>
        <row r="4711">
          <cell r="A4711">
            <v>108117241</v>
          </cell>
          <cell r="B4711">
            <v>712117241</v>
          </cell>
          <cell r="C4711" t="str">
            <v>Каталог</v>
          </cell>
          <cell r="D4711" t="str">
            <v>https://academia-moscow.ru/catalogue/5744/428915/</v>
          </cell>
        </row>
        <row r="4712">
          <cell r="A4712">
            <v>101119089</v>
          </cell>
          <cell r="B4712">
            <v>701119089</v>
          </cell>
          <cell r="C4712" t="str">
            <v>Каталог</v>
          </cell>
          <cell r="D4712" t="str">
            <v>https://academia-moscow.ru/catalogue/5744/429152/</v>
          </cell>
        </row>
        <row r="4713">
          <cell r="A4713">
            <v>101119090</v>
          </cell>
          <cell r="B4713">
            <v>701119090</v>
          </cell>
          <cell r="C4713" t="str">
            <v>Каталог</v>
          </cell>
          <cell r="D4713" t="str">
            <v>https://academia-moscow.ru/catalogue/5744/429155/</v>
          </cell>
        </row>
        <row r="4714">
          <cell r="A4714">
            <v>107117230</v>
          </cell>
          <cell r="B4714">
            <v>710117230</v>
          </cell>
          <cell r="C4714" t="str">
            <v>Каталог</v>
          </cell>
          <cell r="D4714" t="str">
            <v>https://academia-moscow.ru/catalogue/5744/429266/</v>
          </cell>
        </row>
        <row r="4715">
          <cell r="A4715">
            <v>107117231</v>
          </cell>
          <cell r="B4715">
            <v>710117231</v>
          </cell>
          <cell r="C4715" t="str">
            <v>Каталог</v>
          </cell>
          <cell r="D4715" t="str">
            <v>https://academia-moscow.ru/catalogue/5744/429358/</v>
          </cell>
        </row>
        <row r="4716">
          <cell r="A4716">
            <v>108117232</v>
          </cell>
          <cell r="B4716">
            <v>710117232</v>
          </cell>
          <cell r="C4716" t="str">
            <v>Каталог</v>
          </cell>
          <cell r="D4716" t="str">
            <v>https://academia-moscow.ru/catalogue/5744/540771/</v>
          </cell>
        </row>
        <row r="4717">
          <cell r="A4717">
            <v>108117233</v>
          </cell>
          <cell r="B4717">
            <v>710117233</v>
          </cell>
          <cell r="C4717" t="str">
            <v>Каталог</v>
          </cell>
          <cell r="D4717" t="str">
            <v>https://academia-moscow.ru/catalogue/5744/540788/</v>
          </cell>
        </row>
        <row r="4718">
          <cell r="A4718">
            <v>109117233</v>
          </cell>
          <cell r="B4718">
            <v>710117233</v>
          </cell>
          <cell r="C4718" t="str">
            <v>Каталог</v>
          </cell>
          <cell r="D4718" t="str">
            <v>https://academia-moscow.ru/catalogue/5744/354919/</v>
          </cell>
        </row>
        <row r="4719">
          <cell r="A4719">
            <v>109117232</v>
          </cell>
          <cell r="B4719">
            <v>710117232</v>
          </cell>
          <cell r="C4719" t="str">
            <v>Каталог</v>
          </cell>
          <cell r="D4719" t="str">
            <v>https://academia-moscow.ru/catalogue/5744/354922/</v>
          </cell>
        </row>
        <row r="4720">
          <cell r="A4720">
            <v>702117316</v>
          </cell>
          <cell r="B4720">
            <v>703117316</v>
          </cell>
          <cell r="C4720" t="str">
            <v>Каталог</v>
          </cell>
          <cell r="D4720" t="str">
            <v>https://academia-moscow.ru/catalogue/5744/474882/</v>
          </cell>
        </row>
        <row r="4721">
          <cell r="A4721">
            <v>702117317</v>
          </cell>
          <cell r="B4721">
            <v>703117317</v>
          </cell>
          <cell r="C4721" t="str">
            <v>Каталог</v>
          </cell>
          <cell r="D4721" t="str">
            <v>https://academia-moscow.ru/catalogue/5744/474885/</v>
          </cell>
        </row>
        <row r="4722">
          <cell r="A4722">
            <v>702117243</v>
          </cell>
          <cell r="B4722">
            <v>703117243</v>
          </cell>
          <cell r="C4722" t="str">
            <v>Каталог</v>
          </cell>
          <cell r="D4722" t="str">
            <v>https://academia-moscow.ru/catalogue/5744/474900/</v>
          </cell>
        </row>
        <row r="4723">
          <cell r="A4723">
            <v>702115189</v>
          </cell>
          <cell r="B4723">
            <v>703115189</v>
          </cell>
          <cell r="C4723" t="str">
            <v>Каталог</v>
          </cell>
          <cell r="D4723" t="str">
            <v>https://academia-moscow.ru/catalogue/5744/474902/</v>
          </cell>
        </row>
        <row r="4724">
          <cell r="A4724">
            <v>702115209</v>
          </cell>
          <cell r="B4724">
            <v>703115209</v>
          </cell>
          <cell r="C4724" t="str">
            <v>Каталог</v>
          </cell>
          <cell r="D4724" t="str">
            <v>https://academia-moscow.ru/catalogue/5744/474905/</v>
          </cell>
        </row>
        <row r="4725">
          <cell r="A4725">
            <v>702115185</v>
          </cell>
          <cell r="B4725">
            <v>703115185</v>
          </cell>
          <cell r="C4725" t="str">
            <v>Каталог</v>
          </cell>
          <cell r="D4725" t="str">
            <v>https://academia-moscow.ru/catalogue/5744/474907/</v>
          </cell>
        </row>
        <row r="4726">
          <cell r="A4726">
            <v>702117244</v>
          </cell>
          <cell r="B4726">
            <v>703117244</v>
          </cell>
          <cell r="C4726" t="str">
            <v>Каталог</v>
          </cell>
          <cell r="D4726" t="str">
            <v>https://academia-moscow.ru/catalogue/5744/474909/</v>
          </cell>
        </row>
        <row r="4727">
          <cell r="A4727">
            <v>702117245</v>
          </cell>
          <cell r="B4727">
            <v>703117245</v>
          </cell>
          <cell r="C4727" t="str">
            <v>Каталог</v>
          </cell>
          <cell r="D4727" t="str">
            <v>https://academia-moscow.ru/catalogue/5744/474911/</v>
          </cell>
        </row>
        <row r="4728">
          <cell r="A4728">
            <v>105117320</v>
          </cell>
          <cell r="B4728">
            <v>706117320</v>
          </cell>
          <cell r="C4728" t="str">
            <v>Каталог</v>
          </cell>
          <cell r="D4728" t="str">
            <v>https://academia-moscow.ru/catalogue/5744/480029/</v>
          </cell>
        </row>
        <row r="4729">
          <cell r="A4729">
            <v>107117228</v>
          </cell>
          <cell r="B4729">
            <v>711117228</v>
          </cell>
          <cell r="C4729" t="str">
            <v>Каталог</v>
          </cell>
          <cell r="D4729" t="str">
            <v>https://academia-moscow.ru/catalogue/5744/483698/</v>
          </cell>
        </row>
        <row r="4730">
          <cell r="A4730">
            <v>107117229</v>
          </cell>
          <cell r="B4730">
            <v>711117229</v>
          </cell>
          <cell r="C4730" t="str">
            <v>Каталог</v>
          </cell>
          <cell r="D4730" t="str">
            <v>https://academia-moscow.ru/catalogue/5744/483700/</v>
          </cell>
        </row>
        <row r="4731">
          <cell r="A4731">
            <v>108117254</v>
          </cell>
          <cell r="B4731">
            <v>711117254</v>
          </cell>
          <cell r="C4731" t="str">
            <v>Каталог</v>
          </cell>
          <cell r="D4731" t="str">
            <v>https://academia-moscow.ru/catalogue/5744/484115/</v>
          </cell>
        </row>
        <row r="4732">
          <cell r="A4732">
            <v>108117236</v>
          </cell>
          <cell r="B4732">
            <v>712117236</v>
          </cell>
          <cell r="C4732" t="str">
            <v>Каталог</v>
          </cell>
          <cell r="D4732" t="str">
            <v>https://academia-moscow.ru/catalogue/5744/486705/</v>
          </cell>
        </row>
        <row r="4733">
          <cell r="A4733">
            <v>108117237</v>
          </cell>
          <cell r="B4733">
            <v>712117237</v>
          </cell>
          <cell r="C4733" t="str">
            <v>Каталог</v>
          </cell>
          <cell r="D4733" t="str">
            <v>https://academia-moscow.ru/catalogue/5744/486707/</v>
          </cell>
        </row>
        <row r="4734">
          <cell r="A4734">
            <v>106117238</v>
          </cell>
          <cell r="B4734">
            <v>709117238</v>
          </cell>
          <cell r="C4734" t="str">
            <v>Каталог</v>
          </cell>
          <cell r="D4734" t="str">
            <v>https://academia-moscow.ru/catalogue/5744/486709/</v>
          </cell>
        </row>
        <row r="4735">
          <cell r="A4735">
            <v>106117239</v>
          </cell>
          <cell r="B4735">
            <v>709117239</v>
          </cell>
          <cell r="C4735" t="str">
            <v>Каталог</v>
          </cell>
          <cell r="D4735" t="str">
            <v>https://academia-moscow.ru/catalogue/5744/486711/</v>
          </cell>
        </row>
        <row r="4736">
          <cell r="A4736">
            <v>104117246</v>
          </cell>
          <cell r="B4736">
            <v>705117246</v>
          </cell>
          <cell r="C4736" t="str">
            <v>Каталог</v>
          </cell>
          <cell r="D4736" t="str">
            <v>https://academia-moscow.ru/catalogue/5744/487213/</v>
          </cell>
        </row>
        <row r="4737">
          <cell r="A4737">
            <v>109117256</v>
          </cell>
          <cell r="B4737">
            <v>712117256</v>
          </cell>
          <cell r="C4737" t="str">
            <v>Каталог</v>
          </cell>
          <cell r="D4737" t="str">
            <v>https://academia-moscow.ru/catalogue/5744/502634/</v>
          </cell>
        </row>
        <row r="4738">
          <cell r="A4738">
            <v>109117230</v>
          </cell>
          <cell r="B4738">
            <v>710117230</v>
          </cell>
          <cell r="C4738" t="str">
            <v>Каталог</v>
          </cell>
          <cell r="D4738" t="str">
            <v>https://academia-moscow.ru/catalogue/5744/511400/</v>
          </cell>
        </row>
        <row r="4739">
          <cell r="A4739">
            <v>109117231</v>
          </cell>
          <cell r="B4739">
            <v>710117231</v>
          </cell>
          <cell r="C4739" t="str">
            <v>Каталог</v>
          </cell>
          <cell r="D4739" t="str">
            <v>https://academia-moscow.ru/catalogue/5744/512328/</v>
          </cell>
        </row>
        <row r="4740">
          <cell r="A4740">
            <v>109117240</v>
          </cell>
          <cell r="B4740">
            <v>712117240</v>
          </cell>
          <cell r="C4740" t="str">
            <v>Каталог</v>
          </cell>
          <cell r="D4740" t="str">
            <v>https://academia-moscow.ru/catalogue/5744/520576/</v>
          </cell>
        </row>
        <row r="4741">
          <cell r="A4741">
            <v>109117241</v>
          </cell>
          <cell r="B4741">
            <v>712117241</v>
          </cell>
          <cell r="C4741" t="str">
            <v>Каталог</v>
          </cell>
          <cell r="D4741" t="str">
            <v>https://academia-moscow.ru/catalogue/5744/520580/</v>
          </cell>
        </row>
        <row r="4742">
          <cell r="A4742">
            <v>108117234</v>
          </cell>
          <cell r="B4742">
            <v>710117234</v>
          </cell>
          <cell r="C4742" t="str">
            <v>Каталог</v>
          </cell>
          <cell r="D4742" t="str">
            <v>https://academia-moscow.ru/catalogue/5744/520582/</v>
          </cell>
        </row>
        <row r="4743">
          <cell r="A4743">
            <v>108117235</v>
          </cell>
          <cell r="B4743">
            <v>710117235</v>
          </cell>
          <cell r="C4743" t="str">
            <v>Каталог</v>
          </cell>
          <cell r="D4743" t="str">
            <v>https://academia-moscow.ru/catalogue/5744/520584/</v>
          </cell>
        </row>
        <row r="4744">
          <cell r="A4744">
            <v>110117240</v>
          </cell>
          <cell r="B4744">
            <v>712117240</v>
          </cell>
          <cell r="C4744" t="str">
            <v>Каталог</v>
          </cell>
          <cell r="D4744" t="str">
            <v>https://academia-moscow.ru/catalogue/5744/520686/</v>
          </cell>
        </row>
        <row r="4745">
          <cell r="A4745">
            <v>110117241</v>
          </cell>
          <cell r="B4745">
            <v>712117241</v>
          </cell>
          <cell r="C4745" t="str">
            <v>Каталог</v>
          </cell>
          <cell r="D4745" t="str">
            <v>https://academia-moscow.ru/catalogue/5744/520688/</v>
          </cell>
        </row>
        <row r="4746">
          <cell r="A4746">
            <v>107117238</v>
          </cell>
          <cell r="B4746">
            <v>709117238</v>
          </cell>
          <cell r="C4746" t="str">
            <v>Каталог</v>
          </cell>
          <cell r="D4746" t="str">
            <v>https://academia-moscow.ru/catalogue/5744/520694/</v>
          </cell>
        </row>
        <row r="4747">
          <cell r="A4747">
            <v>107117239</v>
          </cell>
          <cell r="B4747">
            <v>709117239</v>
          </cell>
          <cell r="C4747" t="str">
            <v>Каталог</v>
          </cell>
          <cell r="D4747" t="str">
            <v>https://academia-moscow.ru/catalogue/5744/520697/</v>
          </cell>
        </row>
        <row r="4748">
          <cell r="A4748">
            <v>703117316</v>
          </cell>
          <cell r="B4748">
            <v>703117316</v>
          </cell>
          <cell r="C4748" t="str">
            <v>Каталог</v>
          </cell>
          <cell r="D4748" t="str">
            <v>https://academia-moscow.ru/catalogue/5744/520385/</v>
          </cell>
        </row>
        <row r="4749">
          <cell r="A4749">
            <v>703117317</v>
          </cell>
          <cell r="B4749">
            <v>703117317</v>
          </cell>
          <cell r="C4749" t="str">
            <v>Каталог</v>
          </cell>
          <cell r="D4749" t="str">
            <v>https://academia-moscow.ru/catalogue/5744/520387/</v>
          </cell>
        </row>
        <row r="4750">
          <cell r="A4750">
            <v>105117314</v>
          </cell>
          <cell r="B4750">
            <v>705117314</v>
          </cell>
          <cell r="C4750" t="str">
            <v>Каталог</v>
          </cell>
          <cell r="D4750" t="str">
            <v>https://academia-moscow.ru/catalogue/5744/520708/</v>
          </cell>
        </row>
        <row r="4751">
          <cell r="A4751">
            <v>106117320</v>
          </cell>
          <cell r="B4751">
            <v>706117320</v>
          </cell>
          <cell r="C4751" t="str">
            <v>Каталог</v>
          </cell>
          <cell r="D4751" t="str">
            <v>https://academia-moscow.ru/catalogue/5744/520712/</v>
          </cell>
        </row>
        <row r="4752">
          <cell r="A4752">
            <v>109117236</v>
          </cell>
          <cell r="B4752">
            <v>712117236</v>
          </cell>
          <cell r="C4752" t="str">
            <v>Каталог</v>
          </cell>
          <cell r="D4752" t="str">
            <v>https://academia-moscow.ru/catalogue/5744/551766/</v>
          </cell>
        </row>
        <row r="4753">
          <cell r="A4753">
            <v>109117237</v>
          </cell>
          <cell r="B4753">
            <v>712117237</v>
          </cell>
          <cell r="C4753" t="str">
            <v>Каталог</v>
          </cell>
          <cell r="D4753" t="str">
            <v>https://academia-moscow.ru/catalogue/5744/551768/</v>
          </cell>
        </row>
        <row r="4754">
          <cell r="A4754">
            <v>111117240</v>
          </cell>
          <cell r="B4754">
            <v>712117240</v>
          </cell>
          <cell r="C4754" t="str">
            <v>Каталог</v>
          </cell>
          <cell r="D4754" t="str">
            <v>https://academia-moscow.ru/catalogue/5744/630495/</v>
          </cell>
        </row>
        <row r="4755">
          <cell r="A4755">
            <v>111117241</v>
          </cell>
          <cell r="B4755">
            <v>712117241</v>
          </cell>
          <cell r="C4755" t="str">
            <v>Каталог</v>
          </cell>
          <cell r="D4755" t="str">
            <v>https://academia-moscow.ru/catalogue/5744/630497/</v>
          </cell>
        </row>
        <row r="4756">
          <cell r="A4756">
            <v>703117242</v>
          </cell>
          <cell r="B4756">
            <v>703117242</v>
          </cell>
          <cell r="C4756" t="str">
            <v>Каталог</v>
          </cell>
          <cell r="D4756" t="str">
            <v>https://academia-moscow.ru/catalogue/5744/474897/</v>
          </cell>
        </row>
        <row r="4757">
          <cell r="A4757">
            <v>110117230</v>
          </cell>
          <cell r="B4757">
            <v>710117230</v>
          </cell>
          <cell r="C4757" t="str">
            <v>Каталог</v>
          </cell>
          <cell r="D4757" t="str">
            <v>https://academia-moscow.ru/catalogue/5744/618160/</v>
          </cell>
        </row>
        <row r="4758">
          <cell r="A4758">
            <v>110117231</v>
          </cell>
          <cell r="B4758">
            <v>710117231</v>
          </cell>
          <cell r="C4758" t="str">
            <v>Каталог</v>
          </cell>
          <cell r="D4758" t="str">
            <v>https://academia-moscow.ru/catalogue/5744/618162/</v>
          </cell>
        </row>
        <row r="4759">
          <cell r="A4759">
            <v>112117236</v>
          </cell>
          <cell r="B4759">
            <v>712117236</v>
          </cell>
          <cell r="C4759" t="str">
            <v>Каталог</v>
          </cell>
          <cell r="D4759" t="str">
            <v>https://academia-moscow.ru/catalogue/5744/630592/</v>
          </cell>
        </row>
        <row r="4760">
          <cell r="A4760">
            <v>112117237</v>
          </cell>
          <cell r="B4760">
            <v>712117237</v>
          </cell>
          <cell r="C4760" t="str">
            <v>Каталог</v>
          </cell>
          <cell r="D4760" t="str">
            <v>https://academia-moscow.ru/catalogue/5744/630594/</v>
          </cell>
        </row>
        <row r="4761">
          <cell r="A4761">
            <v>111117228</v>
          </cell>
          <cell r="B4761">
            <v>711117228</v>
          </cell>
          <cell r="C4761" t="str">
            <v>Каталог</v>
          </cell>
          <cell r="D4761" t="str">
            <v>https://academia-moscow.ru/catalogue/5744/631467/</v>
          </cell>
        </row>
        <row r="4762">
          <cell r="A4762">
            <v>111117229</v>
          </cell>
          <cell r="B4762">
            <v>711117229</v>
          </cell>
          <cell r="C4762" t="str">
            <v>Каталог</v>
          </cell>
          <cell r="D4762" t="str">
            <v>https://academia-moscow.ru/catalogue/5744/631469/</v>
          </cell>
        </row>
        <row r="4763">
          <cell r="A4763">
            <v>109117234</v>
          </cell>
          <cell r="B4763">
            <v>710117234</v>
          </cell>
          <cell r="C4763" t="str">
            <v>Каталог</v>
          </cell>
          <cell r="D4763" t="str">
            <v>https://academia-moscow.ru/catalogue/5744/682735/</v>
          </cell>
        </row>
        <row r="4764">
          <cell r="A4764">
            <v>601820521</v>
          </cell>
          <cell r="B4764">
            <v>702320521</v>
          </cell>
          <cell r="C4764" t="str">
            <v>Каталог</v>
          </cell>
          <cell r="D4764" t="str">
            <v>https://academia-moscow.ru/catalogue/5744/684356/</v>
          </cell>
        </row>
        <row r="4765">
          <cell r="A4765">
            <v>110117254</v>
          </cell>
          <cell r="B4765">
            <v>711117254</v>
          </cell>
          <cell r="C4765" t="str">
            <v>Каталог</v>
          </cell>
          <cell r="D4765" t="str">
            <v>https://academia-moscow.ru/catalogue/5744/709051/</v>
          </cell>
        </row>
        <row r="4766">
          <cell r="A4766">
            <v>111117256</v>
          </cell>
          <cell r="B4766">
            <v>712117256</v>
          </cell>
          <cell r="C4766" t="str">
            <v>Каталог</v>
          </cell>
          <cell r="D4766" t="str">
            <v>https://academia-moscow.ru/catalogue/5744/709073/</v>
          </cell>
        </row>
        <row r="4767">
          <cell r="A4767">
            <v>112117240</v>
          </cell>
          <cell r="B4767">
            <v>712117240</v>
          </cell>
          <cell r="C4767" t="str">
            <v>Каталог</v>
          </cell>
          <cell r="D4767" t="str">
            <v>https://academia-moscow.ru/catalogue/5744/709077/</v>
          </cell>
        </row>
        <row r="4768">
          <cell r="A4768">
            <v>112117241</v>
          </cell>
          <cell r="B4768">
            <v>712117241</v>
          </cell>
          <cell r="C4768" t="str">
            <v>Каталог</v>
          </cell>
          <cell r="D4768" t="str">
            <v>https://academia-moscow.ru/catalogue/5744/709081/</v>
          </cell>
        </row>
        <row r="4769">
          <cell r="A4769">
            <v>110117233</v>
          </cell>
          <cell r="B4769">
            <v>710117233</v>
          </cell>
          <cell r="C4769" t="str">
            <v>Каталог</v>
          </cell>
          <cell r="D4769" t="str">
            <v>https://academia-moscow.ru/catalogue/5744/709104/</v>
          </cell>
        </row>
        <row r="4770">
          <cell r="A4770">
            <v>110117232</v>
          </cell>
          <cell r="B4770">
            <v>710117232</v>
          </cell>
          <cell r="C4770" t="str">
            <v>Каталог</v>
          </cell>
          <cell r="D4770" t="str">
            <v>https://academia-moscow.ru/catalogue/5744/709108/</v>
          </cell>
        </row>
        <row r="4771">
          <cell r="A4771">
            <v>703117244</v>
          </cell>
          <cell r="B4771">
            <v>703117244</v>
          </cell>
          <cell r="C4771" t="str">
            <v>Каталог</v>
          </cell>
          <cell r="D4771" t="str">
            <v>https://academia-moscow.ru/catalogue/5744/709110/</v>
          </cell>
        </row>
        <row r="4772">
          <cell r="A4772">
            <v>703117245</v>
          </cell>
          <cell r="B4772">
            <v>703117245</v>
          </cell>
          <cell r="C4772" t="str">
            <v>Каталог</v>
          </cell>
          <cell r="D4772" t="str">
            <v>https://academia-moscow.ru/catalogue/5744/709195/</v>
          </cell>
        </row>
        <row r="4773">
          <cell r="A4773">
            <v>109117239</v>
          </cell>
          <cell r="B4773">
            <v>709117239</v>
          </cell>
          <cell r="C4773" t="str">
            <v>Каталог</v>
          </cell>
          <cell r="D4773" t="str">
            <v>https://academia-moscow.ru/catalogue/5744/709256/</v>
          </cell>
        </row>
        <row r="4774">
          <cell r="A4774">
            <v>109117238</v>
          </cell>
          <cell r="B4774">
            <v>709117238</v>
          </cell>
          <cell r="C4774" t="str">
            <v>Каталог</v>
          </cell>
          <cell r="D4774" t="str">
            <v>https://academia-moscow.ru/catalogue/5744/709261/</v>
          </cell>
        </row>
        <row r="4775">
          <cell r="A4775">
            <v>702119091</v>
          </cell>
          <cell r="B4775">
            <v>702119091</v>
          </cell>
          <cell r="C4775" t="str">
            <v>Каталог</v>
          </cell>
          <cell r="D4775" t="str">
            <v>https://academia-moscow.ru/catalogue/5744/714649/</v>
          </cell>
        </row>
        <row r="4776">
          <cell r="A4776">
            <v>101120519</v>
          </cell>
          <cell r="B4776">
            <v>702120519</v>
          </cell>
          <cell r="C4776" t="str">
            <v>Каталог</v>
          </cell>
          <cell r="D4776" t="str">
            <v>https://academia-moscow.ru/catalogue/5744/684010/</v>
          </cell>
        </row>
        <row r="4777">
          <cell r="A4777">
            <v>601121626</v>
          </cell>
          <cell r="B4777">
            <v>701321626</v>
          </cell>
          <cell r="C4777" t="str">
            <v>Каталог</v>
          </cell>
          <cell r="D4777" t="str">
            <v>https://academia-moscow.ru/catalogue/5744/689333/</v>
          </cell>
        </row>
        <row r="4778">
          <cell r="A4778">
            <v>601121622</v>
          </cell>
          <cell r="B4778">
            <v>701321622</v>
          </cell>
          <cell r="C4778" t="str">
            <v>Каталог</v>
          </cell>
          <cell r="D4778" t="str">
            <v>https://academia-moscow.ru/catalogue/5744/689466/</v>
          </cell>
        </row>
        <row r="4779">
          <cell r="A4779">
            <v>601121624</v>
          </cell>
          <cell r="B4779">
            <v>701321624</v>
          </cell>
          <cell r="C4779" t="str">
            <v>Каталог</v>
          </cell>
          <cell r="D4779" t="str">
            <v>https://academia-moscow.ru/catalogue/5744/690695/</v>
          </cell>
        </row>
        <row r="4780">
          <cell r="A4780">
            <v>601121620</v>
          </cell>
          <cell r="B4780">
            <v>701321620</v>
          </cell>
          <cell r="C4780" t="str">
            <v>Каталог</v>
          </cell>
          <cell r="D4780" t="str">
            <v>https://academia-moscow.ru/catalogue/5744/690697/</v>
          </cell>
        </row>
        <row r="4781">
          <cell r="A4781">
            <v>110117235</v>
          </cell>
          <cell r="B4781">
            <v>710117235</v>
          </cell>
          <cell r="C4781" t="str">
            <v>Каталог</v>
          </cell>
          <cell r="D4781" t="str">
            <v>https://academia-moscow.ru/catalogue/5744/709087/</v>
          </cell>
        </row>
        <row r="4782">
          <cell r="A4782">
            <v>110117234</v>
          </cell>
          <cell r="B4782">
            <v>710117234</v>
          </cell>
          <cell r="C4782" t="str">
            <v>Каталог</v>
          </cell>
          <cell r="D4782" t="str">
            <v>https://academia-moscow.ru/catalogue/5744/709100/</v>
          </cell>
        </row>
        <row r="4783">
          <cell r="A4783">
            <v>703117243</v>
          </cell>
          <cell r="B4783">
            <v>703117243</v>
          </cell>
          <cell r="C4783" t="str">
            <v>Каталог</v>
          </cell>
          <cell r="D4783" t="str">
            <v>https://academia-moscow.ru/catalogue/5744/736213/</v>
          </cell>
        </row>
        <row r="4784">
          <cell r="A4784">
            <v>703115189</v>
          </cell>
          <cell r="B4784">
            <v>703115189</v>
          </cell>
          <cell r="C4784" t="str">
            <v>Каталог</v>
          </cell>
          <cell r="D4784" t="str">
            <v>https://academia-moscow.ru/catalogue/5744/736215/</v>
          </cell>
        </row>
        <row r="4785">
          <cell r="A4785">
            <v>703115209</v>
          </cell>
          <cell r="B4785">
            <v>703115209</v>
          </cell>
          <cell r="C4785" t="str">
            <v>Каталог</v>
          </cell>
          <cell r="D4785" t="str">
            <v>https://academia-moscow.ru/catalogue/5744/736217/</v>
          </cell>
        </row>
        <row r="4786">
          <cell r="A4786">
            <v>703115185</v>
          </cell>
          <cell r="B4786">
            <v>703115185</v>
          </cell>
          <cell r="C4786" t="str">
            <v>Каталог</v>
          </cell>
          <cell r="D4786" t="str">
            <v>https://academia-moscow.ru/catalogue/5744/736219/</v>
          </cell>
        </row>
        <row r="4787">
          <cell r="A4787">
            <v>112117256</v>
          </cell>
          <cell r="B4787">
            <v>712117256</v>
          </cell>
          <cell r="C4787" t="str">
            <v>Каталог</v>
          </cell>
          <cell r="D4787" t="str">
            <v>https://academia-moscow.ru/catalogue/5744/763471/</v>
          </cell>
        </row>
        <row r="4788">
          <cell r="A4788">
            <v>111117254</v>
          </cell>
          <cell r="B4788">
            <v>711117254</v>
          </cell>
          <cell r="C4788" t="str">
            <v>Каталог</v>
          </cell>
          <cell r="D4788" t="str">
            <v>https://academia-moscow.ru/catalogue/5744/763484/</v>
          </cell>
        </row>
        <row r="4789">
          <cell r="A4789">
            <v>104120519</v>
          </cell>
          <cell r="B4789">
            <v>702120519</v>
          </cell>
          <cell r="C4789" t="str">
            <v>Каталог</v>
          </cell>
          <cell r="D4789" t="str">
            <v>https://academia-moscow.ru/catalogue/5744/978433/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academia-moscow.ru/catalogue/5538/993505/" TargetMode="External"/><Relationship Id="rId21" Type="http://schemas.openxmlformats.org/officeDocument/2006/relationships/hyperlink" Target="https://academia-moscow.ru/catalogue/5538/997147/" TargetMode="External"/><Relationship Id="rId170" Type="http://schemas.openxmlformats.org/officeDocument/2006/relationships/hyperlink" Target="https://academia-moscow.ru/catalogue/5538/988196/" TargetMode="External"/><Relationship Id="rId268" Type="http://schemas.openxmlformats.org/officeDocument/2006/relationships/hyperlink" Target="https://academia-moscow.ru/catalogue/5538/995798/" TargetMode="External"/><Relationship Id="rId475" Type="http://schemas.openxmlformats.org/officeDocument/2006/relationships/hyperlink" Target="https://academia-moscow.ru/catalogue/5538/996114/" TargetMode="External"/><Relationship Id="rId682" Type="http://schemas.openxmlformats.org/officeDocument/2006/relationships/hyperlink" Target="https://academia-moscow.ru/catalogue/4986/996678/" TargetMode="External"/><Relationship Id="rId128" Type="http://schemas.openxmlformats.org/officeDocument/2006/relationships/hyperlink" Target="https://academia-moscow.ru/catalogue/5538/830340/" TargetMode="External"/><Relationship Id="rId335" Type="http://schemas.openxmlformats.org/officeDocument/2006/relationships/hyperlink" Target="https://academia-moscow.ru/catalogue/5538/996091/" TargetMode="External"/><Relationship Id="rId542" Type="http://schemas.openxmlformats.org/officeDocument/2006/relationships/hyperlink" Target="https://academia-moscow.ru/catalogue/5538/996424/" TargetMode="External"/><Relationship Id="rId987" Type="http://schemas.openxmlformats.org/officeDocument/2006/relationships/hyperlink" Target="https://academia-moscow.ru/catalogue/5538/997135/" TargetMode="External"/><Relationship Id="rId1172" Type="http://schemas.openxmlformats.org/officeDocument/2006/relationships/hyperlink" Target="https://academia-moscow.ru/catalogue/5538/1000160/" TargetMode="External"/><Relationship Id="rId402" Type="http://schemas.openxmlformats.org/officeDocument/2006/relationships/hyperlink" Target="https://academia-moscow.ru/catalogue/5538/996027/" TargetMode="External"/><Relationship Id="rId847" Type="http://schemas.openxmlformats.org/officeDocument/2006/relationships/hyperlink" Target="https://academia-moscow.ru/catalogue/5538/996979/" TargetMode="External"/><Relationship Id="rId1032" Type="http://schemas.openxmlformats.org/officeDocument/2006/relationships/hyperlink" Target="https://academia-moscow.ru/catalogue/5538/997348/" TargetMode="External"/><Relationship Id="rId1477" Type="http://schemas.openxmlformats.org/officeDocument/2006/relationships/hyperlink" Target="https://academia-moscow.ru/catalogue/4986/1000227/" TargetMode="External"/><Relationship Id="rId707" Type="http://schemas.openxmlformats.org/officeDocument/2006/relationships/hyperlink" Target="https://academia-moscow.ru/catalogue/5538/996695/" TargetMode="External"/><Relationship Id="rId914" Type="http://schemas.openxmlformats.org/officeDocument/2006/relationships/hyperlink" Target="https://academia-moscow.ru/catalogue/5538/997032/" TargetMode="External"/><Relationship Id="rId1337" Type="http://schemas.openxmlformats.org/officeDocument/2006/relationships/hyperlink" Target="https://academia-moscow.ru/catalogue/5538/995842/" TargetMode="External"/><Relationship Id="rId1544" Type="http://schemas.openxmlformats.org/officeDocument/2006/relationships/hyperlink" Target="https://academia-moscow.ru/catalogue/5538/750267/" TargetMode="External"/><Relationship Id="rId43" Type="http://schemas.openxmlformats.org/officeDocument/2006/relationships/hyperlink" Target="https://academia-moscow.ru/catalogue/4986/709927/" TargetMode="External"/><Relationship Id="rId1404" Type="http://schemas.openxmlformats.org/officeDocument/2006/relationships/hyperlink" Target="https://academia-moscow.ru/catalogue/5538/999586/" TargetMode="External"/><Relationship Id="rId192" Type="http://schemas.openxmlformats.org/officeDocument/2006/relationships/hyperlink" Target="https://academia-moscow.ru/catalogue/5538/994912/" TargetMode="External"/><Relationship Id="rId497" Type="http://schemas.openxmlformats.org/officeDocument/2006/relationships/hyperlink" Target="https://academia-moscow.ru/catalogue/5538/996415/" TargetMode="External"/><Relationship Id="rId357" Type="http://schemas.openxmlformats.org/officeDocument/2006/relationships/hyperlink" Target="https://academia-moscow.ru/catalogue/5538/996157/" TargetMode="External"/><Relationship Id="rId1194" Type="http://schemas.openxmlformats.org/officeDocument/2006/relationships/hyperlink" Target="https://academia-moscow.ru/catalogue/4986/999575/" TargetMode="External"/><Relationship Id="rId217" Type="http://schemas.openxmlformats.org/officeDocument/2006/relationships/hyperlink" Target="https://academia-moscow.ru/catalogue/5398/996941/" TargetMode="External"/><Relationship Id="rId564" Type="http://schemas.openxmlformats.org/officeDocument/2006/relationships/hyperlink" Target="https://academia-moscow.ru/catalogue/4986/971697/" TargetMode="External"/><Relationship Id="rId771" Type="http://schemas.openxmlformats.org/officeDocument/2006/relationships/hyperlink" Target="https://academia-moscow.ru/catalogue/5538/996924/" TargetMode="External"/><Relationship Id="rId869" Type="http://schemas.openxmlformats.org/officeDocument/2006/relationships/hyperlink" Target="https://academia-moscow.ru/catalogue/5538/994357/" TargetMode="External"/><Relationship Id="rId1499" Type="http://schemas.openxmlformats.org/officeDocument/2006/relationships/hyperlink" Target="https://academia-moscow.ru/catalogue/4986/993563/" TargetMode="External"/><Relationship Id="rId424" Type="http://schemas.openxmlformats.org/officeDocument/2006/relationships/hyperlink" Target="https://academia-moscow.ru/catalogue/5538/996053/" TargetMode="External"/><Relationship Id="rId631" Type="http://schemas.openxmlformats.org/officeDocument/2006/relationships/hyperlink" Target="https://academia-moscow.ru/catalogue/4986/996640/" TargetMode="External"/><Relationship Id="rId729" Type="http://schemas.openxmlformats.org/officeDocument/2006/relationships/hyperlink" Target="https://academia-moscow.ru/catalogue/5538/996752/" TargetMode="External"/><Relationship Id="rId1054" Type="http://schemas.openxmlformats.org/officeDocument/2006/relationships/hyperlink" Target="https://academia-moscow.ru/catalogue/5538/997375/" TargetMode="External"/><Relationship Id="rId1261" Type="http://schemas.openxmlformats.org/officeDocument/2006/relationships/hyperlink" Target="https://academia-moscow.ru/catalogue/4986/1000235/" TargetMode="External"/><Relationship Id="rId1359" Type="http://schemas.openxmlformats.org/officeDocument/2006/relationships/hyperlink" Target="https://academia-moscow.ru/catalogue/5538/1000209/" TargetMode="External"/><Relationship Id="rId936" Type="http://schemas.openxmlformats.org/officeDocument/2006/relationships/hyperlink" Target="https://academia-moscow.ru/catalogue/5538/997087/" TargetMode="External"/><Relationship Id="rId1121" Type="http://schemas.openxmlformats.org/officeDocument/2006/relationships/hyperlink" Target="https://academia-moscow.ru/catalogue/4986/999462/" TargetMode="External"/><Relationship Id="rId1219" Type="http://schemas.openxmlformats.org/officeDocument/2006/relationships/hyperlink" Target="https://academia-moscow.ru/catalogue/4986/999566/" TargetMode="External"/><Relationship Id="rId65" Type="http://schemas.openxmlformats.org/officeDocument/2006/relationships/hyperlink" Target="https://academia-moscow.ru/catalogue/5744/817310/" TargetMode="External"/><Relationship Id="rId1426" Type="http://schemas.openxmlformats.org/officeDocument/2006/relationships/hyperlink" Target="https://academia-moscow.ru/catalogue/5538/1000292/" TargetMode="External"/><Relationship Id="rId281" Type="http://schemas.openxmlformats.org/officeDocument/2006/relationships/hyperlink" Target="https://academia-moscow.ru/catalogue/5538/995836/" TargetMode="External"/><Relationship Id="rId141" Type="http://schemas.openxmlformats.org/officeDocument/2006/relationships/hyperlink" Target="https://academia-moscow.ru/catalogue/5538/994445/" TargetMode="External"/><Relationship Id="rId379" Type="http://schemas.openxmlformats.org/officeDocument/2006/relationships/hyperlink" Target="https://academia-moscow.ru/catalogue/5538/996488/" TargetMode="External"/><Relationship Id="rId586" Type="http://schemas.openxmlformats.org/officeDocument/2006/relationships/hyperlink" Target="https://academia-moscow.ru/catalogue/4986/996524/" TargetMode="External"/><Relationship Id="rId793" Type="http://schemas.openxmlformats.org/officeDocument/2006/relationships/hyperlink" Target="https://academia-moscow.ru/catalogue/5538/996924/" TargetMode="External"/><Relationship Id="rId7" Type="http://schemas.openxmlformats.org/officeDocument/2006/relationships/hyperlink" Target="https://academia-moscow.ru/catalogue/5197/349129/" TargetMode="External"/><Relationship Id="rId239" Type="http://schemas.openxmlformats.org/officeDocument/2006/relationships/hyperlink" Target="https://academia-moscow.ru/catalogue/5538/995777/" TargetMode="External"/><Relationship Id="rId446" Type="http://schemas.openxmlformats.org/officeDocument/2006/relationships/hyperlink" Target="https://academia-moscow.ru/catalogue/5538/996098/" TargetMode="External"/><Relationship Id="rId653" Type="http://schemas.openxmlformats.org/officeDocument/2006/relationships/hyperlink" Target="https://academia-moscow.ru/catalogue/4986/996662/" TargetMode="External"/><Relationship Id="rId1076" Type="http://schemas.openxmlformats.org/officeDocument/2006/relationships/hyperlink" Target="https://academia-moscow.ru/catalogue/5538/997513/" TargetMode="External"/><Relationship Id="rId1283" Type="http://schemas.openxmlformats.org/officeDocument/2006/relationships/hyperlink" Target="https://academia-moscow.ru/catalogue/4986/996428/" TargetMode="External"/><Relationship Id="rId1490" Type="http://schemas.openxmlformats.org/officeDocument/2006/relationships/hyperlink" Target="https://academia-moscow.ru/catalogue/5538/996045/" TargetMode="External"/><Relationship Id="rId306" Type="http://schemas.openxmlformats.org/officeDocument/2006/relationships/hyperlink" Target="https://academia-moscow.ru/catalogue/5538/995403/" TargetMode="External"/><Relationship Id="rId860" Type="http://schemas.openxmlformats.org/officeDocument/2006/relationships/hyperlink" Target="https://academia-moscow.ru/catalogue/5538/993908/" TargetMode="External"/><Relationship Id="rId958" Type="http://schemas.openxmlformats.org/officeDocument/2006/relationships/hyperlink" Target="https://academia-moscow.ru/catalogue/5538/997120/" TargetMode="External"/><Relationship Id="rId1143" Type="http://schemas.openxmlformats.org/officeDocument/2006/relationships/hyperlink" Target="https://academia-moscow.ru/catalogue/5538/1000015/" TargetMode="External"/><Relationship Id="rId87" Type="http://schemas.openxmlformats.org/officeDocument/2006/relationships/hyperlink" Target="https://academia-moscow.ru/catalogue/5744/799982/" TargetMode="External"/><Relationship Id="rId513" Type="http://schemas.openxmlformats.org/officeDocument/2006/relationships/hyperlink" Target="https://academia-moscow.ru/catalogue/5538/996424/" TargetMode="External"/><Relationship Id="rId720" Type="http://schemas.openxmlformats.org/officeDocument/2006/relationships/hyperlink" Target="https://academia-moscow.ru/catalogue/5538/996734/" TargetMode="External"/><Relationship Id="rId818" Type="http://schemas.openxmlformats.org/officeDocument/2006/relationships/hyperlink" Target="https://academia-moscow.ru/catalogue/5538/996931/" TargetMode="External"/><Relationship Id="rId1350" Type="http://schemas.openxmlformats.org/officeDocument/2006/relationships/hyperlink" Target="https://academia-moscow.ru/catalogue/5538/999652/" TargetMode="External"/><Relationship Id="rId1448" Type="http://schemas.openxmlformats.org/officeDocument/2006/relationships/hyperlink" Target="https://academia-moscow.ru/catalogue/5538/999648/" TargetMode="External"/><Relationship Id="rId1003" Type="http://schemas.openxmlformats.org/officeDocument/2006/relationships/hyperlink" Target="https://academia-moscow.ru/catalogue/5538/997138/" TargetMode="External"/><Relationship Id="rId1210" Type="http://schemas.openxmlformats.org/officeDocument/2006/relationships/hyperlink" Target="https://academia-moscow.ru/catalogue/4986/1000094/" TargetMode="External"/><Relationship Id="rId1308" Type="http://schemas.openxmlformats.org/officeDocument/2006/relationships/hyperlink" Target="https://academia-moscow.ru/catalogue/5538/996011/" TargetMode="External"/><Relationship Id="rId1515" Type="http://schemas.openxmlformats.org/officeDocument/2006/relationships/hyperlink" Target="https://academia-moscow.ru/catalogue/5538/994447/" TargetMode="External"/><Relationship Id="rId14" Type="http://schemas.openxmlformats.org/officeDocument/2006/relationships/hyperlink" Target="https://academia-moscow.ru/catalogue/5197/341741/" TargetMode="External"/><Relationship Id="rId163" Type="http://schemas.openxmlformats.org/officeDocument/2006/relationships/hyperlink" Target="https://academia-moscow.ru/catalogue/5538/990784/" TargetMode="External"/><Relationship Id="rId370" Type="http://schemas.openxmlformats.org/officeDocument/2006/relationships/hyperlink" Target="https://academia-moscow.ru/catalogue/5538/996480/" TargetMode="External"/><Relationship Id="rId230" Type="http://schemas.openxmlformats.org/officeDocument/2006/relationships/hyperlink" Target="https://academia-moscow.ru/catalogue/5538/995783/" TargetMode="External"/><Relationship Id="rId468" Type="http://schemas.openxmlformats.org/officeDocument/2006/relationships/hyperlink" Target="https://academia-moscow.ru/catalogue/5538/996102/" TargetMode="External"/><Relationship Id="rId675" Type="http://schemas.openxmlformats.org/officeDocument/2006/relationships/hyperlink" Target="https://academia-moscow.ru/catalogue/4986/996665/" TargetMode="External"/><Relationship Id="rId882" Type="http://schemas.openxmlformats.org/officeDocument/2006/relationships/hyperlink" Target="https://academia-moscow.ru/catalogue/5538/994436/" TargetMode="External"/><Relationship Id="rId1098" Type="http://schemas.openxmlformats.org/officeDocument/2006/relationships/hyperlink" Target="https://academia-moscow.ru/catalogue/4986/984044/" TargetMode="External"/><Relationship Id="rId328" Type="http://schemas.openxmlformats.org/officeDocument/2006/relationships/hyperlink" Target="https://academia-moscow.ru/catalogue/5538/996011/" TargetMode="External"/><Relationship Id="rId535" Type="http://schemas.openxmlformats.org/officeDocument/2006/relationships/hyperlink" Target="https://academia-moscow.ru/catalogue/5538/996424/" TargetMode="External"/><Relationship Id="rId742" Type="http://schemas.openxmlformats.org/officeDocument/2006/relationships/hyperlink" Target="https://academia-moscow.ru/catalogue/5538/996764/" TargetMode="External"/><Relationship Id="rId1165" Type="http://schemas.openxmlformats.org/officeDocument/2006/relationships/hyperlink" Target="https://academia-moscow.ru/catalogue/5538/1000160/" TargetMode="External"/><Relationship Id="rId1372" Type="http://schemas.openxmlformats.org/officeDocument/2006/relationships/hyperlink" Target="https://academia-moscow.ru/catalogue/5538/1000434/" TargetMode="External"/><Relationship Id="rId602" Type="http://schemas.openxmlformats.org/officeDocument/2006/relationships/hyperlink" Target="https://academia-moscow.ru/catalogue/4986/996581/" TargetMode="External"/><Relationship Id="rId1025" Type="http://schemas.openxmlformats.org/officeDocument/2006/relationships/hyperlink" Target="https://academia-moscow.ru/catalogue/5538/993485/" TargetMode="External"/><Relationship Id="rId1232" Type="http://schemas.openxmlformats.org/officeDocument/2006/relationships/hyperlink" Target="https://academia-moscow.ru/catalogue/4986/999566/" TargetMode="External"/><Relationship Id="rId907" Type="http://schemas.openxmlformats.org/officeDocument/2006/relationships/hyperlink" Target="https://academia-moscow.ru/catalogue/5538/997029/" TargetMode="External"/><Relationship Id="rId1537" Type="http://schemas.openxmlformats.org/officeDocument/2006/relationships/hyperlink" Target="https://academia-moscow.ru/catalogue/5538/551932/" TargetMode="External"/><Relationship Id="rId36" Type="http://schemas.openxmlformats.org/officeDocument/2006/relationships/hyperlink" Target="https://academia-moscow.ru/catalogue/4986/836639/" TargetMode="External"/><Relationship Id="rId185" Type="http://schemas.openxmlformats.org/officeDocument/2006/relationships/hyperlink" Target="https://academia-moscow.ru/catalogue/4986/898207/" TargetMode="External"/><Relationship Id="rId392" Type="http://schemas.openxmlformats.org/officeDocument/2006/relationships/hyperlink" Target="https://academia-moscow.ru/catalogue/5538/996508/" TargetMode="External"/><Relationship Id="rId697" Type="http://schemas.openxmlformats.org/officeDocument/2006/relationships/hyperlink" Target="https://academia-moscow.ru/catalogue/5538/996695/" TargetMode="External"/><Relationship Id="rId252" Type="http://schemas.openxmlformats.org/officeDocument/2006/relationships/hyperlink" Target="https://academia-moscow.ru/catalogue/5538/995792/" TargetMode="External"/><Relationship Id="rId1187" Type="http://schemas.openxmlformats.org/officeDocument/2006/relationships/hyperlink" Target="https://academia-moscow.ru/catalogue/5538/1000160/" TargetMode="External"/><Relationship Id="rId112" Type="http://schemas.openxmlformats.org/officeDocument/2006/relationships/hyperlink" Target="https://academia-moscow.ru/catalogue/5538/830343/" TargetMode="External"/><Relationship Id="rId557" Type="http://schemas.openxmlformats.org/officeDocument/2006/relationships/hyperlink" Target="https://academia-moscow.ru/catalogue/4986/971745/" TargetMode="External"/><Relationship Id="rId764" Type="http://schemas.openxmlformats.org/officeDocument/2006/relationships/hyperlink" Target="https://academia-moscow.ru/catalogue/5538/996924/" TargetMode="External"/><Relationship Id="rId971" Type="http://schemas.openxmlformats.org/officeDocument/2006/relationships/hyperlink" Target="https://academia-moscow.ru/catalogue/5538/997135/" TargetMode="External"/><Relationship Id="rId1394" Type="http://schemas.openxmlformats.org/officeDocument/2006/relationships/hyperlink" Target="https://academia-moscow.ru/catalogue/5538/999586/" TargetMode="External"/><Relationship Id="rId417" Type="http://schemas.openxmlformats.org/officeDocument/2006/relationships/hyperlink" Target="https://academia-moscow.ru/catalogue/5538/996053/" TargetMode="External"/><Relationship Id="rId624" Type="http://schemas.openxmlformats.org/officeDocument/2006/relationships/hyperlink" Target="https://academia-moscow.ru/catalogue/4986/996596/" TargetMode="External"/><Relationship Id="rId831" Type="http://schemas.openxmlformats.org/officeDocument/2006/relationships/hyperlink" Target="https://academia-moscow.ru/catalogue/5538/996931/" TargetMode="External"/><Relationship Id="rId1047" Type="http://schemas.openxmlformats.org/officeDocument/2006/relationships/hyperlink" Target="https://academia-moscow.ru/catalogue/5538/997366/" TargetMode="External"/><Relationship Id="rId1254" Type="http://schemas.openxmlformats.org/officeDocument/2006/relationships/hyperlink" Target="https://academia-moscow.ru/catalogue/4986/1000204/" TargetMode="External"/><Relationship Id="rId1461" Type="http://schemas.openxmlformats.org/officeDocument/2006/relationships/hyperlink" Target="https://academia-moscow.ru/catalogue/4986/999658/" TargetMode="External"/><Relationship Id="rId929" Type="http://schemas.openxmlformats.org/officeDocument/2006/relationships/hyperlink" Target="https://academia-moscow.ru/catalogue/5538/996999/" TargetMode="External"/><Relationship Id="rId1114" Type="http://schemas.openxmlformats.org/officeDocument/2006/relationships/hyperlink" Target="https://academia-moscow.ru/catalogue/4986/751777/" TargetMode="External"/><Relationship Id="rId1321" Type="http://schemas.openxmlformats.org/officeDocument/2006/relationships/hyperlink" Target="https://academia-moscow.ru/catalogue/4986/999627/" TargetMode="External"/><Relationship Id="rId58" Type="http://schemas.openxmlformats.org/officeDocument/2006/relationships/hyperlink" Target="https://academia-moscow.ru/catalogue/5744/817310/" TargetMode="External"/><Relationship Id="rId1419" Type="http://schemas.openxmlformats.org/officeDocument/2006/relationships/hyperlink" Target="https://academia-moscow.ru/catalogue/5538/1000292/" TargetMode="External"/><Relationship Id="rId274" Type="http://schemas.openxmlformats.org/officeDocument/2006/relationships/hyperlink" Target="https://academia-moscow.ru/catalogue/5538/995832/" TargetMode="External"/><Relationship Id="rId481" Type="http://schemas.openxmlformats.org/officeDocument/2006/relationships/hyperlink" Target="https://academia-moscow.ru/catalogue/5538/996136/" TargetMode="External"/><Relationship Id="rId134" Type="http://schemas.openxmlformats.org/officeDocument/2006/relationships/hyperlink" Target="https://academia-moscow.ru/catalogue/5538/886669/" TargetMode="External"/><Relationship Id="rId579" Type="http://schemas.openxmlformats.org/officeDocument/2006/relationships/hyperlink" Target="https://academia-moscow.ru/catalogue/4986/996524/" TargetMode="External"/><Relationship Id="rId786" Type="http://schemas.openxmlformats.org/officeDocument/2006/relationships/hyperlink" Target="https://academia-moscow.ru/catalogue/5538/996924/" TargetMode="External"/><Relationship Id="rId993" Type="http://schemas.openxmlformats.org/officeDocument/2006/relationships/hyperlink" Target="https://academia-moscow.ru/catalogue/5538/997135/" TargetMode="External"/><Relationship Id="rId341" Type="http://schemas.openxmlformats.org/officeDocument/2006/relationships/hyperlink" Target="https://academia-moscow.ru/catalogue/5538/996091/" TargetMode="External"/><Relationship Id="rId439" Type="http://schemas.openxmlformats.org/officeDocument/2006/relationships/hyperlink" Target="https://academia-moscow.ru/catalogue/5538/996060/" TargetMode="External"/><Relationship Id="rId646" Type="http://schemas.openxmlformats.org/officeDocument/2006/relationships/hyperlink" Target="https://academia-moscow.ru/catalogue/4986/996653/" TargetMode="External"/><Relationship Id="rId1069" Type="http://schemas.openxmlformats.org/officeDocument/2006/relationships/hyperlink" Target="https://academia-moscow.ru/catalogue/5538/997424/" TargetMode="External"/><Relationship Id="rId1276" Type="http://schemas.openxmlformats.org/officeDocument/2006/relationships/hyperlink" Target="https://academia-moscow.ru/catalogue/4986/1000027/" TargetMode="External"/><Relationship Id="rId1483" Type="http://schemas.openxmlformats.org/officeDocument/2006/relationships/hyperlink" Target="https://academia-moscow.ru/catalogue/4986/1008398/" TargetMode="External"/><Relationship Id="rId201" Type="http://schemas.openxmlformats.org/officeDocument/2006/relationships/hyperlink" Target="https://academia-moscow.ru/catalogue/5538/993804/" TargetMode="External"/><Relationship Id="rId506" Type="http://schemas.openxmlformats.org/officeDocument/2006/relationships/hyperlink" Target="https://academia-moscow.ru/catalogue/5538/996415/" TargetMode="External"/><Relationship Id="rId853" Type="http://schemas.openxmlformats.org/officeDocument/2006/relationships/hyperlink" Target="https://academia-moscow.ru/catalogue/5538/993901/" TargetMode="External"/><Relationship Id="rId1136" Type="http://schemas.openxmlformats.org/officeDocument/2006/relationships/hyperlink" Target="https://academia-moscow.ru/catalogue/4986/999755/" TargetMode="External"/><Relationship Id="rId713" Type="http://schemas.openxmlformats.org/officeDocument/2006/relationships/hyperlink" Target="https://academia-moscow.ru/catalogue/5538/996728/" TargetMode="External"/><Relationship Id="rId920" Type="http://schemas.openxmlformats.org/officeDocument/2006/relationships/hyperlink" Target="https://academia-moscow.ru/catalogue/5538/997032/" TargetMode="External"/><Relationship Id="rId1343" Type="http://schemas.openxmlformats.org/officeDocument/2006/relationships/hyperlink" Target="https://academia-moscow.ru/catalogue/5538/758151/" TargetMode="External"/><Relationship Id="rId1550" Type="http://schemas.openxmlformats.org/officeDocument/2006/relationships/hyperlink" Target="https://academia-moscow.ru/catalogue/5538/750267/" TargetMode="External"/><Relationship Id="rId1203" Type="http://schemas.openxmlformats.org/officeDocument/2006/relationships/hyperlink" Target="https://academia-moscow.ru/catalogue/4986/999431/" TargetMode="External"/><Relationship Id="rId1410" Type="http://schemas.openxmlformats.org/officeDocument/2006/relationships/hyperlink" Target="https://academia-moscow.ru/catalogue/5538/1000292/" TargetMode="External"/><Relationship Id="rId1508" Type="http://schemas.openxmlformats.org/officeDocument/2006/relationships/hyperlink" Target="https://academia-moscow.ru/catalogue/4986/1014344/" TargetMode="External"/><Relationship Id="rId296" Type="http://schemas.openxmlformats.org/officeDocument/2006/relationships/hyperlink" Target="https://academia-moscow.ru/catalogue/5538/995852/" TargetMode="External"/><Relationship Id="rId156" Type="http://schemas.openxmlformats.org/officeDocument/2006/relationships/hyperlink" Target="https://academia-moscow.ru/catalogue/5538/990784/" TargetMode="External"/><Relationship Id="rId363" Type="http://schemas.openxmlformats.org/officeDocument/2006/relationships/hyperlink" Target="https://academia-moscow.ru/catalogue/5538/996157/" TargetMode="External"/><Relationship Id="rId570" Type="http://schemas.openxmlformats.org/officeDocument/2006/relationships/hyperlink" Target="https://academia-moscow.ru/catalogue/4986/996453/" TargetMode="External"/><Relationship Id="rId223" Type="http://schemas.openxmlformats.org/officeDocument/2006/relationships/hyperlink" Target="https://academia-moscow.ru/catalogue/5538/995783/" TargetMode="External"/><Relationship Id="rId430" Type="http://schemas.openxmlformats.org/officeDocument/2006/relationships/hyperlink" Target="https://academia-moscow.ru/catalogue/5538/996058/" TargetMode="External"/><Relationship Id="rId668" Type="http://schemas.openxmlformats.org/officeDocument/2006/relationships/hyperlink" Target="https://academia-moscow.ru/catalogue/4986/996665/" TargetMode="External"/><Relationship Id="rId875" Type="http://schemas.openxmlformats.org/officeDocument/2006/relationships/hyperlink" Target="https://academia-moscow.ru/catalogue/5538/993853/" TargetMode="External"/><Relationship Id="rId1060" Type="http://schemas.openxmlformats.org/officeDocument/2006/relationships/hyperlink" Target="https://academia-moscow.ru/catalogue/5538/997397/" TargetMode="External"/><Relationship Id="rId1298" Type="http://schemas.openxmlformats.org/officeDocument/2006/relationships/hyperlink" Target="https://academia-moscow.ru/catalogue/4986/1000125/" TargetMode="External"/><Relationship Id="rId528" Type="http://schemas.openxmlformats.org/officeDocument/2006/relationships/hyperlink" Target="https://academia-moscow.ru/catalogue/5538/996424/" TargetMode="External"/><Relationship Id="rId735" Type="http://schemas.openxmlformats.org/officeDocument/2006/relationships/hyperlink" Target="https://academia-moscow.ru/catalogue/5538/996761/" TargetMode="External"/><Relationship Id="rId942" Type="http://schemas.openxmlformats.org/officeDocument/2006/relationships/hyperlink" Target="https://academia-moscow.ru/catalogue/5538/997087/" TargetMode="External"/><Relationship Id="rId1158" Type="http://schemas.openxmlformats.org/officeDocument/2006/relationships/hyperlink" Target="https://academia-moscow.ru/catalogue/5538/1000160/" TargetMode="External"/><Relationship Id="rId1365" Type="http://schemas.openxmlformats.org/officeDocument/2006/relationships/hyperlink" Target="https://academia-moscow.ru/catalogue/5538/1002113/" TargetMode="External"/><Relationship Id="rId1018" Type="http://schemas.openxmlformats.org/officeDocument/2006/relationships/hyperlink" Target="https://academia-moscow.ru/catalogue/5538/997345/" TargetMode="External"/><Relationship Id="rId1225" Type="http://schemas.openxmlformats.org/officeDocument/2006/relationships/hyperlink" Target="https://academia-moscow.ru/catalogue/4986/999566/" TargetMode="External"/><Relationship Id="rId1432" Type="http://schemas.openxmlformats.org/officeDocument/2006/relationships/hyperlink" Target="https://academia-moscow.ru/catalogue/5538/999642/" TargetMode="External"/><Relationship Id="rId71" Type="http://schemas.openxmlformats.org/officeDocument/2006/relationships/hyperlink" Target="https://academia-moscow.ru/catalogue/5744/817310/" TargetMode="External"/><Relationship Id="rId802" Type="http://schemas.openxmlformats.org/officeDocument/2006/relationships/hyperlink" Target="https://academia-moscow.ru/catalogue/5538/996924/" TargetMode="External"/><Relationship Id="rId29" Type="http://schemas.openxmlformats.org/officeDocument/2006/relationships/hyperlink" Target="https://academia-moscow.ru/catalogue/5538/993832/" TargetMode="External"/><Relationship Id="rId178" Type="http://schemas.openxmlformats.org/officeDocument/2006/relationships/hyperlink" Target="https://academia-moscow.ru/catalogue/5538/994826/" TargetMode="External"/><Relationship Id="rId385" Type="http://schemas.openxmlformats.org/officeDocument/2006/relationships/hyperlink" Target="https://academia-moscow.ru/catalogue/5538/996501/" TargetMode="External"/><Relationship Id="rId592" Type="http://schemas.openxmlformats.org/officeDocument/2006/relationships/hyperlink" Target="https://academia-moscow.ru/catalogue/4986/996565/" TargetMode="External"/><Relationship Id="rId245" Type="http://schemas.openxmlformats.org/officeDocument/2006/relationships/hyperlink" Target="https://academia-moscow.ru/catalogue/5538/990784/" TargetMode="External"/><Relationship Id="rId452" Type="http://schemas.openxmlformats.org/officeDocument/2006/relationships/hyperlink" Target="https://academia-moscow.ru/catalogue/5538/996098/" TargetMode="External"/><Relationship Id="rId897" Type="http://schemas.openxmlformats.org/officeDocument/2006/relationships/hyperlink" Target="https://academia-moscow.ru/catalogue/5538/996986/" TargetMode="External"/><Relationship Id="rId1082" Type="http://schemas.openxmlformats.org/officeDocument/2006/relationships/hyperlink" Target="https://academia-moscow.ru/catalogue/5538/997531/" TargetMode="External"/><Relationship Id="rId105" Type="http://schemas.openxmlformats.org/officeDocument/2006/relationships/hyperlink" Target="https://academia-moscow.ru/catalogue/5538/836648/" TargetMode="External"/><Relationship Id="rId312" Type="http://schemas.openxmlformats.org/officeDocument/2006/relationships/hyperlink" Target="https://academia-moscow.ru/catalogue/5538/995830/" TargetMode="External"/><Relationship Id="rId757" Type="http://schemas.openxmlformats.org/officeDocument/2006/relationships/hyperlink" Target="https://academia-moscow.ru/catalogue/5538/996907/" TargetMode="External"/><Relationship Id="rId964" Type="http://schemas.openxmlformats.org/officeDocument/2006/relationships/hyperlink" Target="https://academia-moscow.ru/catalogue/5538/997129/" TargetMode="External"/><Relationship Id="rId1387" Type="http://schemas.openxmlformats.org/officeDocument/2006/relationships/hyperlink" Target="https://academia-moscow.ru/catalogue/5538/999586/" TargetMode="External"/><Relationship Id="rId93" Type="http://schemas.openxmlformats.org/officeDocument/2006/relationships/hyperlink" Target="https://academia-moscow.ru/catalogue/5538/709100/" TargetMode="External"/><Relationship Id="rId617" Type="http://schemas.openxmlformats.org/officeDocument/2006/relationships/hyperlink" Target="https://academia-moscow.ru/catalogue/4986/996568/" TargetMode="External"/><Relationship Id="rId824" Type="http://schemas.openxmlformats.org/officeDocument/2006/relationships/hyperlink" Target="https://academia-moscow.ru/catalogue/5538/996931/" TargetMode="External"/><Relationship Id="rId1247" Type="http://schemas.openxmlformats.org/officeDocument/2006/relationships/hyperlink" Target="https://academia-moscow.ru/catalogue/4986/1000212/" TargetMode="External"/><Relationship Id="rId1454" Type="http://schemas.openxmlformats.org/officeDocument/2006/relationships/hyperlink" Target="https://academia-moscow.ru/catalogue/5538/831849/" TargetMode="External"/><Relationship Id="rId1107" Type="http://schemas.openxmlformats.org/officeDocument/2006/relationships/hyperlink" Target="https://academia-moscow.ru/catalogue/4986/995373/" TargetMode="External"/><Relationship Id="rId1314" Type="http://schemas.openxmlformats.org/officeDocument/2006/relationships/hyperlink" Target="https://academia-moscow.ru/catalogue/4986/1000231/" TargetMode="External"/><Relationship Id="rId1521" Type="http://schemas.openxmlformats.org/officeDocument/2006/relationships/hyperlink" Target="https://academia-moscow.ru/catalogue/5538/993492/" TargetMode="External"/><Relationship Id="rId20" Type="http://schemas.openxmlformats.org/officeDocument/2006/relationships/hyperlink" Target="https://academia-moscow.ru/catalogue/5538/996096/" TargetMode="External"/><Relationship Id="rId267" Type="http://schemas.openxmlformats.org/officeDocument/2006/relationships/hyperlink" Target="https://academia-moscow.ru/catalogue/5538/995798/" TargetMode="External"/><Relationship Id="rId474" Type="http://schemas.openxmlformats.org/officeDocument/2006/relationships/hyperlink" Target="https://academia-moscow.ru/catalogue/5538/996114/" TargetMode="External"/><Relationship Id="rId127" Type="http://schemas.openxmlformats.org/officeDocument/2006/relationships/hyperlink" Target="https://academia-moscow.ru/catalogue/5538/830340/" TargetMode="External"/><Relationship Id="rId681" Type="http://schemas.openxmlformats.org/officeDocument/2006/relationships/hyperlink" Target="https://academia-moscow.ru/catalogue/4986/996675/" TargetMode="External"/><Relationship Id="rId779" Type="http://schemas.openxmlformats.org/officeDocument/2006/relationships/hyperlink" Target="https://academia-moscow.ru/catalogue/5538/996924/" TargetMode="External"/><Relationship Id="rId986" Type="http://schemas.openxmlformats.org/officeDocument/2006/relationships/hyperlink" Target="https://academia-moscow.ru/catalogue/5538/997135/" TargetMode="External"/><Relationship Id="rId334" Type="http://schemas.openxmlformats.org/officeDocument/2006/relationships/hyperlink" Target="https://academia-moscow.ru/catalogue/5538/996084/" TargetMode="External"/><Relationship Id="rId541" Type="http://schemas.openxmlformats.org/officeDocument/2006/relationships/hyperlink" Target="https://academia-moscow.ru/catalogue/5538/996424/" TargetMode="External"/><Relationship Id="rId639" Type="http://schemas.openxmlformats.org/officeDocument/2006/relationships/hyperlink" Target="https://academia-moscow.ru/catalogue/4986/992516/" TargetMode="External"/><Relationship Id="rId1171" Type="http://schemas.openxmlformats.org/officeDocument/2006/relationships/hyperlink" Target="https://academia-moscow.ru/catalogue/5538/1000160/" TargetMode="External"/><Relationship Id="rId1269" Type="http://schemas.openxmlformats.org/officeDocument/2006/relationships/hyperlink" Target="https://academia-moscow.ru/catalogue/4986/1000245/" TargetMode="External"/><Relationship Id="rId1476" Type="http://schemas.openxmlformats.org/officeDocument/2006/relationships/hyperlink" Target="https://academia-moscow.ru/catalogue/4986/1000282/" TargetMode="External"/><Relationship Id="rId401" Type="http://schemas.openxmlformats.org/officeDocument/2006/relationships/hyperlink" Target="https://academia-moscow.ru/catalogue/5538/996025/" TargetMode="External"/><Relationship Id="rId846" Type="http://schemas.openxmlformats.org/officeDocument/2006/relationships/hyperlink" Target="https://academia-moscow.ru/catalogue/5538/996979/" TargetMode="External"/><Relationship Id="rId1031" Type="http://schemas.openxmlformats.org/officeDocument/2006/relationships/hyperlink" Target="https://academia-moscow.ru/catalogue/5538/997348/" TargetMode="External"/><Relationship Id="rId1129" Type="http://schemas.openxmlformats.org/officeDocument/2006/relationships/hyperlink" Target="https://academia-moscow.ru/catalogue/4986/999610/" TargetMode="External"/><Relationship Id="rId706" Type="http://schemas.openxmlformats.org/officeDocument/2006/relationships/hyperlink" Target="https://academia-moscow.ru/catalogue/5538/996695/" TargetMode="External"/><Relationship Id="rId913" Type="http://schemas.openxmlformats.org/officeDocument/2006/relationships/hyperlink" Target="https://academia-moscow.ru/catalogue/5538/997032/" TargetMode="External"/><Relationship Id="rId1336" Type="http://schemas.openxmlformats.org/officeDocument/2006/relationships/hyperlink" Target="https://academia-moscow.ru/catalogue/5538/995842/" TargetMode="External"/><Relationship Id="rId1543" Type="http://schemas.openxmlformats.org/officeDocument/2006/relationships/hyperlink" Target="https://academia-moscow.ru/catalogue/5538/750267/" TargetMode="External"/><Relationship Id="rId42" Type="http://schemas.openxmlformats.org/officeDocument/2006/relationships/hyperlink" Target="https://academia-moscow.ru/catalogue/5744/699111/" TargetMode="External"/><Relationship Id="rId1403" Type="http://schemas.openxmlformats.org/officeDocument/2006/relationships/hyperlink" Target="https://academia-moscow.ru/catalogue/5538/999586/" TargetMode="External"/><Relationship Id="rId191" Type="http://schemas.openxmlformats.org/officeDocument/2006/relationships/hyperlink" Target="https://academia-moscow.ru/catalogue/5538/984665/" TargetMode="External"/><Relationship Id="rId289" Type="http://schemas.openxmlformats.org/officeDocument/2006/relationships/hyperlink" Target="https://academia-moscow.ru/catalogue/5538/995376/" TargetMode="External"/><Relationship Id="rId496" Type="http://schemas.openxmlformats.org/officeDocument/2006/relationships/hyperlink" Target="https://academia-moscow.ru/catalogue/5538/996415/" TargetMode="External"/><Relationship Id="rId149" Type="http://schemas.openxmlformats.org/officeDocument/2006/relationships/hyperlink" Target="https://academia-moscow.ru/catalogue/5538/990784/" TargetMode="External"/><Relationship Id="rId356" Type="http://schemas.openxmlformats.org/officeDocument/2006/relationships/hyperlink" Target="https://academia-moscow.ru/catalogue/5538/996148/" TargetMode="External"/><Relationship Id="rId563" Type="http://schemas.openxmlformats.org/officeDocument/2006/relationships/hyperlink" Target="https://academia-moscow.ru/catalogue/4986/971752/" TargetMode="External"/><Relationship Id="rId770" Type="http://schemas.openxmlformats.org/officeDocument/2006/relationships/hyperlink" Target="https://academia-moscow.ru/catalogue/5538/996924/" TargetMode="External"/><Relationship Id="rId1193" Type="http://schemas.openxmlformats.org/officeDocument/2006/relationships/hyperlink" Target="https://academia-moscow.ru/catalogue/4986/999575/" TargetMode="External"/><Relationship Id="rId216" Type="http://schemas.openxmlformats.org/officeDocument/2006/relationships/hyperlink" Target="https://academia-moscow.ru/catalogue/5744/706930/" TargetMode="External"/><Relationship Id="rId423" Type="http://schemas.openxmlformats.org/officeDocument/2006/relationships/hyperlink" Target="https://academia-moscow.ru/catalogue/5538/996053/" TargetMode="External"/><Relationship Id="rId868" Type="http://schemas.openxmlformats.org/officeDocument/2006/relationships/hyperlink" Target="https://academia-moscow.ru/catalogue/5538/994357/" TargetMode="External"/><Relationship Id="rId1053" Type="http://schemas.openxmlformats.org/officeDocument/2006/relationships/hyperlink" Target="https://academia-moscow.ru/catalogue/5538/997375/" TargetMode="External"/><Relationship Id="rId1260" Type="http://schemas.openxmlformats.org/officeDocument/2006/relationships/hyperlink" Target="https://academia-moscow.ru/catalogue/4986/1000204/" TargetMode="External"/><Relationship Id="rId1498" Type="http://schemas.openxmlformats.org/officeDocument/2006/relationships/hyperlink" Target="https://academia-moscow.ru/catalogue/4986/993563/" TargetMode="External"/><Relationship Id="rId630" Type="http://schemas.openxmlformats.org/officeDocument/2006/relationships/hyperlink" Target="https://academia-moscow.ru/catalogue/4986/996637/" TargetMode="External"/><Relationship Id="rId728" Type="http://schemas.openxmlformats.org/officeDocument/2006/relationships/hyperlink" Target="https://academia-moscow.ru/catalogue/5538/996752/" TargetMode="External"/><Relationship Id="rId935" Type="http://schemas.openxmlformats.org/officeDocument/2006/relationships/hyperlink" Target="https://academia-moscow.ru/catalogue/5538/997087/" TargetMode="External"/><Relationship Id="rId1358" Type="http://schemas.openxmlformats.org/officeDocument/2006/relationships/hyperlink" Target="https://academia-moscow.ru/catalogue/5538/1000286/" TargetMode="External"/><Relationship Id="rId64" Type="http://schemas.openxmlformats.org/officeDocument/2006/relationships/hyperlink" Target="https://academia-moscow.ru/catalogue/5744/817310/" TargetMode="External"/><Relationship Id="rId1120" Type="http://schemas.openxmlformats.org/officeDocument/2006/relationships/hyperlink" Target="https://academia-moscow.ru/catalogue/4986/999462/" TargetMode="External"/><Relationship Id="rId1218" Type="http://schemas.openxmlformats.org/officeDocument/2006/relationships/hyperlink" Target="https://academia-moscow.ru/catalogue/4986/999566/" TargetMode="External"/><Relationship Id="rId1425" Type="http://schemas.openxmlformats.org/officeDocument/2006/relationships/hyperlink" Target="https://academia-moscow.ru/catalogue/5538/1000292/" TargetMode="External"/><Relationship Id="rId280" Type="http://schemas.openxmlformats.org/officeDocument/2006/relationships/hyperlink" Target="https://academia-moscow.ru/catalogue/5538/995315/" TargetMode="External"/><Relationship Id="rId140" Type="http://schemas.openxmlformats.org/officeDocument/2006/relationships/hyperlink" Target="https://academia-moscow.ru/catalogue/5538/994445/" TargetMode="External"/><Relationship Id="rId378" Type="http://schemas.openxmlformats.org/officeDocument/2006/relationships/hyperlink" Target="https://academia-moscow.ru/catalogue/5538/996488/" TargetMode="External"/><Relationship Id="rId585" Type="http://schemas.openxmlformats.org/officeDocument/2006/relationships/hyperlink" Target="https://academia-moscow.ru/catalogue/4986/996524/" TargetMode="External"/><Relationship Id="rId792" Type="http://schemas.openxmlformats.org/officeDocument/2006/relationships/hyperlink" Target="https://academia-moscow.ru/catalogue/5538/996924/" TargetMode="External"/><Relationship Id="rId6" Type="http://schemas.openxmlformats.org/officeDocument/2006/relationships/hyperlink" Target="https://academia-moscow.ru/catalogue/5197/349129/" TargetMode="External"/><Relationship Id="rId238" Type="http://schemas.openxmlformats.org/officeDocument/2006/relationships/hyperlink" Target="https://academia-moscow.ru/catalogue/5538/995772/" TargetMode="External"/><Relationship Id="rId445" Type="http://schemas.openxmlformats.org/officeDocument/2006/relationships/hyperlink" Target="https://academia-moscow.ru/catalogue/5538/996098/" TargetMode="External"/><Relationship Id="rId652" Type="http://schemas.openxmlformats.org/officeDocument/2006/relationships/hyperlink" Target="https://academia-moscow.ru/catalogue/4986/996662/" TargetMode="External"/><Relationship Id="rId1075" Type="http://schemas.openxmlformats.org/officeDocument/2006/relationships/hyperlink" Target="https://academia-moscow.ru/catalogue/5538/997509/" TargetMode="External"/><Relationship Id="rId1282" Type="http://schemas.openxmlformats.org/officeDocument/2006/relationships/hyperlink" Target="https://academia-moscow.ru/catalogue/4986/996428/" TargetMode="External"/><Relationship Id="rId305" Type="http://schemas.openxmlformats.org/officeDocument/2006/relationships/hyperlink" Target="https://academia-moscow.ru/catalogue/5538/995403/" TargetMode="External"/><Relationship Id="rId512" Type="http://schemas.openxmlformats.org/officeDocument/2006/relationships/hyperlink" Target="https://academia-moscow.ru/catalogue/5538/996424/" TargetMode="External"/><Relationship Id="rId957" Type="http://schemas.openxmlformats.org/officeDocument/2006/relationships/hyperlink" Target="https://academia-moscow.ru/catalogue/5538/997116/" TargetMode="External"/><Relationship Id="rId1142" Type="http://schemas.openxmlformats.org/officeDocument/2006/relationships/hyperlink" Target="https://academia-moscow.ru/catalogue/5538/1000015/" TargetMode="External"/><Relationship Id="rId86" Type="http://schemas.openxmlformats.org/officeDocument/2006/relationships/hyperlink" Target="https://academia-moscow.ru/catalogue/5744/806769/" TargetMode="External"/><Relationship Id="rId817" Type="http://schemas.openxmlformats.org/officeDocument/2006/relationships/hyperlink" Target="https://academia-moscow.ru/catalogue/5538/996931/" TargetMode="External"/><Relationship Id="rId1002" Type="http://schemas.openxmlformats.org/officeDocument/2006/relationships/hyperlink" Target="https://academia-moscow.ru/catalogue/5538/997138/" TargetMode="External"/><Relationship Id="rId1447" Type="http://schemas.openxmlformats.org/officeDocument/2006/relationships/hyperlink" Target="https://academia-moscow.ru/catalogue/5538/999648/" TargetMode="External"/><Relationship Id="rId1307" Type="http://schemas.openxmlformats.org/officeDocument/2006/relationships/hyperlink" Target="https://academia-moscow.ru/catalogue/5538/995423/" TargetMode="External"/><Relationship Id="rId1514" Type="http://schemas.openxmlformats.org/officeDocument/2006/relationships/hyperlink" Target="https://academia-moscow.ru/catalogue/5538/886109/" TargetMode="External"/><Relationship Id="rId13" Type="http://schemas.openxmlformats.org/officeDocument/2006/relationships/hyperlink" Target="https://academia-moscow.ru/catalogue/5197/341741/" TargetMode="External"/><Relationship Id="rId162" Type="http://schemas.openxmlformats.org/officeDocument/2006/relationships/hyperlink" Target="https://academia-moscow.ru/catalogue/5538/990784/" TargetMode="External"/><Relationship Id="rId467" Type="http://schemas.openxmlformats.org/officeDocument/2006/relationships/hyperlink" Target="https://academia-moscow.ru/catalogue/5538/996100/" TargetMode="External"/><Relationship Id="rId1097" Type="http://schemas.openxmlformats.org/officeDocument/2006/relationships/hyperlink" Target="https://academia-moscow.ru/catalogue/5538/996514/" TargetMode="External"/><Relationship Id="rId674" Type="http://schemas.openxmlformats.org/officeDocument/2006/relationships/hyperlink" Target="https://academia-moscow.ru/catalogue/4986/996665/" TargetMode="External"/><Relationship Id="rId881" Type="http://schemas.openxmlformats.org/officeDocument/2006/relationships/hyperlink" Target="https://academia-moscow.ru/catalogue/5538/994436/" TargetMode="External"/><Relationship Id="rId979" Type="http://schemas.openxmlformats.org/officeDocument/2006/relationships/hyperlink" Target="https://academia-moscow.ru/catalogue/5538/997135/" TargetMode="External"/><Relationship Id="rId327" Type="http://schemas.openxmlformats.org/officeDocument/2006/relationships/hyperlink" Target="https://academia-moscow.ru/catalogue/5538/996004/" TargetMode="External"/><Relationship Id="rId534" Type="http://schemas.openxmlformats.org/officeDocument/2006/relationships/hyperlink" Target="https://academia-moscow.ru/catalogue/5538/996424/" TargetMode="External"/><Relationship Id="rId741" Type="http://schemas.openxmlformats.org/officeDocument/2006/relationships/hyperlink" Target="https://academia-moscow.ru/catalogue/5538/996764/" TargetMode="External"/><Relationship Id="rId839" Type="http://schemas.openxmlformats.org/officeDocument/2006/relationships/hyperlink" Target="https://academia-moscow.ru/catalogue/5538/996931/" TargetMode="External"/><Relationship Id="rId1164" Type="http://schemas.openxmlformats.org/officeDocument/2006/relationships/hyperlink" Target="https://academia-moscow.ru/catalogue/5538/1000160/" TargetMode="External"/><Relationship Id="rId1371" Type="http://schemas.openxmlformats.org/officeDocument/2006/relationships/hyperlink" Target="https://academia-moscow.ru/catalogue/5538/1000434/" TargetMode="External"/><Relationship Id="rId1469" Type="http://schemas.openxmlformats.org/officeDocument/2006/relationships/hyperlink" Target="https://academia-moscow.ru/catalogue/4986/1000248/" TargetMode="External"/><Relationship Id="rId601" Type="http://schemas.openxmlformats.org/officeDocument/2006/relationships/hyperlink" Target="https://academia-moscow.ru/catalogue/4986/996581/" TargetMode="External"/><Relationship Id="rId1024" Type="http://schemas.openxmlformats.org/officeDocument/2006/relationships/hyperlink" Target="https://academia-moscow.ru/catalogue/5538/993485/" TargetMode="External"/><Relationship Id="rId1231" Type="http://schemas.openxmlformats.org/officeDocument/2006/relationships/hyperlink" Target="https://academia-moscow.ru/catalogue/4986/999566/" TargetMode="External"/><Relationship Id="rId906" Type="http://schemas.openxmlformats.org/officeDocument/2006/relationships/hyperlink" Target="https://academia-moscow.ru/catalogue/5538/997029/" TargetMode="External"/><Relationship Id="rId1329" Type="http://schemas.openxmlformats.org/officeDocument/2006/relationships/hyperlink" Target="https://academia-moscow.ru/catalogue/4986/999761/" TargetMode="External"/><Relationship Id="rId1536" Type="http://schemas.openxmlformats.org/officeDocument/2006/relationships/hyperlink" Target="https://academia-moscow.ru/catalogue/5538/551932/" TargetMode="External"/><Relationship Id="rId35" Type="http://schemas.openxmlformats.org/officeDocument/2006/relationships/hyperlink" Target="https://academia-moscow.ru/catalogue/4986/687378/" TargetMode="External"/><Relationship Id="rId184" Type="http://schemas.openxmlformats.org/officeDocument/2006/relationships/hyperlink" Target="https://academia-moscow.ru/catalogue/4986/898207/" TargetMode="External"/><Relationship Id="rId391" Type="http://schemas.openxmlformats.org/officeDocument/2006/relationships/hyperlink" Target="https://academia-moscow.ru/catalogue/5538/996505/" TargetMode="External"/><Relationship Id="rId251" Type="http://schemas.openxmlformats.org/officeDocument/2006/relationships/hyperlink" Target="https://academia-moscow.ru/catalogue/5538/995792/" TargetMode="External"/><Relationship Id="rId489" Type="http://schemas.openxmlformats.org/officeDocument/2006/relationships/hyperlink" Target="https://academia-moscow.ru/catalogue/5538/996398/" TargetMode="External"/><Relationship Id="rId696" Type="http://schemas.openxmlformats.org/officeDocument/2006/relationships/hyperlink" Target="https://academia-moscow.ru/catalogue/5538/996695/" TargetMode="External"/><Relationship Id="rId349" Type="http://schemas.openxmlformats.org/officeDocument/2006/relationships/hyperlink" Target="https://academia-moscow.ru/catalogue/5538/996091/" TargetMode="External"/><Relationship Id="rId556" Type="http://schemas.openxmlformats.org/officeDocument/2006/relationships/hyperlink" Target="https://academia-moscow.ru/catalogue/4986/970945/" TargetMode="External"/><Relationship Id="rId763" Type="http://schemas.openxmlformats.org/officeDocument/2006/relationships/hyperlink" Target="https://academia-moscow.ru/catalogue/5538/996924/" TargetMode="External"/><Relationship Id="rId1186" Type="http://schemas.openxmlformats.org/officeDocument/2006/relationships/hyperlink" Target="https://academia-moscow.ru/catalogue/5538/1000160/" TargetMode="External"/><Relationship Id="rId1393" Type="http://schemas.openxmlformats.org/officeDocument/2006/relationships/hyperlink" Target="https://academia-moscow.ru/catalogue/5538/999586/" TargetMode="External"/><Relationship Id="rId111" Type="http://schemas.openxmlformats.org/officeDocument/2006/relationships/hyperlink" Target="https://academia-moscow.ru/catalogue/5538/525818/" TargetMode="External"/><Relationship Id="rId209" Type="http://schemas.openxmlformats.org/officeDocument/2006/relationships/hyperlink" Target="https://academia-moscow.ru/catalogue/5744/706911/" TargetMode="External"/><Relationship Id="rId416" Type="http://schemas.openxmlformats.org/officeDocument/2006/relationships/hyperlink" Target="https://academia-moscow.ru/catalogue/5538/996053/" TargetMode="External"/><Relationship Id="rId970" Type="http://schemas.openxmlformats.org/officeDocument/2006/relationships/hyperlink" Target="https://academia-moscow.ru/catalogue/5538/997135/" TargetMode="External"/><Relationship Id="rId1046" Type="http://schemas.openxmlformats.org/officeDocument/2006/relationships/hyperlink" Target="https://academia-moscow.ru/catalogue/5538/997366/" TargetMode="External"/><Relationship Id="rId1253" Type="http://schemas.openxmlformats.org/officeDocument/2006/relationships/hyperlink" Target="https://academia-moscow.ru/catalogue/4986/1000204/" TargetMode="External"/><Relationship Id="rId623" Type="http://schemas.openxmlformats.org/officeDocument/2006/relationships/hyperlink" Target="https://academia-moscow.ru/catalogue/4986/996568/" TargetMode="External"/><Relationship Id="rId830" Type="http://schemas.openxmlformats.org/officeDocument/2006/relationships/hyperlink" Target="https://academia-moscow.ru/catalogue/5538/996931/" TargetMode="External"/><Relationship Id="rId928" Type="http://schemas.openxmlformats.org/officeDocument/2006/relationships/hyperlink" Target="https://academia-moscow.ru/catalogue/5538/996996/" TargetMode="External"/><Relationship Id="rId1460" Type="http://schemas.openxmlformats.org/officeDocument/2006/relationships/hyperlink" Target="https://academia-moscow.ru/catalogue/4986/1000143/" TargetMode="External"/><Relationship Id="rId57" Type="http://schemas.openxmlformats.org/officeDocument/2006/relationships/hyperlink" Target="https://academia-moscow.ru/catalogue/5744/817310/" TargetMode="External"/><Relationship Id="rId1113" Type="http://schemas.openxmlformats.org/officeDocument/2006/relationships/hyperlink" Target="https://academia-moscow.ru/catalogue/4986/999619/" TargetMode="External"/><Relationship Id="rId1320" Type="http://schemas.openxmlformats.org/officeDocument/2006/relationships/hyperlink" Target="https://academia-moscow.ru/catalogue/4986/1000146/" TargetMode="External"/><Relationship Id="rId1418" Type="http://schemas.openxmlformats.org/officeDocument/2006/relationships/hyperlink" Target="https://academia-moscow.ru/catalogue/5538/1000292/" TargetMode="External"/><Relationship Id="rId273" Type="http://schemas.openxmlformats.org/officeDocument/2006/relationships/hyperlink" Target="https://academia-moscow.ru/catalogue/5538/995832/" TargetMode="External"/><Relationship Id="rId480" Type="http://schemas.openxmlformats.org/officeDocument/2006/relationships/hyperlink" Target="https://academia-moscow.ru/catalogue/5538/996131/" TargetMode="External"/><Relationship Id="rId133" Type="http://schemas.openxmlformats.org/officeDocument/2006/relationships/hyperlink" Target="https://academia-moscow.ru/catalogue/5538/886669/" TargetMode="External"/><Relationship Id="rId340" Type="http://schemas.openxmlformats.org/officeDocument/2006/relationships/hyperlink" Target="https://academia-moscow.ru/catalogue/5538/996091/" TargetMode="External"/><Relationship Id="rId578" Type="http://schemas.openxmlformats.org/officeDocument/2006/relationships/hyperlink" Target="https://academia-moscow.ru/catalogue/4986/996524/" TargetMode="External"/><Relationship Id="rId785" Type="http://schemas.openxmlformats.org/officeDocument/2006/relationships/hyperlink" Target="https://academia-moscow.ru/catalogue/5538/996924/" TargetMode="External"/><Relationship Id="rId992" Type="http://schemas.openxmlformats.org/officeDocument/2006/relationships/hyperlink" Target="https://academia-moscow.ru/catalogue/5538/997135/" TargetMode="External"/><Relationship Id="rId200" Type="http://schemas.openxmlformats.org/officeDocument/2006/relationships/hyperlink" Target="https://academia-moscow.ru/catalogue/5538/993801/" TargetMode="External"/><Relationship Id="rId438" Type="http://schemas.openxmlformats.org/officeDocument/2006/relationships/hyperlink" Target="https://academia-moscow.ru/catalogue/5538/996060/" TargetMode="External"/><Relationship Id="rId645" Type="http://schemas.openxmlformats.org/officeDocument/2006/relationships/hyperlink" Target="https://academia-moscow.ru/catalogue/4986/996650/" TargetMode="External"/><Relationship Id="rId852" Type="http://schemas.openxmlformats.org/officeDocument/2006/relationships/hyperlink" Target="https://academia-moscow.ru/catalogue/5538/993887/" TargetMode="External"/><Relationship Id="rId1068" Type="http://schemas.openxmlformats.org/officeDocument/2006/relationships/hyperlink" Target="https://academia-moscow.ru/catalogue/5538/997421/" TargetMode="External"/><Relationship Id="rId1275" Type="http://schemas.openxmlformats.org/officeDocument/2006/relationships/hyperlink" Target="https://academia-moscow.ru/catalogue/4986/1000289/" TargetMode="External"/><Relationship Id="rId1482" Type="http://schemas.openxmlformats.org/officeDocument/2006/relationships/hyperlink" Target="https://academia-moscow.ru/catalogue/4986/1000227/" TargetMode="External"/><Relationship Id="rId505" Type="http://schemas.openxmlformats.org/officeDocument/2006/relationships/hyperlink" Target="https://academia-moscow.ru/catalogue/5538/996415/" TargetMode="External"/><Relationship Id="rId712" Type="http://schemas.openxmlformats.org/officeDocument/2006/relationships/hyperlink" Target="https://academia-moscow.ru/catalogue/5538/996728/" TargetMode="External"/><Relationship Id="rId1135" Type="http://schemas.openxmlformats.org/officeDocument/2006/relationships/hyperlink" Target="https://academia-moscow.ru/catalogue/4986/996389/" TargetMode="External"/><Relationship Id="rId1342" Type="http://schemas.openxmlformats.org/officeDocument/2006/relationships/hyperlink" Target="https://academia-moscow.ru/catalogue/5538/999572/" TargetMode="External"/><Relationship Id="rId79" Type="http://schemas.openxmlformats.org/officeDocument/2006/relationships/hyperlink" Target="https://academia-moscow.ru/catalogue/5744/751744/" TargetMode="External"/><Relationship Id="rId1202" Type="http://schemas.openxmlformats.org/officeDocument/2006/relationships/hyperlink" Target="https://academia-moscow.ru/catalogue/4986/999423/" TargetMode="External"/><Relationship Id="rId1507" Type="http://schemas.openxmlformats.org/officeDocument/2006/relationships/hyperlink" Target="https://academia-moscow.ru/catalogue/4986/1014344/" TargetMode="External"/><Relationship Id="rId295" Type="http://schemas.openxmlformats.org/officeDocument/2006/relationships/hyperlink" Target="https://academia-moscow.ru/catalogue/5538/995852/" TargetMode="External"/><Relationship Id="rId155" Type="http://schemas.openxmlformats.org/officeDocument/2006/relationships/hyperlink" Target="https://academia-moscow.ru/catalogue/5538/990784/" TargetMode="External"/><Relationship Id="rId362" Type="http://schemas.openxmlformats.org/officeDocument/2006/relationships/hyperlink" Target="https://academia-moscow.ru/catalogue/5538/996157/" TargetMode="External"/><Relationship Id="rId1297" Type="http://schemas.openxmlformats.org/officeDocument/2006/relationships/hyperlink" Target="https://academia-moscow.ru/catalogue/4986/1000344/" TargetMode="External"/><Relationship Id="rId222" Type="http://schemas.openxmlformats.org/officeDocument/2006/relationships/hyperlink" Target="https://academia-moscow.ru/catalogue/5538/995395/" TargetMode="External"/><Relationship Id="rId667" Type="http://schemas.openxmlformats.org/officeDocument/2006/relationships/hyperlink" Target="https://academia-moscow.ru/catalogue/4986/996665/" TargetMode="External"/><Relationship Id="rId874" Type="http://schemas.openxmlformats.org/officeDocument/2006/relationships/hyperlink" Target="https://academia-moscow.ru/catalogue/5538/994402/" TargetMode="External"/><Relationship Id="rId527" Type="http://schemas.openxmlformats.org/officeDocument/2006/relationships/hyperlink" Target="https://academia-moscow.ru/catalogue/5538/996424/" TargetMode="External"/><Relationship Id="rId734" Type="http://schemas.openxmlformats.org/officeDocument/2006/relationships/hyperlink" Target="https://academia-moscow.ru/catalogue/5538/996761/" TargetMode="External"/><Relationship Id="rId941" Type="http://schemas.openxmlformats.org/officeDocument/2006/relationships/hyperlink" Target="https://academia-moscow.ru/catalogue/5538/997087/" TargetMode="External"/><Relationship Id="rId1157" Type="http://schemas.openxmlformats.org/officeDocument/2006/relationships/hyperlink" Target="https://academia-moscow.ru/catalogue/5538/1000104/" TargetMode="External"/><Relationship Id="rId1364" Type="http://schemas.openxmlformats.org/officeDocument/2006/relationships/hyperlink" Target="https://academia-moscow.ru/catalogue/5538/1002412/" TargetMode="External"/><Relationship Id="rId70" Type="http://schemas.openxmlformats.org/officeDocument/2006/relationships/hyperlink" Target="https://academia-moscow.ru/catalogue/5744/817310/" TargetMode="External"/><Relationship Id="rId801" Type="http://schemas.openxmlformats.org/officeDocument/2006/relationships/hyperlink" Target="https://academia-moscow.ru/catalogue/5538/996924/" TargetMode="External"/><Relationship Id="rId1017" Type="http://schemas.openxmlformats.org/officeDocument/2006/relationships/hyperlink" Target="https://academia-moscow.ru/catalogue/5538/997338/" TargetMode="External"/><Relationship Id="rId1224" Type="http://schemas.openxmlformats.org/officeDocument/2006/relationships/hyperlink" Target="https://academia-moscow.ru/catalogue/4986/999566/" TargetMode="External"/><Relationship Id="rId1431" Type="http://schemas.openxmlformats.org/officeDocument/2006/relationships/hyperlink" Target="https://academia-moscow.ru/catalogue/5538/1000292/" TargetMode="External"/><Relationship Id="rId1529" Type="http://schemas.openxmlformats.org/officeDocument/2006/relationships/hyperlink" Target="https://academia-moscow.ru/catalogue/5538/551932/" TargetMode="External"/><Relationship Id="rId28" Type="http://schemas.openxmlformats.org/officeDocument/2006/relationships/hyperlink" Target="https://academia-moscow.ru/catalogue/5744/817275/" TargetMode="External"/><Relationship Id="rId177" Type="http://schemas.openxmlformats.org/officeDocument/2006/relationships/hyperlink" Target="https://academia-moscow.ru/catalogue/5538/994832/" TargetMode="External"/><Relationship Id="rId384" Type="http://schemas.openxmlformats.org/officeDocument/2006/relationships/hyperlink" Target="https://academia-moscow.ru/catalogue/5538/996501/" TargetMode="External"/><Relationship Id="rId591" Type="http://schemas.openxmlformats.org/officeDocument/2006/relationships/hyperlink" Target="https://academia-moscow.ru/catalogue/4986/996562/" TargetMode="External"/><Relationship Id="rId244" Type="http://schemas.openxmlformats.org/officeDocument/2006/relationships/hyperlink" Target="https://academia-moscow.ru/catalogue/5538/994450/" TargetMode="External"/><Relationship Id="rId689" Type="http://schemas.openxmlformats.org/officeDocument/2006/relationships/hyperlink" Target="https://academia-moscow.ru/catalogue/5538/996690/" TargetMode="External"/><Relationship Id="rId896" Type="http://schemas.openxmlformats.org/officeDocument/2006/relationships/hyperlink" Target="https://academia-moscow.ru/catalogue/5538/996986/" TargetMode="External"/><Relationship Id="rId1081" Type="http://schemas.openxmlformats.org/officeDocument/2006/relationships/hyperlink" Target="https://academia-moscow.ru/catalogue/5538/997531/" TargetMode="External"/><Relationship Id="rId451" Type="http://schemas.openxmlformats.org/officeDocument/2006/relationships/hyperlink" Target="https://academia-moscow.ru/catalogue/5538/996098/" TargetMode="External"/><Relationship Id="rId549" Type="http://schemas.openxmlformats.org/officeDocument/2006/relationships/hyperlink" Target="https://academia-moscow.ru/catalogue/4986/971221/" TargetMode="External"/><Relationship Id="rId756" Type="http://schemas.openxmlformats.org/officeDocument/2006/relationships/hyperlink" Target="https://academia-moscow.ru/catalogue/5538/996907/" TargetMode="External"/><Relationship Id="rId1179" Type="http://schemas.openxmlformats.org/officeDocument/2006/relationships/hyperlink" Target="https://academia-moscow.ru/catalogue/5538/1000160/" TargetMode="External"/><Relationship Id="rId1386" Type="http://schemas.openxmlformats.org/officeDocument/2006/relationships/hyperlink" Target="https://academia-moscow.ru/catalogue/5538/999586/" TargetMode="External"/><Relationship Id="rId104" Type="http://schemas.openxmlformats.org/officeDocument/2006/relationships/hyperlink" Target="https://academia-moscow.ru/catalogue/5538/836648/" TargetMode="External"/><Relationship Id="rId311" Type="http://schemas.openxmlformats.org/officeDocument/2006/relationships/hyperlink" Target="https://academia-moscow.ru/catalogue/5538/995423/" TargetMode="External"/><Relationship Id="rId409" Type="http://schemas.openxmlformats.org/officeDocument/2006/relationships/hyperlink" Target="https://academia-moscow.ru/catalogue/5538/996051/" TargetMode="External"/><Relationship Id="rId963" Type="http://schemas.openxmlformats.org/officeDocument/2006/relationships/hyperlink" Target="https://academia-moscow.ru/catalogue/5538/997126/" TargetMode="External"/><Relationship Id="rId1039" Type="http://schemas.openxmlformats.org/officeDocument/2006/relationships/hyperlink" Target="https://academia-moscow.ru/catalogue/5538/997351/" TargetMode="External"/><Relationship Id="rId1246" Type="http://schemas.openxmlformats.org/officeDocument/2006/relationships/hyperlink" Target="https://academia-moscow.ru/catalogue/4986/1000212/" TargetMode="External"/><Relationship Id="rId92" Type="http://schemas.openxmlformats.org/officeDocument/2006/relationships/hyperlink" Target="https://academia-moscow.ru/catalogue/5538/996128/" TargetMode="External"/><Relationship Id="rId616" Type="http://schemas.openxmlformats.org/officeDocument/2006/relationships/hyperlink" Target="https://academia-moscow.ru/catalogue/4986/996568/" TargetMode="External"/><Relationship Id="rId823" Type="http://schemas.openxmlformats.org/officeDocument/2006/relationships/hyperlink" Target="https://academia-moscow.ru/catalogue/5538/996931/" TargetMode="External"/><Relationship Id="rId1453" Type="http://schemas.openxmlformats.org/officeDocument/2006/relationships/hyperlink" Target="https://academia-moscow.ru/catalogue/5538/831831/" TargetMode="External"/><Relationship Id="rId1106" Type="http://schemas.openxmlformats.org/officeDocument/2006/relationships/hyperlink" Target="https://academia-moscow.ru/catalogue/4986/995860/" TargetMode="External"/><Relationship Id="rId1313" Type="http://schemas.openxmlformats.org/officeDocument/2006/relationships/hyperlink" Target="https://academia-moscow.ru/catalogue/4986/1000231/" TargetMode="External"/><Relationship Id="rId1520" Type="http://schemas.openxmlformats.org/officeDocument/2006/relationships/hyperlink" Target="https://academia-moscow.ru/catalogue/5538/993492/" TargetMode="External"/><Relationship Id="rId199" Type="http://schemas.openxmlformats.org/officeDocument/2006/relationships/hyperlink" Target="https://academia-moscow.ru/catalogue/5538/706926/" TargetMode="External"/><Relationship Id="rId266" Type="http://schemas.openxmlformats.org/officeDocument/2006/relationships/hyperlink" Target="https://academia-moscow.ru/catalogue/5538/995798/" TargetMode="External"/><Relationship Id="rId473" Type="http://schemas.openxmlformats.org/officeDocument/2006/relationships/hyperlink" Target="https://academia-moscow.ru/catalogue/5538/996114/" TargetMode="External"/><Relationship Id="rId680" Type="http://schemas.openxmlformats.org/officeDocument/2006/relationships/hyperlink" Target="https://academia-moscow.ru/catalogue/4986/996675/" TargetMode="External"/><Relationship Id="rId126" Type="http://schemas.openxmlformats.org/officeDocument/2006/relationships/hyperlink" Target="https://academia-moscow.ru/catalogue/5538/830340/" TargetMode="External"/><Relationship Id="rId333" Type="http://schemas.openxmlformats.org/officeDocument/2006/relationships/hyperlink" Target="https://academia-moscow.ru/catalogue/5538/996084/" TargetMode="External"/><Relationship Id="rId540" Type="http://schemas.openxmlformats.org/officeDocument/2006/relationships/hyperlink" Target="https://academia-moscow.ru/catalogue/5538/996424/" TargetMode="External"/><Relationship Id="rId778" Type="http://schemas.openxmlformats.org/officeDocument/2006/relationships/hyperlink" Target="https://academia-moscow.ru/catalogue/5538/996924/" TargetMode="External"/><Relationship Id="rId985" Type="http://schemas.openxmlformats.org/officeDocument/2006/relationships/hyperlink" Target="https://academia-moscow.ru/catalogue/5538/997135/" TargetMode="External"/><Relationship Id="rId1170" Type="http://schemas.openxmlformats.org/officeDocument/2006/relationships/hyperlink" Target="https://academia-moscow.ru/catalogue/5538/1000160/" TargetMode="External"/><Relationship Id="rId638" Type="http://schemas.openxmlformats.org/officeDocument/2006/relationships/hyperlink" Target="https://academia-moscow.ru/catalogue/4986/996646/" TargetMode="External"/><Relationship Id="rId845" Type="http://schemas.openxmlformats.org/officeDocument/2006/relationships/hyperlink" Target="https://academia-moscow.ru/catalogue/5538/996950/" TargetMode="External"/><Relationship Id="rId1030" Type="http://schemas.openxmlformats.org/officeDocument/2006/relationships/hyperlink" Target="https://academia-moscow.ru/catalogue/5538/997348/" TargetMode="External"/><Relationship Id="rId1268" Type="http://schemas.openxmlformats.org/officeDocument/2006/relationships/hyperlink" Target="https://academia-moscow.ru/catalogue/4986/1000241/" TargetMode="External"/><Relationship Id="rId1475" Type="http://schemas.openxmlformats.org/officeDocument/2006/relationships/hyperlink" Target="https://academia-moscow.ru/catalogue/4986/1000282/" TargetMode="External"/><Relationship Id="rId400" Type="http://schemas.openxmlformats.org/officeDocument/2006/relationships/hyperlink" Target="https://academia-moscow.ru/catalogue/5538/996284/" TargetMode="External"/><Relationship Id="rId705" Type="http://schemas.openxmlformats.org/officeDocument/2006/relationships/hyperlink" Target="https://academia-moscow.ru/catalogue/5538/996695/" TargetMode="External"/><Relationship Id="rId1128" Type="http://schemas.openxmlformats.org/officeDocument/2006/relationships/hyperlink" Target="https://academia-moscow.ru/catalogue/4986/999610/" TargetMode="External"/><Relationship Id="rId1335" Type="http://schemas.openxmlformats.org/officeDocument/2006/relationships/hyperlink" Target="https://academia-moscow.ru/catalogue/5538/999592/" TargetMode="External"/><Relationship Id="rId1542" Type="http://schemas.openxmlformats.org/officeDocument/2006/relationships/hyperlink" Target="https://academia-moscow.ru/catalogue/5538/750267/" TargetMode="External"/><Relationship Id="rId912" Type="http://schemas.openxmlformats.org/officeDocument/2006/relationships/hyperlink" Target="https://academia-moscow.ru/catalogue/5538/997032/" TargetMode="External"/><Relationship Id="rId41" Type="http://schemas.openxmlformats.org/officeDocument/2006/relationships/hyperlink" Target="https://academia-moscow.ru/catalogue/4986/687378/" TargetMode="External"/><Relationship Id="rId1402" Type="http://schemas.openxmlformats.org/officeDocument/2006/relationships/hyperlink" Target="https://academia-moscow.ru/catalogue/5538/999586/" TargetMode="External"/><Relationship Id="rId190" Type="http://schemas.openxmlformats.org/officeDocument/2006/relationships/hyperlink" Target="https://academia-moscow.ru/catalogue/5538/984665/" TargetMode="External"/><Relationship Id="rId288" Type="http://schemas.openxmlformats.org/officeDocument/2006/relationships/hyperlink" Target="https://academia-moscow.ru/catalogue/5538/995376/" TargetMode="External"/><Relationship Id="rId495" Type="http://schemas.openxmlformats.org/officeDocument/2006/relationships/hyperlink" Target="https://academia-moscow.ru/catalogue/5538/996413/" TargetMode="External"/><Relationship Id="rId148" Type="http://schemas.openxmlformats.org/officeDocument/2006/relationships/hyperlink" Target="https://academia-moscow.ru/catalogue/5538/990784/" TargetMode="External"/><Relationship Id="rId355" Type="http://schemas.openxmlformats.org/officeDocument/2006/relationships/hyperlink" Target="https://academia-moscow.ru/catalogue/5538/996140/" TargetMode="External"/><Relationship Id="rId562" Type="http://schemas.openxmlformats.org/officeDocument/2006/relationships/hyperlink" Target="https://academia-moscow.ru/catalogue/4986/971748/" TargetMode="External"/><Relationship Id="rId1192" Type="http://schemas.openxmlformats.org/officeDocument/2006/relationships/hyperlink" Target="https://academia-moscow.ru/catalogue/4986/999575/" TargetMode="External"/><Relationship Id="rId215" Type="http://schemas.openxmlformats.org/officeDocument/2006/relationships/hyperlink" Target="https://academia-moscow.ru/catalogue/5744/706928/" TargetMode="External"/><Relationship Id="rId422" Type="http://schemas.openxmlformats.org/officeDocument/2006/relationships/hyperlink" Target="https://academia-moscow.ru/catalogue/5538/996053/" TargetMode="External"/><Relationship Id="rId867" Type="http://schemas.openxmlformats.org/officeDocument/2006/relationships/hyperlink" Target="https://academia-moscow.ru/catalogue/5538/994357/" TargetMode="External"/><Relationship Id="rId1052" Type="http://schemas.openxmlformats.org/officeDocument/2006/relationships/hyperlink" Target="https://academia-moscow.ru/catalogue/5538/997375/" TargetMode="External"/><Relationship Id="rId1497" Type="http://schemas.openxmlformats.org/officeDocument/2006/relationships/hyperlink" Target="https://academia-moscow.ru/catalogue/4986/999417/" TargetMode="External"/><Relationship Id="rId727" Type="http://schemas.openxmlformats.org/officeDocument/2006/relationships/hyperlink" Target="https://academia-moscow.ru/catalogue/5538/996749/" TargetMode="External"/><Relationship Id="rId934" Type="http://schemas.openxmlformats.org/officeDocument/2006/relationships/hyperlink" Target="https://academia-moscow.ru/catalogue/5538/997087/" TargetMode="External"/><Relationship Id="rId1357" Type="http://schemas.openxmlformats.org/officeDocument/2006/relationships/hyperlink" Target="https://academia-moscow.ru/catalogue/5538/999645/" TargetMode="External"/><Relationship Id="rId63" Type="http://schemas.openxmlformats.org/officeDocument/2006/relationships/hyperlink" Target="https://academia-moscow.ru/catalogue/5744/817310/" TargetMode="External"/><Relationship Id="rId1217" Type="http://schemas.openxmlformats.org/officeDocument/2006/relationships/hyperlink" Target="https://academia-moscow.ru/catalogue/4986/999566/" TargetMode="External"/><Relationship Id="rId1424" Type="http://schemas.openxmlformats.org/officeDocument/2006/relationships/hyperlink" Target="https://academia-moscow.ru/catalogue/5538/1000292/" TargetMode="External"/><Relationship Id="rId377" Type="http://schemas.openxmlformats.org/officeDocument/2006/relationships/hyperlink" Target="https://academia-moscow.ru/catalogue/5538/988190/" TargetMode="External"/><Relationship Id="rId584" Type="http://schemas.openxmlformats.org/officeDocument/2006/relationships/hyperlink" Target="https://academia-moscow.ru/catalogue/4986/996524/" TargetMode="External"/><Relationship Id="rId5" Type="http://schemas.openxmlformats.org/officeDocument/2006/relationships/hyperlink" Target="https://academia-moscow.ru/catalogue/5197/834729/" TargetMode="External"/><Relationship Id="rId237" Type="http://schemas.openxmlformats.org/officeDocument/2006/relationships/hyperlink" Target="https://academia-moscow.ru/catalogue/5538/996927/" TargetMode="External"/><Relationship Id="rId791" Type="http://schemas.openxmlformats.org/officeDocument/2006/relationships/hyperlink" Target="https://academia-moscow.ru/catalogue/5538/996924/" TargetMode="External"/><Relationship Id="rId889" Type="http://schemas.openxmlformats.org/officeDocument/2006/relationships/hyperlink" Target="https://academia-moscow.ru/catalogue/5538/996976/" TargetMode="External"/><Relationship Id="rId1074" Type="http://schemas.openxmlformats.org/officeDocument/2006/relationships/hyperlink" Target="https://academia-moscow.ru/catalogue/5538/997506/" TargetMode="External"/><Relationship Id="rId444" Type="http://schemas.openxmlformats.org/officeDocument/2006/relationships/hyperlink" Target="https://academia-moscow.ru/catalogue/5538/996098/" TargetMode="External"/><Relationship Id="rId651" Type="http://schemas.openxmlformats.org/officeDocument/2006/relationships/hyperlink" Target="https://academia-moscow.ru/catalogue/4986/996656/" TargetMode="External"/><Relationship Id="rId749" Type="http://schemas.openxmlformats.org/officeDocument/2006/relationships/hyperlink" Target="https://academia-moscow.ru/catalogue/5538/996779/" TargetMode="External"/><Relationship Id="rId1281" Type="http://schemas.openxmlformats.org/officeDocument/2006/relationships/hyperlink" Target="https://academia-moscow.ru/catalogue/4986/996428/" TargetMode="External"/><Relationship Id="rId1379" Type="http://schemas.openxmlformats.org/officeDocument/2006/relationships/hyperlink" Target="https://academia-moscow.ru/catalogue/5538/999586/" TargetMode="External"/><Relationship Id="rId1502" Type="http://schemas.openxmlformats.org/officeDocument/2006/relationships/hyperlink" Target="https://academia-moscow.ru/catalogue/4986/993563/" TargetMode="External"/><Relationship Id="rId290" Type="http://schemas.openxmlformats.org/officeDocument/2006/relationships/hyperlink" Target="https://academia-moscow.ru/catalogue/5538/995376/" TargetMode="External"/><Relationship Id="rId304" Type="http://schemas.openxmlformats.org/officeDocument/2006/relationships/hyperlink" Target="https://academia-moscow.ru/catalogue/5538/710047/" TargetMode="External"/><Relationship Id="rId388" Type="http://schemas.openxmlformats.org/officeDocument/2006/relationships/hyperlink" Target="https://academia-moscow.ru/catalogue/5538/996505/" TargetMode="External"/><Relationship Id="rId511" Type="http://schemas.openxmlformats.org/officeDocument/2006/relationships/hyperlink" Target="https://academia-moscow.ru/catalogue/5538/996424/" TargetMode="External"/><Relationship Id="rId609" Type="http://schemas.openxmlformats.org/officeDocument/2006/relationships/hyperlink" Target="https://academia-moscow.ru/catalogue/4986/996698/" TargetMode="External"/><Relationship Id="rId956" Type="http://schemas.openxmlformats.org/officeDocument/2006/relationships/hyperlink" Target="https://academia-moscow.ru/catalogue/5538/997106/" TargetMode="External"/><Relationship Id="rId1141" Type="http://schemas.openxmlformats.org/officeDocument/2006/relationships/hyperlink" Target="https://academia-moscow.ru/catalogue/5538/999872/" TargetMode="External"/><Relationship Id="rId1239" Type="http://schemas.openxmlformats.org/officeDocument/2006/relationships/hyperlink" Target="https://academia-moscow.ru/catalogue/4986/999583/" TargetMode="External"/><Relationship Id="rId85" Type="http://schemas.openxmlformats.org/officeDocument/2006/relationships/hyperlink" Target="https://academia-moscow.ru/catalogue/5744/806769/" TargetMode="External"/><Relationship Id="rId150" Type="http://schemas.openxmlformats.org/officeDocument/2006/relationships/hyperlink" Target="https://academia-moscow.ru/catalogue/5538/990784/" TargetMode="External"/><Relationship Id="rId595" Type="http://schemas.openxmlformats.org/officeDocument/2006/relationships/hyperlink" Target="https://academia-moscow.ru/catalogue/4986/996571/" TargetMode="External"/><Relationship Id="rId816" Type="http://schemas.openxmlformats.org/officeDocument/2006/relationships/hyperlink" Target="https://academia-moscow.ru/catalogue/5538/996927/" TargetMode="External"/><Relationship Id="rId1001" Type="http://schemas.openxmlformats.org/officeDocument/2006/relationships/hyperlink" Target="https://academia-moscow.ru/catalogue/5538/997138/" TargetMode="External"/><Relationship Id="rId1446" Type="http://schemas.openxmlformats.org/officeDocument/2006/relationships/hyperlink" Target="https://academia-moscow.ru/catalogue/5538/1000278/" TargetMode="External"/><Relationship Id="rId248" Type="http://schemas.openxmlformats.org/officeDocument/2006/relationships/hyperlink" Target="https://academia-moscow.ru/catalogue/5538/995787/" TargetMode="External"/><Relationship Id="rId455" Type="http://schemas.openxmlformats.org/officeDocument/2006/relationships/hyperlink" Target="https://academia-moscow.ru/catalogue/5538/996098/" TargetMode="External"/><Relationship Id="rId662" Type="http://schemas.openxmlformats.org/officeDocument/2006/relationships/hyperlink" Target="https://academia-moscow.ru/catalogue/4986/996665/" TargetMode="External"/><Relationship Id="rId1085" Type="http://schemas.openxmlformats.org/officeDocument/2006/relationships/hyperlink" Target="https://academia-moscow.ru/catalogue/5538/997531/" TargetMode="External"/><Relationship Id="rId1292" Type="http://schemas.openxmlformats.org/officeDocument/2006/relationships/hyperlink" Target="https://academia-moscow.ru/catalogue/4986/1000275/" TargetMode="External"/><Relationship Id="rId1306" Type="http://schemas.openxmlformats.org/officeDocument/2006/relationships/hyperlink" Target="https://academia-moscow.ru/catalogue/5538/995787/" TargetMode="External"/><Relationship Id="rId1513" Type="http://schemas.openxmlformats.org/officeDocument/2006/relationships/hyperlink" Target="https://academia-moscow.ru/catalogue/5538/886109/" TargetMode="External"/><Relationship Id="rId12" Type="http://schemas.openxmlformats.org/officeDocument/2006/relationships/hyperlink" Target="https://academia-moscow.ru/catalogue/4986/1014344/" TargetMode="External"/><Relationship Id="rId108" Type="http://schemas.openxmlformats.org/officeDocument/2006/relationships/hyperlink" Target="https://academia-moscow.ru/catalogue/4986/996956/" TargetMode="External"/><Relationship Id="rId315" Type="http://schemas.openxmlformats.org/officeDocument/2006/relationships/hyperlink" Target="https://academia-moscow.ru/catalogue/5538/995945/" TargetMode="External"/><Relationship Id="rId522" Type="http://schemas.openxmlformats.org/officeDocument/2006/relationships/hyperlink" Target="https://academia-moscow.ru/catalogue/5538/996424/" TargetMode="External"/><Relationship Id="rId967" Type="http://schemas.openxmlformats.org/officeDocument/2006/relationships/hyperlink" Target="https://academia-moscow.ru/catalogue/5538/997135/" TargetMode="External"/><Relationship Id="rId1152" Type="http://schemas.openxmlformats.org/officeDocument/2006/relationships/hyperlink" Target="https://academia-moscow.ru/catalogue/5538/1000097/" TargetMode="External"/><Relationship Id="rId96" Type="http://schemas.openxmlformats.org/officeDocument/2006/relationships/hyperlink" Target="https://academia-moscow.ru/catalogue/5538/709104/" TargetMode="External"/><Relationship Id="rId161" Type="http://schemas.openxmlformats.org/officeDocument/2006/relationships/hyperlink" Target="https://academia-moscow.ru/catalogue/5538/990784/" TargetMode="External"/><Relationship Id="rId399" Type="http://schemas.openxmlformats.org/officeDocument/2006/relationships/hyperlink" Target="https://academia-moscow.ru/catalogue/5538/996023/" TargetMode="External"/><Relationship Id="rId827" Type="http://schemas.openxmlformats.org/officeDocument/2006/relationships/hyperlink" Target="https://academia-moscow.ru/catalogue/5538/996931/" TargetMode="External"/><Relationship Id="rId1012" Type="http://schemas.openxmlformats.org/officeDocument/2006/relationships/hyperlink" Target="https://academia-moscow.ru/catalogue/5538/997154/" TargetMode="External"/><Relationship Id="rId1457" Type="http://schemas.openxmlformats.org/officeDocument/2006/relationships/hyperlink" Target="https://academia-moscow.ru/catalogue/4986/1000143/" TargetMode="External"/><Relationship Id="rId259" Type="http://schemas.openxmlformats.org/officeDocument/2006/relationships/hyperlink" Target="https://academia-moscow.ru/catalogue/5538/995792/" TargetMode="External"/><Relationship Id="rId466" Type="http://schemas.openxmlformats.org/officeDocument/2006/relationships/hyperlink" Target="https://academia-moscow.ru/catalogue/5538/996098/" TargetMode="External"/><Relationship Id="rId673" Type="http://schemas.openxmlformats.org/officeDocument/2006/relationships/hyperlink" Target="https://academia-moscow.ru/catalogue/4986/996665/" TargetMode="External"/><Relationship Id="rId880" Type="http://schemas.openxmlformats.org/officeDocument/2006/relationships/hyperlink" Target="https://academia-moscow.ru/catalogue/5538/994436/" TargetMode="External"/><Relationship Id="rId1096" Type="http://schemas.openxmlformats.org/officeDocument/2006/relationships/hyperlink" Target="https://academia-moscow.ru/catalogue/5538/997967/" TargetMode="External"/><Relationship Id="rId1317" Type="http://schemas.openxmlformats.org/officeDocument/2006/relationships/hyperlink" Target="https://academia-moscow.ru/catalogue/4986/1000231/" TargetMode="External"/><Relationship Id="rId1524" Type="http://schemas.openxmlformats.org/officeDocument/2006/relationships/hyperlink" Target="https://academia-moscow.ru/catalogue/5538/551932/" TargetMode="External"/><Relationship Id="rId23" Type="http://schemas.openxmlformats.org/officeDocument/2006/relationships/hyperlink" Target="https://academia-moscow.ru/catalogue/5538/993880/" TargetMode="External"/><Relationship Id="rId119" Type="http://schemas.openxmlformats.org/officeDocument/2006/relationships/hyperlink" Target="https://academia-moscow.ru/catalogue/5538/831721/" TargetMode="External"/><Relationship Id="rId326" Type="http://schemas.openxmlformats.org/officeDocument/2006/relationships/hyperlink" Target="https://academia-moscow.ru/catalogue/5538/995968/" TargetMode="External"/><Relationship Id="rId533" Type="http://schemas.openxmlformats.org/officeDocument/2006/relationships/hyperlink" Target="https://academia-moscow.ru/catalogue/5538/996424/" TargetMode="External"/><Relationship Id="rId978" Type="http://schemas.openxmlformats.org/officeDocument/2006/relationships/hyperlink" Target="https://academia-moscow.ru/catalogue/5538/997135/" TargetMode="External"/><Relationship Id="rId1163" Type="http://schemas.openxmlformats.org/officeDocument/2006/relationships/hyperlink" Target="https://academia-moscow.ru/catalogue/5538/1000160/" TargetMode="External"/><Relationship Id="rId1370" Type="http://schemas.openxmlformats.org/officeDocument/2006/relationships/hyperlink" Target="https://academia-moscow.ru/catalogue/5538/1000434/" TargetMode="External"/><Relationship Id="rId740" Type="http://schemas.openxmlformats.org/officeDocument/2006/relationships/hyperlink" Target="https://academia-moscow.ru/catalogue/5538/996764/" TargetMode="External"/><Relationship Id="rId838" Type="http://schemas.openxmlformats.org/officeDocument/2006/relationships/hyperlink" Target="https://academia-moscow.ru/catalogue/5538/996931/" TargetMode="External"/><Relationship Id="rId1023" Type="http://schemas.openxmlformats.org/officeDocument/2006/relationships/hyperlink" Target="https://academia-moscow.ru/catalogue/5538/996593/" TargetMode="External"/><Relationship Id="rId1468" Type="http://schemas.openxmlformats.org/officeDocument/2006/relationships/hyperlink" Target="https://academia-moscow.ru/catalogue/4986/1000248/" TargetMode="External"/><Relationship Id="rId172" Type="http://schemas.openxmlformats.org/officeDocument/2006/relationships/hyperlink" Target="https://academia-moscow.ru/catalogue/5538/988196/" TargetMode="External"/><Relationship Id="rId477" Type="http://schemas.openxmlformats.org/officeDocument/2006/relationships/hyperlink" Target="https://academia-moscow.ru/catalogue/5538/996120/" TargetMode="External"/><Relationship Id="rId600" Type="http://schemas.openxmlformats.org/officeDocument/2006/relationships/hyperlink" Target="https://academia-moscow.ru/catalogue/4986/996581/" TargetMode="External"/><Relationship Id="rId684" Type="http://schemas.openxmlformats.org/officeDocument/2006/relationships/hyperlink" Target="https://academia-moscow.ru/catalogue/5538/996684/" TargetMode="External"/><Relationship Id="rId1230" Type="http://schemas.openxmlformats.org/officeDocument/2006/relationships/hyperlink" Target="https://academia-moscow.ru/catalogue/4986/999566/" TargetMode="External"/><Relationship Id="rId1328" Type="http://schemas.openxmlformats.org/officeDocument/2006/relationships/hyperlink" Target="https://academia-moscow.ru/catalogue/4986/1000167/" TargetMode="External"/><Relationship Id="rId1535" Type="http://schemas.openxmlformats.org/officeDocument/2006/relationships/hyperlink" Target="https://academia-moscow.ru/catalogue/5538/551932/" TargetMode="External"/><Relationship Id="rId337" Type="http://schemas.openxmlformats.org/officeDocument/2006/relationships/hyperlink" Target="https://academia-moscow.ru/catalogue/5538/996091/" TargetMode="External"/><Relationship Id="rId891" Type="http://schemas.openxmlformats.org/officeDocument/2006/relationships/hyperlink" Target="https://academia-moscow.ru/catalogue/5538/996976/" TargetMode="External"/><Relationship Id="rId905" Type="http://schemas.openxmlformats.org/officeDocument/2006/relationships/hyperlink" Target="https://academia-moscow.ru/catalogue/5538/997029/" TargetMode="External"/><Relationship Id="rId989" Type="http://schemas.openxmlformats.org/officeDocument/2006/relationships/hyperlink" Target="https://academia-moscow.ru/catalogue/5538/997135/" TargetMode="External"/><Relationship Id="rId34" Type="http://schemas.openxmlformats.org/officeDocument/2006/relationships/hyperlink" Target="https://academia-moscow.ru/catalogue/5538/995795/" TargetMode="External"/><Relationship Id="rId544" Type="http://schemas.openxmlformats.org/officeDocument/2006/relationships/hyperlink" Target="https://academia-moscow.ru/catalogue/5538/996424/" TargetMode="External"/><Relationship Id="rId751" Type="http://schemas.openxmlformats.org/officeDocument/2006/relationships/hyperlink" Target="https://academia-moscow.ru/catalogue/5538/996904/" TargetMode="External"/><Relationship Id="rId849" Type="http://schemas.openxmlformats.org/officeDocument/2006/relationships/hyperlink" Target="https://academia-moscow.ru/catalogue/5538/996973/" TargetMode="External"/><Relationship Id="rId1174" Type="http://schemas.openxmlformats.org/officeDocument/2006/relationships/hyperlink" Target="https://academia-moscow.ru/catalogue/5538/1000160/" TargetMode="External"/><Relationship Id="rId1381" Type="http://schemas.openxmlformats.org/officeDocument/2006/relationships/hyperlink" Target="https://academia-moscow.ru/catalogue/5538/999586/" TargetMode="External"/><Relationship Id="rId1479" Type="http://schemas.openxmlformats.org/officeDocument/2006/relationships/hyperlink" Target="https://academia-moscow.ru/catalogue/4986/1000227/" TargetMode="External"/><Relationship Id="rId183" Type="http://schemas.openxmlformats.org/officeDocument/2006/relationships/hyperlink" Target="https://academia-moscow.ru/catalogue/4986/898207/" TargetMode="External"/><Relationship Id="rId390" Type="http://schemas.openxmlformats.org/officeDocument/2006/relationships/hyperlink" Target="https://academia-moscow.ru/catalogue/5538/996505/" TargetMode="External"/><Relationship Id="rId404" Type="http://schemas.openxmlformats.org/officeDocument/2006/relationships/hyperlink" Target="https://academia-moscow.ru/catalogue/5538/996027/" TargetMode="External"/><Relationship Id="rId611" Type="http://schemas.openxmlformats.org/officeDocument/2006/relationships/hyperlink" Target="https://academia-moscow.ru/catalogue/4986/996698/" TargetMode="External"/><Relationship Id="rId1034" Type="http://schemas.openxmlformats.org/officeDocument/2006/relationships/hyperlink" Target="https://academia-moscow.ru/catalogue/5538/997348/" TargetMode="External"/><Relationship Id="rId1241" Type="http://schemas.openxmlformats.org/officeDocument/2006/relationships/hyperlink" Target="https://academia-moscow.ru/catalogue/4986/999583/" TargetMode="External"/><Relationship Id="rId1339" Type="http://schemas.openxmlformats.org/officeDocument/2006/relationships/hyperlink" Target="https://academia-moscow.ru/catalogue/5538/997023/" TargetMode="External"/><Relationship Id="rId250" Type="http://schemas.openxmlformats.org/officeDocument/2006/relationships/hyperlink" Target="https://academia-moscow.ru/catalogue/5538/995792/" TargetMode="External"/><Relationship Id="rId488" Type="http://schemas.openxmlformats.org/officeDocument/2006/relationships/hyperlink" Target="https://academia-moscow.ru/catalogue/5538/996396/" TargetMode="External"/><Relationship Id="rId695" Type="http://schemas.openxmlformats.org/officeDocument/2006/relationships/hyperlink" Target="https://academia-moscow.ru/catalogue/5538/996695/" TargetMode="External"/><Relationship Id="rId709" Type="http://schemas.openxmlformats.org/officeDocument/2006/relationships/hyperlink" Target="https://academia-moscow.ru/catalogue/5538/995846/" TargetMode="External"/><Relationship Id="rId916" Type="http://schemas.openxmlformats.org/officeDocument/2006/relationships/hyperlink" Target="https://academia-moscow.ru/catalogue/5538/997032/" TargetMode="External"/><Relationship Id="rId1101" Type="http://schemas.openxmlformats.org/officeDocument/2006/relationships/hyperlink" Target="https://academia-moscow.ru/catalogue/4986/997697/" TargetMode="External"/><Relationship Id="rId1546" Type="http://schemas.openxmlformats.org/officeDocument/2006/relationships/hyperlink" Target="https://academia-moscow.ru/catalogue/5538/750267/" TargetMode="External"/><Relationship Id="rId45" Type="http://schemas.openxmlformats.org/officeDocument/2006/relationships/hyperlink" Target="https://academia-moscow.ru/catalogue/4986/836639/" TargetMode="External"/><Relationship Id="rId110" Type="http://schemas.openxmlformats.org/officeDocument/2006/relationships/hyperlink" Target="https://academia-moscow.ru/catalogue/5538/525818/" TargetMode="External"/><Relationship Id="rId348" Type="http://schemas.openxmlformats.org/officeDocument/2006/relationships/hyperlink" Target="https://academia-moscow.ru/catalogue/5538/996091/" TargetMode="External"/><Relationship Id="rId555" Type="http://schemas.openxmlformats.org/officeDocument/2006/relationships/hyperlink" Target="https://academia-moscow.ru/catalogue/4986/970930/" TargetMode="External"/><Relationship Id="rId762" Type="http://schemas.openxmlformats.org/officeDocument/2006/relationships/hyperlink" Target="https://academia-moscow.ru/catalogue/5538/996920/" TargetMode="External"/><Relationship Id="rId1185" Type="http://schemas.openxmlformats.org/officeDocument/2006/relationships/hyperlink" Target="https://academia-moscow.ru/catalogue/5538/1000160/" TargetMode="External"/><Relationship Id="rId1392" Type="http://schemas.openxmlformats.org/officeDocument/2006/relationships/hyperlink" Target="https://academia-moscow.ru/catalogue/5538/999586/" TargetMode="External"/><Relationship Id="rId1406" Type="http://schemas.openxmlformats.org/officeDocument/2006/relationships/hyperlink" Target="https://academia-moscow.ru/catalogue/5538/999586/" TargetMode="External"/><Relationship Id="rId194" Type="http://schemas.openxmlformats.org/officeDocument/2006/relationships/hyperlink" Target="https://academia-moscow.ru/catalogue/5538/706896/" TargetMode="External"/><Relationship Id="rId208" Type="http://schemas.openxmlformats.org/officeDocument/2006/relationships/hyperlink" Target="https://academia-moscow.ru/catalogue/5538/706909/" TargetMode="External"/><Relationship Id="rId415" Type="http://schemas.openxmlformats.org/officeDocument/2006/relationships/hyperlink" Target="https://academia-moscow.ru/catalogue/5538/996051/" TargetMode="External"/><Relationship Id="rId622" Type="http://schemas.openxmlformats.org/officeDocument/2006/relationships/hyperlink" Target="https://academia-moscow.ru/catalogue/4986/996568/" TargetMode="External"/><Relationship Id="rId1045" Type="http://schemas.openxmlformats.org/officeDocument/2006/relationships/hyperlink" Target="https://academia-moscow.ru/catalogue/5538/997366/" TargetMode="External"/><Relationship Id="rId1252" Type="http://schemas.openxmlformats.org/officeDocument/2006/relationships/hyperlink" Target="https://academia-moscow.ru/catalogue/4986/1000204/" TargetMode="External"/><Relationship Id="rId261" Type="http://schemas.openxmlformats.org/officeDocument/2006/relationships/hyperlink" Target="https://academia-moscow.ru/catalogue/5538/995426/" TargetMode="External"/><Relationship Id="rId499" Type="http://schemas.openxmlformats.org/officeDocument/2006/relationships/hyperlink" Target="https://academia-moscow.ru/catalogue/5538/996415/" TargetMode="External"/><Relationship Id="rId927" Type="http://schemas.openxmlformats.org/officeDocument/2006/relationships/hyperlink" Target="https://academia-moscow.ru/catalogue/5538/996996/" TargetMode="External"/><Relationship Id="rId1112" Type="http://schemas.openxmlformats.org/officeDocument/2006/relationships/hyperlink" Target="https://academia-moscow.ru/catalogue/4986/999595/" TargetMode="External"/><Relationship Id="rId56" Type="http://schemas.openxmlformats.org/officeDocument/2006/relationships/hyperlink" Target="https://academia-moscow.ru/catalogue/5744/817310/" TargetMode="External"/><Relationship Id="rId359" Type="http://schemas.openxmlformats.org/officeDocument/2006/relationships/hyperlink" Target="https://academia-moscow.ru/catalogue/5538/996157/" TargetMode="External"/><Relationship Id="rId566" Type="http://schemas.openxmlformats.org/officeDocument/2006/relationships/hyperlink" Target="https://academia-moscow.ru/catalogue/4986/996433/" TargetMode="External"/><Relationship Id="rId773" Type="http://schemas.openxmlformats.org/officeDocument/2006/relationships/hyperlink" Target="https://academia-moscow.ru/catalogue/5538/996924/" TargetMode="External"/><Relationship Id="rId1196" Type="http://schemas.openxmlformats.org/officeDocument/2006/relationships/hyperlink" Target="https://academia-moscow.ru/catalogue/4986/999575/" TargetMode="External"/><Relationship Id="rId1417" Type="http://schemas.openxmlformats.org/officeDocument/2006/relationships/hyperlink" Target="https://academia-moscow.ru/catalogue/5538/1000292/" TargetMode="External"/><Relationship Id="rId121" Type="http://schemas.openxmlformats.org/officeDocument/2006/relationships/hyperlink" Target="https://academia-moscow.ru/catalogue/5538/681873/" TargetMode="External"/><Relationship Id="rId219" Type="http://schemas.openxmlformats.org/officeDocument/2006/relationships/hyperlink" Target="https://academia-moscow.ru/catalogue/5538/997961/" TargetMode="External"/><Relationship Id="rId426" Type="http://schemas.openxmlformats.org/officeDocument/2006/relationships/hyperlink" Target="https://academia-moscow.ru/catalogue/5538/996053/" TargetMode="External"/><Relationship Id="rId633" Type="http://schemas.openxmlformats.org/officeDocument/2006/relationships/hyperlink" Target="https://academia-moscow.ru/catalogue/4986/996643/" TargetMode="External"/><Relationship Id="rId980" Type="http://schemas.openxmlformats.org/officeDocument/2006/relationships/hyperlink" Target="https://academia-moscow.ru/catalogue/5538/997135/" TargetMode="External"/><Relationship Id="rId1056" Type="http://schemas.openxmlformats.org/officeDocument/2006/relationships/hyperlink" Target="https://academia-moscow.ru/catalogue/5538/997384/" TargetMode="External"/><Relationship Id="rId1263" Type="http://schemas.openxmlformats.org/officeDocument/2006/relationships/hyperlink" Target="https://academia-moscow.ru/catalogue/4986/1000235/" TargetMode="External"/><Relationship Id="rId840" Type="http://schemas.openxmlformats.org/officeDocument/2006/relationships/hyperlink" Target="https://academia-moscow.ru/catalogue/5538/996931/" TargetMode="External"/><Relationship Id="rId938" Type="http://schemas.openxmlformats.org/officeDocument/2006/relationships/hyperlink" Target="https://academia-moscow.ru/catalogue/5538/997087/" TargetMode="External"/><Relationship Id="rId1470" Type="http://schemas.openxmlformats.org/officeDocument/2006/relationships/hyperlink" Target="https://academia-moscow.ru/catalogue/4986/1000248/" TargetMode="External"/><Relationship Id="rId67" Type="http://schemas.openxmlformats.org/officeDocument/2006/relationships/hyperlink" Target="https://academia-moscow.ru/catalogue/5744/817310/" TargetMode="External"/><Relationship Id="rId272" Type="http://schemas.openxmlformats.org/officeDocument/2006/relationships/hyperlink" Target="https://academia-moscow.ru/catalogue/5538/995832/" TargetMode="External"/><Relationship Id="rId577" Type="http://schemas.openxmlformats.org/officeDocument/2006/relationships/hyperlink" Target="https://academia-moscow.ru/catalogue/4986/996524/" TargetMode="External"/><Relationship Id="rId700" Type="http://schemas.openxmlformats.org/officeDocument/2006/relationships/hyperlink" Target="https://academia-moscow.ru/catalogue/5538/996695/" TargetMode="External"/><Relationship Id="rId1123" Type="http://schemas.openxmlformats.org/officeDocument/2006/relationships/hyperlink" Target="https://academia-moscow.ru/catalogue/4986/985735/" TargetMode="External"/><Relationship Id="rId1330" Type="http://schemas.openxmlformats.org/officeDocument/2006/relationships/hyperlink" Target="https://academia-moscow.ru/catalogue/4986/1000440/" TargetMode="External"/><Relationship Id="rId1428" Type="http://schemas.openxmlformats.org/officeDocument/2006/relationships/hyperlink" Target="https://academia-moscow.ru/catalogue/5538/1000292/" TargetMode="External"/><Relationship Id="rId132" Type="http://schemas.openxmlformats.org/officeDocument/2006/relationships/hyperlink" Target="https://academia-moscow.ru/catalogue/5538/886669/" TargetMode="External"/><Relationship Id="rId784" Type="http://schemas.openxmlformats.org/officeDocument/2006/relationships/hyperlink" Target="https://academia-moscow.ru/catalogue/5538/996924/" TargetMode="External"/><Relationship Id="rId991" Type="http://schemas.openxmlformats.org/officeDocument/2006/relationships/hyperlink" Target="https://academia-moscow.ru/catalogue/5538/997135/" TargetMode="External"/><Relationship Id="rId1067" Type="http://schemas.openxmlformats.org/officeDocument/2006/relationships/hyperlink" Target="https://academia-moscow.ru/catalogue/5538/997418/" TargetMode="External"/><Relationship Id="rId437" Type="http://schemas.openxmlformats.org/officeDocument/2006/relationships/hyperlink" Target="https://academia-moscow.ru/catalogue/5538/996060/" TargetMode="External"/><Relationship Id="rId644" Type="http://schemas.openxmlformats.org/officeDocument/2006/relationships/hyperlink" Target="https://academia-moscow.ru/catalogue/4986/996650/" TargetMode="External"/><Relationship Id="rId851" Type="http://schemas.openxmlformats.org/officeDocument/2006/relationships/hyperlink" Target="https://academia-moscow.ru/catalogue/5538/997005/" TargetMode="External"/><Relationship Id="rId1274" Type="http://schemas.openxmlformats.org/officeDocument/2006/relationships/hyperlink" Target="https://academia-moscow.ru/catalogue/4986/1000272/" TargetMode="External"/><Relationship Id="rId1481" Type="http://schemas.openxmlformats.org/officeDocument/2006/relationships/hyperlink" Target="https://academia-moscow.ru/catalogue/4986/1000227/" TargetMode="External"/><Relationship Id="rId283" Type="http://schemas.openxmlformats.org/officeDocument/2006/relationships/hyperlink" Target="https://academia-moscow.ru/catalogue/5538/995836/" TargetMode="External"/><Relationship Id="rId490" Type="http://schemas.openxmlformats.org/officeDocument/2006/relationships/hyperlink" Target="https://academia-moscow.ru/catalogue/5538/996400/" TargetMode="External"/><Relationship Id="rId504" Type="http://schemas.openxmlformats.org/officeDocument/2006/relationships/hyperlink" Target="https://academia-moscow.ru/catalogue/5538/996415/" TargetMode="External"/><Relationship Id="rId711" Type="http://schemas.openxmlformats.org/officeDocument/2006/relationships/hyperlink" Target="https://academia-moscow.ru/catalogue/5538/996728/" TargetMode="External"/><Relationship Id="rId949" Type="http://schemas.openxmlformats.org/officeDocument/2006/relationships/hyperlink" Target="https://academia-moscow.ru/catalogue/5538/997090/" TargetMode="External"/><Relationship Id="rId1134" Type="http://schemas.openxmlformats.org/officeDocument/2006/relationships/hyperlink" Target="https://academia-moscow.ru/catalogue/4986/967539/" TargetMode="External"/><Relationship Id="rId1341" Type="http://schemas.openxmlformats.org/officeDocument/2006/relationships/hyperlink" Target="https://academia-moscow.ru/catalogue/5538/999572/" TargetMode="External"/><Relationship Id="rId78" Type="http://schemas.openxmlformats.org/officeDocument/2006/relationships/hyperlink" Target="https://academia-moscow.ru/catalogue/5744/817310/" TargetMode="External"/><Relationship Id="rId143" Type="http://schemas.openxmlformats.org/officeDocument/2006/relationships/hyperlink" Target="https://academia-moscow.ru/catalogue/5538/990784/" TargetMode="External"/><Relationship Id="rId350" Type="http://schemas.openxmlformats.org/officeDocument/2006/relationships/hyperlink" Target="https://academia-moscow.ru/catalogue/5538/996091/" TargetMode="External"/><Relationship Id="rId588" Type="http://schemas.openxmlformats.org/officeDocument/2006/relationships/hyperlink" Target="https://academia-moscow.ru/catalogue/4986/996552/" TargetMode="External"/><Relationship Id="rId795" Type="http://schemas.openxmlformats.org/officeDocument/2006/relationships/hyperlink" Target="https://academia-moscow.ru/catalogue/5538/996924/" TargetMode="External"/><Relationship Id="rId809" Type="http://schemas.openxmlformats.org/officeDocument/2006/relationships/hyperlink" Target="https://academia-moscow.ru/catalogue/5538/996927/" TargetMode="External"/><Relationship Id="rId1201" Type="http://schemas.openxmlformats.org/officeDocument/2006/relationships/hyperlink" Target="https://academia-moscow.ru/catalogue/5538/996752/" TargetMode="External"/><Relationship Id="rId1439" Type="http://schemas.openxmlformats.org/officeDocument/2006/relationships/hyperlink" Target="https://academia-moscow.ru/catalogue/5538/1000182/" TargetMode="External"/><Relationship Id="rId9" Type="http://schemas.openxmlformats.org/officeDocument/2006/relationships/hyperlink" Target="https://academia-moscow.ru/catalogue/5197/349129/" TargetMode="External"/><Relationship Id="rId210" Type="http://schemas.openxmlformats.org/officeDocument/2006/relationships/hyperlink" Target="https://academia-moscow.ru/catalogue/5397/996943/" TargetMode="External"/><Relationship Id="rId448" Type="http://schemas.openxmlformats.org/officeDocument/2006/relationships/hyperlink" Target="https://academia-moscow.ru/catalogue/5538/996098/" TargetMode="External"/><Relationship Id="rId655" Type="http://schemas.openxmlformats.org/officeDocument/2006/relationships/hyperlink" Target="https://academia-moscow.ru/catalogue/4986/996662/" TargetMode="External"/><Relationship Id="rId862" Type="http://schemas.openxmlformats.org/officeDocument/2006/relationships/hyperlink" Target="https://academia-moscow.ru/catalogue/5538/994329/" TargetMode="External"/><Relationship Id="rId1078" Type="http://schemas.openxmlformats.org/officeDocument/2006/relationships/hyperlink" Target="https://academia-moscow.ru/catalogue/5538/997516/" TargetMode="External"/><Relationship Id="rId1285" Type="http://schemas.openxmlformats.org/officeDocument/2006/relationships/hyperlink" Target="https://academia-moscow.ru/catalogue/4986/996428/" TargetMode="External"/><Relationship Id="rId1492" Type="http://schemas.openxmlformats.org/officeDocument/2006/relationships/hyperlink" Target="https://academia-moscow.ru/catalogue/4986/1011803/" TargetMode="External"/><Relationship Id="rId1506" Type="http://schemas.openxmlformats.org/officeDocument/2006/relationships/hyperlink" Target="https://academia-moscow.ru/catalogue/4986/1014344/" TargetMode="External"/><Relationship Id="rId294" Type="http://schemas.openxmlformats.org/officeDocument/2006/relationships/hyperlink" Target="https://academia-moscow.ru/catalogue/5538/995376/" TargetMode="External"/><Relationship Id="rId308" Type="http://schemas.openxmlformats.org/officeDocument/2006/relationships/hyperlink" Target="https://academia-moscow.ru/catalogue/5538/995398/" TargetMode="External"/><Relationship Id="rId515" Type="http://schemas.openxmlformats.org/officeDocument/2006/relationships/hyperlink" Target="https://academia-moscow.ru/catalogue/5538/996424/" TargetMode="External"/><Relationship Id="rId722" Type="http://schemas.openxmlformats.org/officeDocument/2006/relationships/hyperlink" Target="https://academia-moscow.ru/catalogue/5538/996737/" TargetMode="External"/><Relationship Id="rId1145" Type="http://schemas.openxmlformats.org/officeDocument/2006/relationships/hyperlink" Target="https://academia-moscow.ru/catalogue/5538/1000015/" TargetMode="External"/><Relationship Id="rId1352" Type="http://schemas.openxmlformats.org/officeDocument/2006/relationships/hyperlink" Target="https://academia-moscow.ru/catalogue/5538/985966/" TargetMode="External"/><Relationship Id="rId89" Type="http://schemas.openxmlformats.org/officeDocument/2006/relationships/hyperlink" Target="https://academia-moscow.ru/catalogue/5538/995307/" TargetMode="External"/><Relationship Id="rId154" Type="http://schemas.openxmlformats.org/officeDocument/2006/relationships/hyperlink" Target="https://academia-moscow.ru/catalogue/5538/990784/" TargetMode="External"/><Relationship Id="rId361" Type="http://schemas.openxmlformats.org/officeDocument/2006/relationships/hyperlink" Target="https://academia-moscow.ru/catalogue/5538/996157/" TargetMode="External"/><Relationship Id="rId599" Type="http://schemas.openxmlformats.org/officeDocument/2006/relationships/hyperlink" Target="https://academia-moscow.ru/catalogue/4986/996578/" TargetMode="External"/><Relationship Id="rId1005" Type="http://schemas.openxmlformats.org/officeDocument/2006/relationships/hyperlink" Target="https://academia-moscow.ru/catalogue/5538/997138/" TargetMode="External"/><Relationship Id="rId1212" Type="http://schemas.openxmlformats.org/officeDocument/2006/relationships/hyperlink" Target="https://academia-moscow.ru/catalogue/4986/1000108/" TargetMode="External"/><Relationship Id="rId459" Type="http://schemas.openxmlformats.org/officeDocument/2006/relationships/hyperlink" Target="https://academia-moscow.ru/catalogue/5538/996098/" TargetMode="External"/><Relationship Id="rId666" Type="http://schemas.openxmlformats.org/officeDocument/2006/relationships/hyperlink" Target="https://academia-moscow.ru/catalogue/4986/996665/" TargetMode="External"/><Relationship Id="rId873" Type="http://schemas.openxmlformats.org/officeDocument/2006/relationships/hyperlink" Target="https://academia-moscow.ru/catalogue/5538/994391/" TargetMode="External"/><Relationship Id="rId1089" Type="http://schemas.openxmlformats.org/officeDocument/2006/relationships/hyperlink" Target="https://academia-moscow.ru/catalogue/5538/997381/" TargetMode="External"/><Relationship Id="rId1296" Type="http://schemas.openxmlformats.org/officeDocument/2006/relationships/hyperlink" Target="https://academia-moscow.ru/catalogue/4986/1000437/" TargetMode="External"/><Relationship Id="rId1517" Type="http://schemas.openxmlformats.org/officeDocument/2006/relationships/hyperlink" Target="https://academia-moscow.ru/catalogue/5538/993499/" TargetMode="External"/><Relationship Id="rId16" Type="http://schemas.openxmlformats.org/officeDocument/2006/relationships/hyperlink" Target="https://academia-moscow.ru/catalogue/5538/996118/" TargetMode="External"/><Relationship Id="rId221" Type="http://schemas.openxmlformats.org/officeDocument/2006/relationships/hyperlink" Target="https://academia-moscow.ru/catalogue/5538/995395/" TargetMode="External"/><Relationship Id="rId319" Type="http://schemas.openxmlformats.org/officeDocument/2006/relationships/hyperlink" Target="https://academia-moscow.ru/catalogue/5538/995945/" TargetMode="External"/><Relationship Id="rId526" Type="http://schemas.openxmlformats.org/officeDocument/2006/relationships/hyperlink" Target="https://academia-moscow.ru/catalogue/5538/996424/" TargetMode="External"/><Relationship Id="rId1156" Type="http://schemas.openxmlformats.org/officeDocument/2006/relationships/hyperlink" Target="https://academia-moscow.ru/catalogue/5538/1000104/" TargetMode="External"/><Relationship Id="rId1363" Type="http://schemas.openxmlformats.org/officeDocument/2006/relationships/hyperlink" Target="https://academia-moscow.ru/catalogue/5538/999771/" TargetMode="External"/><Relationship Id="rId733" Type="http://schemas.openxmlformats.org/officeDocument/2006/relationships/hyperlink" Target="https://academia-moscow.ru/catalogue/5538/996761/" TargetMode="External"/><Relationship Id="rId940" Type="http://schemas.openxmlformats.org/officeDocument/2006/relationships/hyperlink" Target="https://academia-moscow.ru/catalogue/5538/997087/" TargetMode="External"/><Relationship Id="rId1016" Type="http://schemas.openxmlformats.org/officeDocument/2006/relationships/hyperlink" Target="https://academia-moscow.ru/catalogue/5538/997168/" TargetMode="External"/><Relationship Id="rId165" Type="http://schemas.openxmlformats.org/officeDocument/2006/relationships/hyperlink" Target="https://academia-moscow.ru/catalogue/5538/990784/" TargetMode="External"/><Relationship Id="rId372" Type="http://schemas.openxmlformats.org/officeDocument/2006/relationships/hyperlink" Target="https://academia-moscow.ru/catalogue/5538/996484/" TargetMode="External"/><Relationship Id="rId677" Type="http://schemas.openxmlformats.org/officeDocument/2006/relationships/hyperlink" Target="https://academia-moscow.ru/catalogue/4986/996671/" TargetMode="External"/><Relationship Id="rId800" Type="http://schemas.openxmlformats.org/officeDocument/2006/relationships/hyperlink" Target="https://academia-moscow.ru/catalogue/5538/996924/" TargetMode="External"/><Relationship Id="rId1223" Type="http://schemas.openxmlformats.org/officeDocument/2006/relationships/hyperlink" Target="https://academia-moscow.ru/catalogue/4986/999566/" TargetMode="External"/><Relationship Id="rId1430" Type="http://schemas.openxmlformats.org/officeDocument/2006/relationships/hyperlink" Target="https://academia-moscow.ru/catalogue/5538/1000292/" TargetMode="External"/><Relationship Id="rId1528" Type="http://schemas.openxmlformats.org/officeDocument/2006/relationships/hyperlink" Target="https://academia-moscow.ru/catalogue/5538/551932/" TargetMode="External"/><Relationship Id="rId232" Type="http://schemas.openxmlformats.org/officeDocument/2006/relationships/hyperlink" Target="https://academia-moscow.ru/catalogue/5538/995508/" TargetMode="External"/><Relationship Id="rId884" Type="http://schemas.openxmlformats.org/officeDocument/2006/relationships/hyperlink" Target="https://academia-moscow.ru/catalogue/5538/994436/" TargetMode="External"/><Relationship Id="rId27" Type="http://schemas.openxmlformats.org/officeDocument/2006/relationships/hyperlink" Target="https://academia-moscow.ru/catalogue/5744/706915/" TargetMode="External"/><Relationship Id="rId537" Type="http://schemas.openxmlformats.org/officeDocument/2006/relationships/hyperlink" Target="https://academia-moscow.ru/catalogue/5538/996424/" TargetMode="External"/><Relationship Id="rId744" Type="http://schemas.openxmlformats.org/officeDocument/2006/relationships/hyperlink" Target="https://academia-moscow.ru/catalogue/5538/996764/" TargetMode="External"/><Relationship Id="rId951" Type="http://schemas.openxmlformats.org/officeDocument/2006/relationships/hyperlink" Target="https://academia-moscow.ru/catalogue/5538/997096/" TargetMode="External"/><Relationship Id="rId1167" Type="http://schemas.openxmlformats.org/officeDocument/2006/relationships/hyperlink" Target="https://academia-moscow.ru/catalogue/5538/1000160/" TargetMode="External"/><Relationship Id="rId1374" Type="http://schemas.openxmlformats.org/officeDocument/2006/relationships/hyperlink" Target="https://academia-moscow.ru/catalogue/5538/1000434/" TargetMode="External"/><Relationship Id="rId80" Type="http://schemas.openxmlformats.org/officeDocument/2006/relationships/hyperlink" Target="https://academia-moscow.ru/catalogue/5744/751744/" TargetMode="External"/><Relationship Id="rId176" Type="http://schemas.openxmlformats.org/officeDocument/2006/relationships/hyperlink" Target="https://academia-moscow.ru/catalogue/5538/994820/" TargetMode="External"/><Relationship Id="rId383" Type="http://schemas.openxmlformats.org/officeDocument/2006/relationships/hyperlink" Target="https://academia-moscow.ru/catalogue/5538/996501/" TargetMode="External"/><Relationship Id="rId590" Type="http://schemas.openxmlformats.org/officeDocument/2006/relationships/hyperlink" Target="https://academia-moscow.ru/catalogue/4986/996559/" TargetMode="External"/><Relationship Id="rId604" Type="http://schemas.openxmlformats.org/officeDocument/2006/relationships/hyperlink" Target="https://academia-moscow.ru/catalogue/4986/996589/" TargetMode="External"/><Relationship Id="rId811" Type="http://schemas.openxmlformats.org/officeDocument/2006/relationships/hyperlink" Target="https://academia-moscow.ru/catalogue/5538/996927/" TargetMode="External"/><Relationship Id="rId1027" Type="http://schemas.openxmlformats.org/officeDocument/2006/relationships/hyperlink" Target="https://academia-moscow.ru/catalogue/5538/997341/" TargetMode="External"/><Relationship Id="rId1234" Type="http://schemas.openxmlformats.org/officeDocument/2006/relationships/hyperlink" Target="https://academia-moscow.ru/catalogue/4986/1000120/" TargetMode="External"/><Relationship Id="rId1441" Type="http://schemas.openxmlformats.org/officeDocument/2006/relationships/hyperlink" Target="https://academia-moscow.ru/catalogue/5538/999638/" TargetMode="External"/><Relationship Id="rId243" Type="http://schemas.openxmlformats.org/officeDocument/2006/relationships/hyperlink" Target="https://academia-moscow.ru/catalogue/5538/994450/" TargetMode="External"/><Relationship Id="rId450" Type="http://schemas.openxmlformats.org/officeDocument/2006/relationships/hyperlink" Target="https://academia-moscow.ru/catalogue/5538/996098/" TargetMode="External"/><Relationship Id="rId688" Type="http://schemas.openxmlformats.org/officeDocument/2006/relationships/hyperlink" Target="https://academia-moscow.ru/catalogue/5538/996687/" TargetMode="External"/><Relationship Id="rId895" Type="http://schemas.openxmlformats.org/officeDocument/2006/relationships/hyperlink" Target="https://academia-moscow.ru/catalogue/5538/996986/" TargetMode="External"/><Relationship Id="rId909" Type="http://schemas.openxmlformats.org/officeDocument/2006/relationships/hyperlink" Target="https://academia-moscow.ru/catalogue/5538/997029/" TargetMode="External"/><Relationship Id="rId1080" Type="http://schemas.openxmlformats.org/officeDocument/2006/relationships/hyperlink" Target="https://academia-moscow.ru/catalogue/5538/997525/" TargetMode="External"/><Relationship Id="rId1301" Type="http://schemas.openxmlformats.org/officeDocument/2006/relationships/hyperlink" Target="https://academia-moscow.ru/catalogue/4986/1000341/" TargetMode="External"/><Relationship Id="rId1539" Type="http://schemas.openxmlformats.org/officeDocument/2006/relationships/hyperlink" Target="https://academia-moscow.ru/catalogue/5538/750267/" TargetMode="External"/><Relationship Id="rId38" Type="http://schemas.openxmlformats.org/officeDocument/2006/relationships/hyperlink" Target="https://academia-moscow.ru/catalogue/4986/709927/" TargetMode="External"/><Relationship Id="rId103" Type="http://schemas.openxmlformats.org/officeDocument/2006/relationships/hyperlink" Target="https://academia-moscow.ru/catalogue/5538/831730/" TargetMode="External"/><Relationship Id="rId310" Type="http://schemas.openxmlformats.org/officeDocument/2006/relationships/hyperlink" Target="https://academia-moscow.ru/catalogue/5538/995423/" TargetMode="External"/><Relationship Id="rId548" Type="http://schemas.openxmlformats.org/officeDocument/2006/relationships/hyperlink" Target="https://academia-moscow.ru/catalogue/5538/996426/" TargetMode="External"/><Relationship Id="rId755" Type="http://schemas.openxmlformats.org/officeDocument/2006/relationships/hyperlink" Target="https://academia-moscow.ru/catalogue/5538/996907/" TargetMode="External"/><Relationship Id="rId962" Type="http://schemas.openxmlformats.org/officeDocument/2006/relationships/hyperlink" Target="https://academia-moscow.ru/catalogue/5538/997126/" TargetMode="External"/><Relationship Id="rId1178" Type="http://schemas.openxmlformats.org/officeDocument/2006/relationships/hyperlink" Target="https://academia-moscow.ru/catalogue/5538/1000160/" TargetMode="External"/><Relationship Id="rId1385" Type="http://schemas.openxmlformats.org/officeDocument/2006/relationships/hyperlink" Target="https://academia-moscow.ru/catalogue/5538/999586/" TargetMode="External"/><Relationship Id="rId91" Type="http://schemas.openxmlformats.org/officeDocument/2006/relationships/hyperlink" Target="https://academia-moscow.ru/catalogue/5744/817310/" TargetMode="External"/><Relationship Id="rId187" Type="http://schemas.openxmlformats.org/officeDocument/2006/relationships/hyperlink" Target="https://academia-moscow.ru/catalogue/4986/898207/" TargetMode="External"/><Relationship Id="rId394" Type="http://schemas.openxmlformats.org/officeDocument/2006/relationships/hyperlink" Target="https://academia-moscow.ru/catalogue/5538/996511/" TargetMode="External"/><Relationship Id="rId408" Type="http://schemas.openxmlformats.org/officeDocument/2006/relationships/hyperlink" Target="https://academia-moscow.ru/catalogue/5538/996051/" TargetMode="External"/><Relationship Id="rId615" Type="http://schemas.openxmlformats.org/officeDocument/2006/relationships/hyperlink" Target="https://academia-moscow.ru/catalogue/4986/996956/" TargetMode="External"/><Relationship Id="rId822" Type="http://schemas.openxmlformats.org/officeDocument/2006/relationships/hyperlink" Target="https://academia-moscow.ru/catalogue/5538/996931/" TargetMode="External"/><Relationship Id="rId1038" Type="http://schemas.openxmlformats.org/officeDocument/2006/relationships/hyperlink" Target="https://academia-moscow.ru/catalogue/5538/997351/" TargetMode="External"/><Relationship Id="rId1245" Type="http://schemas.openxmlformats.org/officeDocument/2006/relationships/hyperlink" Target="https://academia-moscow.ru/catalogue/4986/1000212/" TargetMode="External"/><Relationship Id="rId1452" Type="http://schemas.openxmlformats.org/officeDocument/2006/relationships/hyperlink" Target="https://academia-moscow.ru/catalogue/5538/831849/" TargetMode="External"/><Relationship Id="rId254" Type="http://schemas.openxmlformats.org/officeDocument/2006/relationships/hyperlink" Target="https://academia-moscow.ru/catalogue/5538/995792/" TargetMode="External"/><Relationship Id="rId699" Type="http://schemas.openxmlformats.org/officeDocument/2006/relationships/hyperlink" Target="https://academia-moscow.ru/catalogue/5538/996695/" TargetMode="External"/><Relationship Id="rId1091" Type="http://schemas.openxmlformats.org/officeDocument/2006/relationships/hyperlink" Target="https://academia-moscow.ru/catalogue/5538/997967/" TargetMode="External"/><Relationship Id="rId1105" Type="http://schemas.openxmlformats.org/officeDocument/2006/relationships/hyperlink" Target="https://academia-moscow.ru/catalogue/4986/995860/" TargetMode="External"/><Relationship Id="rId1312" Type="http://schemas.openxmlformats.org/officeDocument/2006/relationships/hyperlink" Target="https://academia-moscow.ru/catalogue/4986/1000298/" TargetMode="External"/><Relationship Id="rId49" Type="http://schemas.openxmlformats.org/officeDocument/2006/relationships/hyperlink" Target="https://academia-moscow.ru/catalogue/5744/711015/" TargetMode="External"/><Relationship Id="rId114" Type="http://schemas.openxmlformats.org/officeDocument/2006/relationships/hyperlink" Target="https://academia-moscow.ru/catalogue/5538/830343/" TargetMode="External"/><Relationship Id="rId461" Type="http://schemas.openxmlformats.org/officeDocument/2006/relationships/hyperlink" Target="https://academia-moscow.ru/catalogue/5538/996098/" TargetMode="External"/><Relationship Id="rId559" Type="http://schemas.openxmlformats.org/officeDocument/2006/relationships/hyperlink" Target="https://academia-moscow.ru/catalogue/4986/971694/" TargetMode="External"/><Relationship Id="rId766" Type="http://schemas.openxmlformats.org/officeDocument/2006/relationships/hyperlink" Target="https://academia-moscow.ru/catalogue/5538/996924/" TargetMode="External"/><Relationship Id="rId1189" Type="http://schemas.openxmlformats.org/officeDocument/2006/relationships/hyperlink" Target="https://academia-moscow.ru/catalogue/5538/1000160/" TargetMode="External"/><Relationship Id="rId1396" Type="http://schemas.openxmlformats.org/officeDocument/2006/relationships/hyperlink" Target="https://academia-moscow.ru/catalogue/5538/999586/" TargetMode="External"/><Relationship Id="rId198" Type="http://schemas.openxmlformats.org/officeDocument/2006/relationships/hyperlink" Target="https://academia-moscow.ru/catalogue/5538/706924/" TargetMode="External"/><Relationship Id="rId321" Type="http://schemas.openxmlformats.org/officeDocument/2006/relationships/hyperlink" Target="https://academia-moscow.ru/catalogue/5538/995945/" TargetMode="External"/><Relationship Id="rId419" Type="http://schemas.openxmlformats.org/officeDocument/2006/relationships/hyperlink" Target="https://academia-moscow.ru/catalogue/5538/996053/" TargetMode="External"/><Relationship Id="rId626" Type="http://schemas.openxmlformats.org/officeDocument/2006/relationships/hyperlink" Target="https://academia-moscow.ru/catalogue/4986/996599/" TargetMode="External"/><Relationship Id="rId973" Type="http://schemas.openxmlformats.org/officeDocument/2006/relationships/hyperlink" Target="https://academia-moscow.ru/catalogue/5538/997135/" TargetMode="External"/><Relationship Id="rId1049" Type="http://schemas.openxmlformats.org/officeDocument/2006/relationships/hyperlink" Target="https://academia-moscow.ru/catalogue/5538/997372/" TargetMode="External"/><Relationship Id="rId1256" Type="http://schemas.openxmlformats.org/officeDocument/2006/relationships/hyperlink" Target="https://academia-moscow.ru/catalogue/4986/1000204/" TargetMode="External"/><Relationship Id="rId833" Type="http://schemas.openxmlformats.org/officeDocument/2006/relationships/hyperlink" Target="https://academia-moscow.ru/catalogue/5538/996931/" TargetMode="External"/><Relationship Id="rId1116" Type="http://schemas.openxmlformats.org/officeDocument/2006/relationships/hyperlink" Target="https://academia-moscow.ru/catalogue/4986/999420/" TargetMode="External"/><Relationship Id="rId1463" Type="http://schemas.openxmlformats.org/officeDocument/2006/relationships/hyperlink" Target="https://academia-moscow.ru/catalogue/4986/999764/" TargetMode="External"/><Relationship Id="rId265" Type="http://schemas.openxmlformats.org/officeDocument/2006/relationships/hyperlink" Target="https://academia-moscow.ru/catalogue/5538/995798/" TargetMode="External"/><Relationship Id="rId472" Type="http://schemas.openxmlformats.org/officeDocument/2006/relationships/hyperlink" Target="https://academia-moscow.ru/catalogue/5538/996114/" TargetMode="External"/><Relationship Id="rId900" Type="http://schemas.openxmlformats.org/officeDocument/2006/relationships/hyperlink" Target="https://academia-moscow.ru/catalogue/5538/997014/" TargetMode="External"/><Relationship Id="rId1323" Type="http://schemas.openxmlformats.org/officeDocument/2006/relationships/hyperlink" Target="https://academia-moscow.ru/catalogue/4986/999627/" TargetMode="External"/><Relationship Id="rId1530" Type="http://schemas.openxmlformats.org/officeDocument/2006/relationships/hyperlink" Target="https://academia-moscow.ru/catalogue/5538/551932/" TargetMode="External"/><Relationship Id="rId125" Type="http://schemas.openxmlformats.org/officeDocument/2006/relationships/hyperlink" Target="https://academia-moscow.ru/catalogue/5538/830370/" TargetMode="External"/><Relationship Id="rId332" Type="http://schemas.openxmlformats.org/officeDocument/2006/relationships/hyperlink" Target="https://academia-moscow.ru/catalogue/5538/996084/" TargetMode="External"/><Relationship Id="rId777" Type="http://schemas.openxmlformats.org/officeDocument/2006/relationships/hyperlink" Target="https://academia-moscow.ru/catalogue/5538/996924/" TargetMode="External"/><Relationship Id="rId984" Type="http://schemas.openxmlformats.org/officeDocument/2006/relationships/hyperlink" Target="https://academia-moscow.ru/catalogue/5538/997135/" TargetMode="External"/><Relationship Id="rId637" Type="http://schemas.openxmlformats.org/officeDocument/2006/relationships/hyperlink" Target="https://academia-moscow.ru/catalogue/4986/996643/" TargetMode="External"/><Relationship Id="rId844" Type="http://schemas.openxmlformats.org/officeDocument/2006/relationships/hyperlink" Target="https://academia-moscow.ru/catalogue/5538/996947/" TargetMode="External"/><Relationship Id="rId1267" Type="http://schemas.openxmlformats.org/officeDocument/2006/relationships/hyperlink" Target="https://academia-moscow.ru/catalogue/4986/1000241/" TargetMode="External"/><Relationship Id="rId1474" Type="http://schemas.openxmlformats.org/officeDocument/2006/relationships/hyperlink" Target="https://academia-moscow.ru/catalogue/4986/1000282/" TargetMode="External"/><Relationship Id="rId276" Type="http://schemas.openxmlformats.org/officeDocument/2006/relationships/hyperlink" Target="https://academia-moscow.ru/catalogue/5538/995832/" TargetMode="External"/><Relationship Id="rId483" Type="http://schemas.openxmlformats.org/officeDocument/2006/relationships/hyperlink" Target="https://academia-moscow.ru/catalogue/5538/996298/" TargetMode="External"/><Relationship Id="rId690" Type="http://schemas.openxmlformats.org/officeDocument/2006/relationships/hyperlink" Target="https://academia-moscow.ru/catalogue/5538/996690/" TargetMode="External"/><Relationship Id="rId704" Type="http://schemas.openxmlformats.org/officeDocument/2006/relationships/hyperlink" Target="https://academia-moscow.ru/catalogue/5538/996695/" TargetMode="External"/><Relationship Id="rId911" Type="http://schemas.openxmlformats.org/officeDocument/2006/relationships/hyperlink" Target="https://academia-moscow.ru/catalogue/5538/997029/" TargetMode="External"/><Relationship Id="rId1127" Type="http://schemas.openxmlformats.org/officeDocument/2006/relationships/hyperlink" Target="https://academia-moscow.ru/catalogue/4986/999607/" TargetMode="External"/><Relationship Id="rId1334" Type="http://schemas.openxmlformats.org/officeDocument/2006/relationships/hyperlink" Target="https://academia-moscow.ru/catalogue/5538/999592/" TargetMode="External"/><Relationship Id="rId1541" Type="http://schemas.openxmlformats.org/officeDocument/2006/relationships/hyperlink" Target="https://academia-moscow.ru/catalogue/5538/750267/" TargetMode="External"/><Relationship Id="rId40" Type="http://schemas.openxmlformats.org/officeDocument/2006/relationships/hyperlink" Target="https://academia-moscow.ru/catalogue/5744/617583/" TargetMode="External"/><Relationship Id="rId136" Type="http://schemas.openxmlformats.org/officeDocument/2006/relationships/hyperlink" Target="https://academia-moscow.ru/catalogue/5538/886669/" TargetMode="External"/><Relationship Id="rId343" Type="http://schemas.openxmlformats.org/officeDocument/2006/relationships/hyperlink" Target="https://academia-moscow.ru/catalogue/5538/996091/" TargetMode="External"/><Relationship Id="rId550" Type="http://schemas.openxmlformats.org/officeDocument/2006/relationships/hyperlink" Target="https://academia-moscow.ru/catalogue/4986/971549/" TargetMode="External"/><Relationship Id="rId788" Type="http://schemas.openxmlformats.org/officeDocument/2006/relationships/hyperlink" Target="https://academia-moscow.ru/catalogue/5538/996924/" TargetMode="External"/><Relationship Id="rId995" Type="http://schemas.openxmlformats.org/officeDocument/2006/relationships/hyperlink" Target="https://academia-moscow.ru/catalogue/5538/997135/" TargetMode="External"/><Relationship Id="rId1180" Type="http://schemas.openxmlformats.org/officeDocument/2006/relationships/hyperlink" Target="https://academia-moscow.ru/catalogue/5538/1000160/" TargetMode="External"/><Relationship Id="rId1401" Type="http://schemas.openxmlformats.org/officeDocument/2006/relationships/hyperlink" Target="https://academia-moscow.ru/catalogue/5538/999586/" TargetMode="External"/><Relationship Id="rId203" Type="http://schemas.openxmlformats.org/officeDocument/2006/relationships/hyperlink" Target="https://academia-moscow.ru/catalogue/5395/996700/" TargetMode="External"/><Relationship Id="rId648" Type="http://schemas.openxmlformats.org/officeDocument/2006/relationships/hyperlink" Target="https://academia-moscow.ru/catalogue/4986/996656/" TargetMode="External"/><Relationship Id="rId855" Type="http://schemas.openxmlformats.org/officeDocument/2006/relationships/hyperlink" Target="https://academia-moscow.ru/catalogue/5538/993908/" TargetMode="External"/><Relationship Id="rId1040" Type="http://schemas.openxmlformats.org/officeDocument/2006/relationships/hyperlink" Target="https://academia-moscow.ru/catalogue/4986/1008398/" TargetMode="External"/><Relationship Id="rId1278" Type="http://schemas.openxmlformats.org/officeDocument/2006/relationships/hyperlink" Target="https://academia-moscow.ru/catalogue/4986/1000111/" TargetMode="External"/><Relationship Id="rId1485" Type="http://schemas.openxmlformats.org/officeDocument/2006/relationships/hyperlink" Target="https://academia-moscow.ru/catalogue/4986/1008398/" TargetMode="External"/><Relationship Id="rId287" Type="http://schemas.openxmlformats.org/officeDocument/2006/relationships/hyperlink" Target="https://academia-moscow.ru/catalogue/5538/995376/" TargetMode="External"/><Relationship Id="rId410" Type="http://schemas.openxmlformats.org/officeDocument/2006/relationships/hyperlink" Target="https://academia-moscow.ru/catalogue/5538/996051/" TargetMode="External"/><Relationship Id="rId494" Type="http://schemas.openxmlformats.org/officeDocument/2006/relationships/hyperlink" Target="https://academia-moscow.ru/catalogue/5538/996413/" TargetMode="External"/><Relationship Id="rId508" Type="http://schemas.openxmlformats.org/officeDocument/2006/relationships/hyperlink" Target="https://academia-moscow.ru/catalogue/5538/996417/" TargetMode="External"/><Relationship Id="rId715" Type="http://schemas.openxmlformats.org/officeDocument/2006/relationships/hyperlink" Target="https://academia-moscow.ru/catalogue/5538/996728/" TargetMode="External"/><Relationship Id="rId922" Type="http://schemas.openxmlformats.org/officeDocument/2006/relationships/hyperlink" Target="https://academia-moscow.ru/catalogue/5538/997038/" TargetMode="External"/><Relationship Id="rId1138" Type="http://schemas.openxmlformats.org/officeDocument/2006/relationships/hyperlink" Target="https://academia-moscow.ru/catalogue/5538/999598/" TargetMode="External"/><Relationship Id="rId1345" Type="http://schemas.openxmlformats.org/officeDocument/2006/relationships/hyperlink" Target="https://academia-moscow.ru/catalogue/5538/758151/" TargetMode="External"/><Relationship Id="rId1552" Type="http://schemas.openxmlformats.org/officeDocument/2006/relationships/printerSettings" Target="../printerSettings/printerSettings1.bin"/><Relationship Id="rId147" Type="http://schemas.openxmlformats.org/officeDocument/2006/relationships/hyperlink" Target="https://academia-moscow.ru/catalogue/5538/990784/" TargetMode="External"/><Relationship Id="rId354" Type="http://schemas.openxmlformats.org/officeDocument/2006/relationships/hyperlink" Target="https://academia-moscow.ru/catalogue/5538/996140/" TargetMode="External"/><Relationship Id="rId799" Type="http://schemas.openxmlformats.org/officeDocument/2006/relationships/hyperlink" Target="https://academia-moscow.ru/catalogue/5538/996924/" TargetMode="External"/><Relationship Id="rId1191" Type="http://schemas.openxmlformats.org/officeDocument/2006/relationships/hyperlink" Target="https://academia-moscow.ru/catalogue/4986/999575/" TargetMode="External"/><Relationship Id="rId1205" Type="http://schemas.openxmlformats.org/officeDocument/2006/relationships/hyperlink" Target="https://academia-moscow.ru/catalogue/4986/999752/" TargetMode="External"/><Relationship Id="rId51" Type="http://schemas.openxmlformats.org/officeDocument/2006/relationships/hyperlink" Target="https://academia-moscow.ru/catalogue/5538/758151/" TargetMode="External"/><Relationship Id="rId561" Type="http://schemas.openxmlformats.org/officeDocument/2006/relationships/hyperlink" Target="https://academia-moscow.ru/catalogue/4986/970951/" TargetMode="External"/><Relationship Id="rId659" Type="http://schemas.openxmlformats.org/officeDocument/2006/relationships/hyperlink" Target="https://academia-moscow.ru/catalogue/4986/996665/" TargetMode="External"/><Relationship Id="rId866" Type="http://schemas.openxmlformats.org/officeDocument/2006/relationships/hyperlink" Target="https://academia-moscow.ru/catalogue/5538/994357/" TargetMode="External"/><Relationship Id="rId1289" Type="http://schemas.openxmlformats.org/officeDocument/2006/relationships/hyperlink" Target="https://academia-moscow.ru/catalogue/4986/996428/" TargetMode="External"/><Relationship Id="rId1412" Type="http://schemas.openxmlformats.org/officeDocument/2006/relationships/hyperlink" Target="https://academia-moscow.ru/catalogue/5538/1000292/" TargetMode="External"/><Relationship Id="rId1496" Type="http://schemas.openxmlformats.org/officeDocument/2006/relationships/hyperlink" Target="https://academia-moscow.ru/catalogue/4986/1000156/" TargetMode="External"/><Relationship Id="rId214" Type="http://schemas.openxmlformats.org/officeDocument/2006/relationships/hyperlink" Target="https://academia-moscow.ru/catalogue/5538/993847/" TargetMode="External"/><Relationship Id="rId298" Type="http://schemas.openxmlformats.org/officeDocument/2006/relationships/hyperlink" Target="https://academia-moscow.ru/catalogue/5538/995852/" TargetMode="External"/><Relationship Id="rId421" Type="http://schemas.openxmlformats.org/officeDocument/2006/relationships/hyperlink" Target="https://academia-moscow.ru/catalogue/5538/996053/" TargetMode="External"/><Relationship Id="rId519" Type="http://schemas.openxmlformats.org/officeDocument/2006/relationships/hyperlink" Target="https://academia-moscow.ru/catalogue/5538/996424/" TargetMode="External"/><Relationship Id="rId1051" Type="http://schemas.openxmlformats.org/officeDocument/2006/relationships/hyperlink" Target="https://academia-moscow.ru/catalogue/5538/997372/" TargetMode="External"/><Relationship Id="rId1149" Type="http://schemas.openxmlformats.org/officeDocument/2006/relationships/hyperlink" Target="https://academia-moscow.ru/catalogue/5538/1000015/" TargetMode="External"/><Relationship Id="rId1356" Type="http://schemas.openxmlformats.org/officeDocument/2006/relationships/hyperlink" Target="https://academia-moscow.ru/catalogue/5538/999465/" TargetMode="External"/><Relationship Id="rId158" Type="http://schemas.openxmlformats.org/officeDocument/2006/relationships/hyperlink" Target="https://academia-moscow.ru/catalogue/5538/990784/" TargetMode="External"/><Relationship Id="rId726" Type="http://schemas.openxmlformats.org/officeDocument/2006/relationships/hyperlink" Target="https://academia-moscow.ru/catalogue/5538/996749/" TargetMode="External"/><Relationship Id="rId933" Type="http://schemas.openxmlformats.org/officeDocument/2006/relationships/hyperlink" Target="https://academia-moscow.ru/catalogue/5538/997087/" TargetMode="External"/><Relationship Id="rId1009" Type="http://schemas.openxmlformats.org/officeDocument/2006/relationships/hyperlink" Target="https://academia-moscow.ru/catalogue/5538/990767/" TargetMode="External"/><Relationship Id="rId62" Type="http://schemas.openxmlformats.org/officeDocument/2006/relationships/hyperlink" Target="https://academia-moscow.ru/catalogue/5744/817310/" TargetMode="External"/><Relationship Id="rId365" Type="http://schemas.openxmlformats.org/officeDocument/2006/relationships/hyperlink" Target="https://academia-moscow.ru/catalogue/5538/996480/" TargetMode="External"/><Relationship Id="rId572" Type="http://schemas.openxmlformats.org/officeDocument/2006/relationships/hyperlink" Target="https://academia-moscow.ru/catalogue/4986/996521/" TargetMode="External"/><Relationship Id="rId1216" Type="http://schemas.openxmlformats.org/officeDocument/2006/relationships/hyperlink" Target="https://academia-moscow.ru/catalogue/4986/999566/" TargetMode="External"/><Relationship Id="rId1423" Type="http://schemas.openxmlformats.org/officeDocument/2006/relationships/hyperlink" Target="https://academia-moscow.ru/catalogue/5538/1000292/" TargetMode="External"/><Relationship Id="rId225" Type="http://schemas.openxmlformats.org/officeDocument/2006/relationships/hyperlink" Target="https://academia-moscow.ru/catalogue/5538/995783/" TargetMode="External"/><Relationship Id="rId432" Type="http://schemas.openxmlformats.org/officeDocument/2006/relationships/hyperlink" Target="https://academia-moscow.ru/catalogue/5538/996058/" TargetMode="External"/><Relationship Id="rId877" Type="http://schemas.openxmlformats.org/officeDocument/2006/relationships/hyperlink" Target="https://academia-moscow.ru/catalogue/5538/995251/" TargetMode="External"/><Relationship Id="rId1062" Type="http://schemas.openxmlformats.org/officeDocument/2006/relationships/hyperlink" Target="https://academia-moscow.ru/catalogue/5538/997400/" TargetMode="External"/><Relationship Id="rId737" Type="http://schemas.openxmlformats.org/officeDocument/2006/relationships/hyperlink" Target="https://academia-moscow.ru/catalogue/5538/996761/" TargetMode="External"/><Relationship Id="rId944" Type="http://schemas.openxmlformats.org/officeDocument/2006/relationships/hyperlink" Target="https://academia-moscow.ru/catalogue/5538/997090/" TargetMode="External"/><Relationship Id="rId1367" Type="http://schemas.openxmlformats.org/officeDocument/2006/relationships/hyperlink" Target="https://academia-moscow.ru/catalogue/5538/1000434/" TargetMode="External"/><Relationship Id="rId73" Type="http://schemas.openxmlformats.org/officeDocument/2006/relationships/hyperlink" Target="https://academia-moscow.ru/catalogue/5744/817310/" TargetMode="External"/><Relationship Id="rId169" Type="http://schemas.openxmlformats.org/officeDocument/2006/relationships/hyperlink" Target="https://academia-moscow.ru/catalogue/5538/994723/" TargetMode="External"/><Relationship Id="rId376" Type="http://schemas.openxmlformats.org/officeDocument/2006/relationships/hyperlink" Target="https://academia-moscow.ru/catalogue/5538/988190/" TargetMode="External"/><Relationship Id="rId583" Type="http://schemas.openxmlformats.org/officeDocument/2006/relationships/hyperlink" Target="https://academia-moscow.ru/catalogue/4986/996524/" TargetMode="External"/><Relationship Id="rId790" Type="http://schemas.openxmlformats.org/officeDocument/2006/relationships/hyperlink" Target="https://academia-moscow.ru/catalogue/5538/996924/" TargetMode="External"/><Relationship Id="rId804" Type="http://schemas.openxmlformats.org/officeDocument/2006/relationships/hyperlink" Target="https://academia-moscow.ru/catalogue/5538/996927/" TargetMode="External"/><Relationship Id="rId1227" Type="http://schemas.openxmlformats.org/officeDocument/2006/relationships/hyperlink" Target="https://academia-moscow.ru/catalogue/4986/999566/" TargetMode="External"/><Relationship Id="rId1434" Type="http://schemas.openxmlformats.org/officeDocument/2006/relationships/hyperlink" Target="https://academia-moscow.ru/catalogue/5538/999642/" TargetMode="External"/><Relationship Id="rId4" Type="http://schemas.openxmlformats.org/officeDocument/2006/relationships/hyperlink" Target="https://academia-moscow.ru/catalogue/5197/834724/" TargetMode="External"/><Relationship Id="rId236" Type="http://schemas.openxmlformats.org/officeDocument/2006/relationships/hyperlink" Target="https://academia-moscow.ru/catalogue/5538/996749/" TargetMode="External"/><Relationship Id="rId443" Type="http://schemas.openxmlformats.org/officeDocument/2006/relationships/hyperlink" Target="https://academia-moscow.ru/catalogue/5538/996096/" TargetMode="External"/><Relationship Id="rId650" Type="http://schemas.openxmlformats.org/officeDocument/2006/relationships/hyperlink" Target="https://academia-moscow.ru/catalogue/4986/996656/" TargetMode="External"/><Relationship Id="rId888" Type="http://schemas.openxmlformats.org/officeDocument/2006/relationships/hyperlink" Target="https://academia-moscow.ru/catalogue/5538/997020/" TargetMode="External"/><Relationship Id="rId1073" Type="http://schemas.openxmlformats.org/officeDocument/2006/relationships/hyperlink" Target="https://academia-moscow.ru/catalogue/5538/997430/" TargetMode="External"/><Relationship Id="rId1280" Type="http://schemas.openxmlformats.org/officeDocument/2006/relationships/hyperlink" Target="https://academia-moscow.ru/catalogue/4986/996428/" TargetMode="External"/><Relationship Id="rId1501" Type="http://schemas.openxmlformats.org/officeDocument/2006/relationships/hyperlink" Target="https://academia-moscow.ru/catalogue/4986/993563/" TargetMode="External"/><Relationship Id="rId303" Type="http://schemas.openxmlformats.org/officeDocument/2006/relationships/hyperlink" Target="https://academia-moscow.ru/catalogue/5538/995906/" TargetMode="External"/><Relationship Id="rId748" Type="http://schemas.openxmlformats.org/officeDocument/2006/relationships/hyperlink" Target="https://academia-moscow.ru/catalogue/5538/996779/" TargetMode="External"/><Relationship Id="rId955" Type="http://schemas.openxmlformats.org/officeDocument/2006/relationships/hyperlink" Target="https://academia-moscow.ru/catalogue/5538/997099/" TargetMode="External"/><Relationship Id="rId1140" Type="http://schemas.openxmlformats.org/officeDocument/2006/relationships/hyperlink" Target="https://academia-moscow.ru/catalogue/5538/999872/" TargetMode="External"/><Relationship Id="rId1378" Type="http://schemas.openxmlformats.org/officeDocument/2006/relationships/hyperlink" Target="https://academia-moscow.ru/catalogue/5538/999586/" TargetMode="External"/><Relationship Id="rId84" Type="http://schemas.openxmlformats.org/officeDocument/2006/relationships/hyperlink" Target="https://academia-moscow.ru/catalogue/5744/806769/" TargetMode="External"/><Relationship Id="rId387" Type="http://schemas.openxmlformats.org/officeDocument/2006/relationships/hyperlink" Target="https://academia-moscow.ru/catalogue/5538/996505/" TargetMode="External"/><Relationship Id="rId510" Type="http://schemas.openxmlformats.org/officeDocument/2006/relationships/hyperlink" Target="https://academia-moscow.ru/catalogue/5538/996424/" TargetMode="External"/><Relationship Id="rId594" Type="http://schemas.openxmlformats.org/officeDocument/2006/relationships/hyperlink" Target="https://academia-moscow.ru/catalogue/4986/996571/" TargetMode="External"/><Relationship Id="rId608" Type="http://schemas.openxmlformats.org/officeDocument/2006/relationships/hyperlink" Target="https://academia-moscow.ru/catalogue/4986/996698/" TargetMode="External"/><Relationship Id="rId815" Type="http://schemas.openxmlformats.org/officeDocument/2006/relationships/hyperlink" Target="https://academia-moscow.ru/catalogue/5538/996927/" TargetMode="External"/><Relationship Id="rId1238" Type="http://schemas.openxmlformats.org/officeDocument/2006/relationships/hyperlink" Target="https://academia-moscow.ru/catalogue/4986/999583/" TargetMode="External"/><Relationship Id="rId1445" Type="http://schemas.openxmlformats.org/officeDocument/2006/relationships/hyperlink" Target="https://academia-moscow.ru/catalogue/5538/999638/" TargetMode="External"/><Relationship Id="rId247" Type="http://schemas.openxmlformats.org/officeDocument/2006/relationships/hyperlink" Target="https://academia-moscow.ru/catalogue/5538/995787/" TargetMode="External"/><Relationship Id="rId899" Type="http://schemas.openxmlformats.org/officeDocument/2006/relationships/hyperlink" Target="https://academia-moscow.ru/catalogue/5538/997008/" TargetMode="External"/><Relationship Id="rId1000" Type="http://schemas.openxmlformats.org/officeDocument/2006/relationships/hyperlink" Target="https://academia-moscow.ru/catalogue/5538/997138/" TargetMode="External"/><Relationship Id="rId1084" Type="http://schemas.openxmlformats.org/officeDocument/2006/relationships/hyperlink" Target="https://academia-moscow.ru/catalogue/5538/997531/" TargetMode="External"/><Relationship Id="rId1305" Type="http://schemas.openxmlformats.org/officeDocument/2006/relationships/hyperlink" Target="https://academia-moscow.ru/catalogue/5744/751744/" TargetMode="External"/><Relationship Id="rId107" Type="http://schemas.openxmlformats.org/officeDocument/2006/relationships/hyperlink" Target="https://academia-moscow.ru/catalogue/5538/836665/" TargetMode="External"/><Relationship Id="rId454" Type="http://schemas.openxmlformats.org/officeDocument/2006/relationships/hyperlink" Target="https://academia-moscow.ru/catalogue/5538/996098/" TargetMode="External"/><Relationship Id="rId661" Type="http://schemas.openxmlformats.org/officeDocument/2006/relationships/hyperlink" Target="https://academia-moscow.ru/catalogue/4986/996665/" TargetMode="External"/><Relationship Id="rId759" Type="http://schemas.openxmlformats.org/officeDocument/2006/relationships/hyperlink" Target="https://academia-moscow.ru/catalogue/5538/996914/" TargetMode="External"/><Relationship Id="rId966" Type="http://schemas.openxmlformats.org/officeDocument/2006/relationships/hyperlink" Target="https://academia-moscow.ru/catalogue/5538/997132/" TargetMode="External"/><Relationship Id="rId1291" Type="http://schemas.openxmlformats.org/officeDocument/2006/relationships/hyperlink" Target="https://academia-moscow.ru/catalogue/4986/996428/" TargetMode="External"/><Relationship Id="rId1389" Type="http://schemas.openxmlformats.org/officeDocument/2006/relationships/hyperlink" Target="https://academia-moscow.ru/catalogue/5538/999586/" TargetMode="External"/><Relationship Id="rId1512" Type="http://schemas.openxmlformats.org/officeDocument/2006/relationships/hyperlink" Target="https://academia-moscow.ru/catalogue/5538/1008392/" TargetMode="External"/><Relationship Id="rId11" Type="http://schemas.openxmlformats.org/officeDocument/2006/relationships/hyperlink" Target="https://academia-moscow.ru/catalogue/5538/997011/" TargetMode="External"/><Relationship Id="rId314" Type="http://schemas.openxmlformats.org/officeDocument/2006/relationships/hyperlink" Target="https://academia-moscow.ru/catalogue/5538/995945/" TargetMode="External"/><Relationship Id="rId398" Type="http://schemas.openxmlformats.org/officeDocument/2006/relationships/hyperlink" Target="https://academia-moscow.ru/catalogue/5538/996023/" TargetMode="External"/><Relationship Id="rId521" Type="http://schemas.openxmlformats.org/officeDocument/2006/relationships/hyperlink" Target="https://academia-moscow.ru/catalogue/5538/996424/" TargetMode="External"/><Relationship Id="rId619" Type="http://schemas.openxmlformats.org/officeDocument/2006/relationships/hyperlink" Target="https://academia-moscow.ru/catalogue/4986/996568/" TargetMode="External"/><Relationship Id="rId1151" Type="http://schemas.openxmlformats.org/officeDocument/2006/relationships/hyperlink" Target="https://academia-moscow.ru/catalogue/5538/1000024/" TargetMode="External"/><Relationship Id="rId1249" Type="http://schemas.openxmlformats.org/officeDocument/2006/relationships/hyperlink" Target="https://academia-moscow.ru/catalogue/4986/1000212/" TargetMode="External"/><Relationship Id="rId95" Type="http://schemas.openxmlformats.org/officeDocument/2006/relationships/hyperlink" Target="https://academia-moscow.ru/catalogue/5538/709100/" TargetMode="External"/><Relationship Id="rId160" Type="http://schemas.openxmlformats.org/officeDocument/2006/relationships/hyperlink" Target="https://academia-moscow.ru/catalogue/5538/990784/" TargetMode="External"/><Relationship Id="rId826" Type="http://schemas.openxmlformats.org/officeDocument/2006/relationships/hyperlink" Target="https://academia-moscow.ru/catalogue/5538/996931/" TargetMode="External"/><Relationship Id="rId1011" Type="http://schemas.openxmlformats.org/officeDocument/2006/relationships/hyperlink" Target="https://academia-moscow.ru/catalogue/5538/997154/" TargetMode="External"/><Relationship Id="rId1109" Type="http://schemas.openxmlformats.org/officeDocument/2006/relationships/hyperlink" Target="https://academia-moscow.ru/catalogue/4986/999613/" TargetMode="External"/><Relationship Id="rId1456" Type="http://schemas.openxmlformats.org/officeDocument/2006/relationships/hyperlink" Target="https://academia-moscow.ru/catalogue/5538/995380/" TargetMode="External"/><Relationship Id="rId258" Type="http://schemas.openxmlformats.org/officeDocument/2006/relationships/hyperlink" Target="https://academia-moscow.ru/catalogue/5538/995792/" TargetMode="External"/><Relationship Id="rId465" Type="http://schemas.openxmlformats.org/officeDocument/2006/relationships/hyperlink" Target="https://academia-moscow.ru/catalogue/5538/996098/" TargetMode="External"/><Relationship Id="rId672" Type="http://schemas.openxmlformats.org/officeDocument/2006/relationships/hyperlink" Target="https://academia-moscow.ru/catalogue/4986/996665/" TargetMode="External"/><Relationship Id="rId1095" Type="http://schemas.openxmlformats.org/officeDocument/2006/relationships/hyperlink" Target="https://academia-moscow.ru/catalogue/5538/997967/" TargetMode="External"/><Relationship Id="rId1316" Type="http://schemas.openxmlformats.org/officeDocument/2006/relationships/hyperlink" Target="https://academia-moscow.ru/catalogue/4986/1000231/" TargetMode="External"/><Relationship Id="rId1523" Type="http://schemas.openxmlformats.org/officeDocument/2006/relationships/hyperlink" Target="https://academia-moscow.ru/catalogue/5538/551932/" TargetMode="External"/><Relationship Id="rId22" Type="http://schemas.openxmlformats.org/officeDocument/2006/relationships/hyperlink" Target="https://academia-moscow.ru/catalogue/5538/993883/" TargetMode="External"/><Relationship Id="rId118" Type="http://schemas.openxmlformats.org/officeDocument/2006/relationships/hyperlink" Target="https://academia-moscow.ru/catalogue/5538/831721/" TargetMode="External"/><Relationship Id="rId325" Type="http://schemas.openxmlformats.org/officeDocument/2006/relationships/hyperlink" Target="https://academia-moscow.ru/catalogue/5538/995965/" TargetMode="External"/><Relationship Id="rId532" Type="http://schemas.openxmlformats.org/officeDocument/2006/relationships/hyperlink" Target="https://academia-moscow.ru/catalogue/5538/996424/" TargetMode="External"/><Relationship Id="rId977" Type="http://schemas.openxmlformats.org/officeDocument/2006/relationships/hyperlink" Target="https://academia-moscow.ru/catalogue/5538/997135/" TargetMode="External"/><Relationship Id="rId1162" Type="http://schemas.openxmlformats.org/officeDocument/2006/relationships/hyperlink" Target="https://academia-moscow.ru/catalogue/5538/1000160/" TargetMode="External"/><Relationship Id="rId171" Type="http://schemas.openxmlformats.org/officeDocument/2006/relationships/hyperlink" Target="https://academia-moscow.ru/catalogue/5538/988196/" TargetMode="External"/><Relationship Id="rId837" Type="http://schemas.openxmlformats.org/officeDocument/2006/relationships/hyperlink" Target="https://academia-moscow.ru/catalogue/5538/996931/" TargetMode="External"/><Relationship Id="rId1022" Type="http://schemas.openxmlformats.org/officeDocument/2006/relationships/hyperlink" Target="https://academia-moscow.ru/catalogue/4986/993488/" TargetMode="External"/><Relationship Id="rId1467" Type="http://schemas.openxmlformats.org/officeDocument/2006/relationships/hyperlink" Target="https://academia-moscow.ru/catalogue/4986/1000215/" TargetMode="External"/><Relationship Id="rId269" Type="http://schemas.openxmlformats.org/officeDocument/2006/relationships/hyperlink" Target="https://academia-moscow.ru/catalogue/5538/995802/" TargetMode="External"/><Relationship Id="rId476" Type="http://schemas.openxmlformats.org/officeDocument/2006/relationships/hyperlink" Target="https://academia-moscow.ru/catalogue/5538/996120/" TargetMode="External"/><Relationship Id="rId683" Type="http://schemas.openxmlformats.org/officeDocument/2006/relationships/hyperlink" Target="https://academia-moscow.ru/catalogue/4986/996681/" TargetMode="External"/><Relationship Id="rId890" Type="http://schemas.openxmlformats.org/officeDocument/2006/relationships/hyperlink" Target="https://academia-moscow.ru/catalogue/5538/996976/" TargetMode="External"/><Relationship Id="rId904" Type="http://schemas.openxmlformats.org/officeDocument/2006/relationships/hyperlink" Target="https://academia-moscow.ru/catalogue/5538/997029/" TargetMode="External"/><Relationship Id="rId1327" Type="http://schemas.openxmlformats.org/officeDocument/2006/relationships/hyperlink" Target="https://academia-moscow.ru/catalogue/4986/1000167/" TargetMode="External"/><Relationship Id="rId1534" Type="http://schemas.openxmlformats.org/officeDocument/2006/relationships/hyperlink" Target="https://academia-moscow.ru/catalogue/5538/551932/" TargetMode="External"/><Relationship Id="rId33" Type="http://schemas.openxmlformats.org/officeDocument/2006/relationships/hyperlink" Target="https://academia-moscow.ru/catalogue/5538/996080/" TargetMode="External"/><Relationship Id="rId129" Type="http://schemas.openxmlformats.org/officeDocument/2006/relationships/hyperlink" Target="https://academia-moscow.ru/catalogue/5538/886669/" TargetMode="External"/><Relationship Id="rId336" Type="http://schemas.openxmlformats.org/officeDocument/2006/relationships/hyperlink" Target="https://academia-moscow.ru/catalogue/5538/996091/" TargetMode="External"/><Relationship Id="rId543" Type="http://schemas.openxmlformats.org/officeDocument/2006/relationships/hyperlink" Target="https://academia-moscow.ru/catalogue/5538/996424/" TargetMode="External"/><Relationship Id="rId988" Type="http://schemas.openxmlformats.org/officeDocument/2006/relationships/hyperlink" Target="https://academia-moscow.ru/catalogue/5538/997135/" TargetMode="External"/><Relationship Id="rId1173" Type="http://schemas.openxmlformats.org/officeDocument/2006/relationships/hyperlink" Target="https://academia-moscow.ru/catalogue/5538/1000160/" TargetMode="External"/><Relationship Id="rId1380" Type="http://schemas.openxmlformats.org/officeDocument/2006/relationships/hyperlink" Target="https://academia-moscow.ru/catalogue/5538/999586/" TargetMode="External"/><Relationship Id="rId182" Type="http://schemas.openxmlformats.org/officeDocument/2006/relationships/hyperlink" Target="https://academia-moscow.ru/catalogue/4986/898207/" TargetMode="External"/><Relationship Id="rId403" Type="http://schemas.openxmlformats.org/officeDocument/2006/relationships/hyperlink" Target="https://academia-moscow.ru/catalogue/5538/996027/" TargetMode="External"/><Relationship Id="rId750" Type="http://schemas.openxmlformats.org/officeDocument/2006/relationships/hyperlink" Target="https://academia-moscow.ru/catalogue/5538/996904/" TargetMode="External"/><Relationship Id="rId848" Type="http://schemas.openxmlformats.org/officeDocument/2006/relationships/hyperlink" Target="https://academia-moscow.ru/catalogue/5538/996973/" TargetMode="External"/><Relationship Id="rId1033" Type="http://schemas.openxmlformats.org/officeDocument/2006/relationships/hyperlink" Target="https://academia-moscow.ru/catalogue/5538/997348/" TargetMode="External"/><Relationship Id="rId1478" Type="http://schemas.openxmlformats.org/officeDocument/2006/relationships/hyperlink" Target="https://academia-moscow.ru/catalogue/4986/1000227/" TargetMode="External"/><Relationship Id="rId487" Type="http://schemas.openxmlformats.org/officeDocument/2006/relationships/hyperlink" Target="https://academia-moscow.ru/catalogue/5538/996394/" TargetMode="External"/><Relationship Id="rId610" Type="http://schemas.openxmlformats.org/officeDocument/2006/relationships/hyperlink" Target="https://academia-moscow.ru/catalogue/4986/996698/" TargetMode="External"/><Relationship Id="rId694" Type="http://schemas.openxmlformats.org/officeDocument/2006/relationships/hyperlink" Target="https://academia-moscow.ru/catalogue/5538/996695/" TargetMode="External"/><Relationship Id="rId708" Type="http://schemas.openxmlformats.org/officeDocument/2006/relationships/hyperlink" Target="https://academia-moscow.ru/catalogue/5538/996695/" TargetMode="External"/><Relationship Id="rId915" Type="http://schemas.openxmlformats.org/officeDocument/2006/relationships/hyperlink" Target="https://academia-moscow.ru/catalogue/5538/997032/" TargetMode="External"/><Relationship Id="rId1240" Type="http://schemas.openxmlformats.org/officeDocument/2006/relationships/hyperlink" Target="https://academia-moscow.ru/catalogue/4986/999583/" TargetMode="External"/><Relationship Id="rId1338" Type="http://schemas.openxmlformats.org/officeDocument/2006/relationships/hyperlink" Target="https://academia-moscow.ru/catalogue/5538/999630/" TargetMode="External"/><Relationship Id="rId1545" Type="http://schemas.openxmlformats.org/officeDocument/2006/relationships/hyperlink" Target="https://academia-moscow.ru/catalogue/5538/750267/" TargetMode="External"/><Relationship Id="rId347" Type="http://schemas.openxmlformats.org/officeDocument/2006/relationships/hyperlink" Target="https://academia-moscow.ru/catalogue/5538/996091/" TargetMode="External"/><Relationship Id="rId999" Type="http://schemas.openxmlformats.org/officeDocument/2006/relationships/hyperlink" Target="https://academia-moscow.ru/catalogue/5538/997135/" TargetMode="External"/><Relationship Id="rId1100" Type="http://schemas.openxmlformats.org/officeDocument/2006/relationships/hyperlink" Target="https://academia-moscow.ru/catalogue/4986/997697/" TargetMode="External"/><Relationship Id="rId1184" Type="http://schemas.openxmlformats.org/officeDocument/2006/relationships/hyperlink" Target="https://academia-moscow.ru/catalogue/5538/1000160/" TargetMode="External"/><Relationship Id="rId1405" Type="http://schemas.openxmlformats.org/officeDocument/2006/relationships/hyperlink" Target="https://academia-moscow.ru/catalogue/5538/999586/" TargetMode="External"/><Relationship Id="rId44" Type="http://schemas.openxmlformats.org/officeDocument/2006/relationships/hyperlink" Target="https://academia-moscow.ru/catalogue/4986/699127/" TargetMode="External"/><Relationship Id="rId554" Type="http://schemas.openxmlformats.org/officeDocument/2006/relationships/hyperlink" Target="https://academia-moscow.ru/catalogue/4986/971700/" TargetMode="External"/><Relationship Id="rId761" Type="http://schemas.openxmlformats.org/officeDocument/2006/relationships/hyperlink" Target="https://academia-moscow.ru/catalogue/5538/996917/" TargetMode="External"/><Relationship Id="rId859" Type="http://schemas.openxmlformats.org/officeDocument/2006/relationships/hyperlink" Target="https://academia-moscow.ru/catalogue/5538/993908/" TargetMode="External"/><Relationship Id="rId1391" Type="http://schemas.openxmlformats.org/officeDocument/2006/relationships/hyperlink" Target="https://academia-moscow.ru/catalogue/5538/999586/" TargetMode="External"/><Relationship Id="rId1489" Type="http://schemas.openxmlformats.org/officeDocument/2006/relationships/hyperlink" Target="https://academia-moscow.ru/catalogue/5538/996045/" TargetMode="External"/><Relationship Id="rId193" Type="http://schemas.openxmlformats.org/officeDocument/2006/relationships/hyperlink" Target="https://academia-moscow.ru/catalogue/5538/994912/" TargetMode="External"/><Relationship Id="rId207" Type="http://schemas.openxmlformats.org/officeDocument/2006/relationships/hyperlink" Target="https://academia-moscow.ru/catalogue/4986/996720/" TargetMode="External"/><Relationship Id="rId414" Type="http://schemas.openxmlformats.org/officeDocument/2006/relationships/hyperlink" Target="https://academia-moscow.ru/catalogue/5538/996051/" TargetMode="External"/><Relationship Id="rId498" Type="http://schemas.openxmlformats.org/officeDocument/2006/relationships/hyperlink" Target="https://academia-moscow.ru/catalogue/5538/996415/" TargetMode="External"/><Relationship Id="rId621" Type="http://schemas.openxmlformats.org/officeDocument/2006/relationships/hyperlink" Target="https://academia-moscow.ru/catalogue/4986/996568/" TargetMode="External"/><Relationship Id="rId1044" Type="http://schemas.openxmlformats.org/officeDocument/2006/relationships/hyperlink" Target="https://academia-moscow.ru/catalogue/5538/997363/" TargetMode="External"/><Relationship Id="rId1251" Type="http://schemas.openxmlformats.org/officeDocument/2006/relationships/hyperlink" Target="https://academia-moscow.ru/catalogue/4986/1000212/" TargetMode="External"/><Relationship Id="rId1349" Type="http://schemas.openxmlformats.org/officeDocument/2006/relationships/hyperlink" Target="https://academia-moscow.ru/catalogue/5538/1000011/" TargetMode="External"/><Relationship Id="rId260" Type="http://schemas.openxmlformats.org/officeDocument/2006/relationships/hyperlink" Target="https://academia-moscow.ru/catalogue/5538/995795/" TargetMode="External"/><Relationship Id="rId719" Type="http://schemas.openxmlformats.org/officeDocument/2006/relationships/hyperlink" Target="https://academia-moscow.ru/catalogue/5538/996734/" TargetMode="External"/><Relationship Id="rId926" Type="http://schemas.openxmlformats.org/officeDocument/2006/relationships/hyperlink" Target="https://academia-moscow.ru/catalogue/5538/996996/" TargetMode="External"/><Relationship Id="rId1111" Type="http://schemas.openxmlformats.org/officeDocument/2006/relationships/hyperlink" Target="https://academia-moscow.ru/catalogue/4986/999465/" TargetMode="External"/><Relationship Id="rId55" Type="http://schemas.openxmlformats.org/officeDocument/2006/relationships/hyperlink" Target="https://academia-moscow.ru/catalogue/5744/817310/" TargetMode="External"/><Relationship Id="rId120" Type="http://schemas.openxmlformats.org/officeDocument/2006/relationships/hyperlink" Target="https://academia-moscow.ru/catalogue/5538/681873/" TargetMode="External"/><Relationship Id="rId358" Type="http://schemas.openxmlformats.org/officeDocument/2006/relationships/hyperlink" Target="https://academia-moscow.ru/catalogue/5538/996157/" TargetMode="External"/><Relationship Id="rId565" Type="http://schemas.openxmlformats.org/officeDocument/2006/relationships/hyperlink" Target="https://academia-moscow.ru/catalogue/4986/996431/" TargetMode="External"/><Relationship Id="rId772" Type="http://schemas.openxmlformats.org/officeDocument/2006/relationships/hyperlink" Target="https://academia-moscow.ru/catalogue/5538/996924/" TargetMode="External"/><Relationship Id="rId1195" Type="http://schemas.openxmlformats.org/officeDocument/2006/relationships/hyperlink" Target="https://academia-moscow.ru/catalogue/4986/999575/" TargetMode="External"/><Relationship Id="rId1209" Type="http://schemas.openxmlformats.org/officeDocument/2006/relationships/hyperlink" Target="https://academia-moscow.ru/catalogue/4986/1000312/" TargetMode="External"/><Relationship Id="rId1416" Type="http://schemas.openxmlformats.org/officeDocument/2006/relationships/hyperlink" Target="https://academia-moscow.ru/catalogue/5538/1000292/" TargetMode="External"/><Relationship Id="rId218" Type="http://schemas.openxmlformats.org/officeDocument/2006/relationships/hyperlink" Target="https://academia-moscow.ru/catalogue/5516/996744/" TargetMode="External"/><Relationship Id="rId425" Type="http://schemas.openxmlformats.org/officeDocument/2006/relationships/hyperlink" Target="https://academia-moscow.ru/catalogue/5538/996053/" TargetMode="External"/><Relationship Id="rId632" Type="http://schemas.openxmlformats.org/officeDocument/2006/relationships/hyperlink" Target="https://academia-moscow.ru/catalogue/4986/996643/" TargetMode="External"/><Relationship Id="rId1055" Type="http://schemas.openxmlformats.org/officeDocument/2006/relationships/hyperlink" Target="https://academia-moscow.ru/catalogue/5538/997378/" TargetMode="External"/><Relationship Id="rId1262" Type="http://schemas.openxmlformats.org/officeDocument/2006/relationships/hyperlink" Target="https://academia-moscow.ru/catalogue/4986/1000235/" TargetMode="External"/><Relationship Id="rId271" Type="http://schemas.openxmlformats.org/officeDocument/2006/relationships/hyperlink" Target="https://academia-moscow.ru/catalogue/5538/995832/" TargetMode="External"/><Relationship Id="rId937" Type="http://schemas.openxmlformats.org/officeDocument/2006/relationships/hyperlink" Target="https://academia-moscow.ru/catalogue/5538/997087/" TargetMode="External"/><Relationship Id="rId1122" Type="http://schemas.openxmlformats.org/officeDocument/2006/relationships/hyperlink" Target="https://academia-moscow.ru/catalogue/4986/999462/" TargetMode="External"/><Relationship Id="rId66" Type="http://schemas.openxmlformats.org/officeDocument/2006/relationships/hyperlink" Target="https://academia-moscow.ru/catalogue/5744/817310/" TargetMode="External"/><Relationship Id="rId131" Type="http://schemas.openxmlformats.org/officeDocument/2006/relationships/hyperlink" Target="https://academia-moscow.ru/catalogue/5538/886669/" TargetMode="External"/><Relationship Id="rId369" Type="http://schemas.openxmlformats.org/officeDocument/2006/relationships/hyperlink" Target="https://academia-moscow.ru/catalogue/5538/996480/" TargetMode="External"/><Relationship Id="rId576" Type="http://schemas.openxmlformats.org/officeDocument/2006/relationships/hyperlink" Target="https://academia-moscow.ru/catalogue/4986/996521/" TargetMode="External"/><Relationship Id="rId783" Type="http://schemas.openxmlformats.org/officeDocument/2006/relationships/hyperlink" Target="https://academia-moscow.ru/catalogue/5538/996924/" TargetMode="External"/><Relationship Id="rId990" Type="http://schemas.openxmlformats.org/officeDocument/2006/relationships/hyperlink" Target="https://academia-moscow.ru/catalogue/5538/997135/" TargetMode="External"/><Relationship Id="rId1427" Type="http://schemas.openxmlformats.org/officeDocument/2006/relationships/hyperlink" Target="https://academia-moscow.ru/catalogue/5538/1000292/" TargetMode="External"/><Relationship Id="rId229" Type="http://schemas.openxmlformats.org/officeDocument/2006/relationships/hyperlink" Target="https://academia-moscow.ru/catalogue/5538/995783/" TargetMode="External"/><Relationship Id="rId436" Type="http://schemas.openxmlformats.org/officeDocument/2006/relationships/hyperlink" Target="https://academia-moscow.ru/catalogue/5538/996060/" TargetMode="External"/><Relationship Id="rId643" Type="http://schemas.openxmlformats.org/officeDocument/2006/relationships/hyperlink" Target="https://academia-moscow.ru/catalogue/4986/992516/" TargetMode="External"/><Relationship Id="rId1066" Type="http://schemas.openxmlformats.org/officeDocument/2006/relationships/hyperlink" Target="https://academia-moscow.ru/catalogue/5538/997403/" TargetMode="External"/><Relationship Id="rId1273" Type="http://schemas.openxmlformats.org/officeDocument/2006/relationships/hyperlink" Target="https://academia-moscow.ru/catalogue/4986/1000272/" TargetMode="External"/><Relationship Id="rId1480" Type="http://schemas.openxmlformats.org/officeDocument/2006/relationships/hyperlink" Target="https://academia-moscow.ru/catalogue/4986/1000227/" TargetMode="External"/><Relationship Id="rId850" Type="http://schemas.openxmlformats.org/officeDocument/2006/relationships/hyperlink" Target="https://academia-moscow.ru/catalogue/5538/996993/" TargetMode="External"/><Relationship Id="rId948" Type="http://schemas.openxmlformats.org/officeDocument/2006/relationships/hyperlink" Target="https://academia-moscow.ru/catalogue/5538/997090/" TargetMode="External"/><Relationship Id="rId1133" Type="http://schemas.openxmlformats.org/officeDocument/2006/relationships/hyperlink" Target="https://academia-moscow.ru/catalogue/4986/763484/" TargetMode="External"/><Relationship Id="rId77" Type="http://schemas.openxmlformats.org/officeDocument/2006/relationships/hyperlink" Target="https://academia-moscow.ru/catalogue/5744/817310/" TargetMode="External"/><Relationship Id="rId282" Type="http://schemas.openxmlformats.org/officeDocument/2006/relationships/hyperlink" Target="https://academia-moscow.ru/catalogue/5538/995836/" TargetMode="External"/><Relationship Id="rId503" Type="http://schemas.openxmlformats.org/officeDocument/2006/relationships/hyperlink" Target="https://academia-moscow.ru/catalogue/5538/996415/" TargetMode="External"/><Relationship Id="rId587" Type="http://schemas.openxmlformats.org/officeDocument/2006/relationships/hyperlink" Target="https://academia-moscow.ru/catalogue/4986/996533/" TargetMode="External"/><Relationship Id="rId710" Type="http://schemas.openxmlformats.org/officeDocument/2006/relationships/hyperlink" Target="https://academia-moscow.ru/catalogue/5538/996475/" TargetMode="External"/><Relationship Id="rId808" Type="http://schemas.openxmlformats.org/officeDocument/2006/relationships/hyperlink" Target="https://academia-moscow.ru/catalogue/5538/996927/" TargetMode="External"/><Relationship Id="rId1340" Type="http://schemas.openxmlformats.org/officeDocument/2006/relationships/hyperlink" Target="https://academia-moscow.ru/catalogue/5538/999572/" TargetMode="External"/><Relationship Id="rId1438" Type="http://schemas.openxmlformats.org/officeDocument/2006/relationships/hyperlink" Target="https://academia-moscow.ru/catalogue/5538/1000170/" TargetMode="External"/><Relationship Id="rId8" Type="http://schemas.openxmlformats.org/officeDocument/2006/relationships/hyperlink" Target="https://academia-moscow.ru/catalogue/5197/349129/" TargetMode="External"/><Relationship Id="rId142" Type="http://schemas.openxmlformats.org/officeDocument/2006/relationships/hyperlink" Target="https://academia-moscow.ru/catalogue/5538/990784/" TargetMode="External"/><Relationship Id="rId447" Type="http://schemas.openxmlformats.org/officeDocument/2006/relationships/hyperlink" Target="https://academia-moscow.ru/catalogue/5538/996098/" TargetMode="External"/><Relationship Id="rId794" Type="http://schemas.openxmlformats.org/officeDocument/2006/relationships/hyperlink" Target="https://academia-moscow.ru/catalogue/5538/996924/" TargetMode="External"/><Relationship Id="rId1077" Type="http://schemas.openxmlformats.org/officeDocument/2006/relationships/hyperlink" Target="https://academia-moscow.ru/catalogue/5538/997516/" TargetMode="External"/><Relationship Id="rId1200" Type="http://schemas.openxmlformats.org/officeDocument/2006/relationships/hyperlink" Target="https://academia-moscow.ru/catalogue/5538/996752/" TargetMode="External"/><Relationship Id="rId654" Type="http://schemas.openxmlformats.org/officeDocument/2006/relationships/hyperlink" Target="https://academia-moscow.ru/catalogue/4986/996662/" TargetMode="External"/><Relationship Id="rId861" Type="http://schemas.openxmlformats.org/officeDocument/2006/relationships/hyperlink" Target="https://academia-moscow.ru/catalogue/5538/994329/" TargetMode="External"/><Relationship Id="rId959" Type="http://schemas.openxmlformats.org/officeDocument/2006/relationships/hyperlink" Target="https://academia-moscow.ru/catalogue/5538/997123/" TargetMode="External"/><Relationship Id="rId1284" Type="http://schemas.openxmlformats.org/officeDocument/2006/relationships/hyperlink" Target="https://academia-moscow.ru/catalogue/4986/996428/" TargetMode="External"/><Relationship Id="rId1491" Type="http://schemas.openxmlformats.org/officeDocument/2006/relationships/hyperlink" Target="https://academia-moscow.ru/catalogue/4986/1011803/" TargetMode="External"/><Relationship Id="rId1505" Type="http://schemas.openxmlformats.org/officeDocument/2006/relationships/hyperlink" Target="https://academia-moscow.ru/catalogue/4986/993563/" TargetMode="External"/><Relationship Id="rId293" Type="http://schemas.openxmlformats.org/officeDocument/2006/relationships/hyperlink" Target="https://academia-moscow.ru/catalogue/5538/995376/" TargetMode="External"/><Relationship Id="rId307" Type="http://schemas.openxmlformats.org/officeDocument/2006/relationships/hyperlink" Target="https://academia-moscow.ru/catalogue/5538/995403/" TargetMode="External"/><Relationship Id="rId514" Type="http://schemas.openxmlformats.org/officeDocument/2006/relationships/hyperlink" Target="https://academia-moscow.ru/catalogue/5538/996424/" TargetMode="External"/><Relationship Id="rId721" Type="http://schemas.openxmlformats.org/officeDocument/2006/relationships/hyperlink" Target="https://academia-moscow.ru/catalogue/5538/996734/" TargetMode="External"/><Relationship Id="rId1144" Type="http://schemas.openxmlformats.org/officeDocument/2006/relationships/hyperlink" Target="https://academia-moscow.ru/catalogue/5538/1000015/" TargetMode="External"/><Relationship Id="rId1351" Type="http://schemas.openxmlformats.org/officeDocument/2006/relationships/hyperlink" Target="https://academia-moscow.ru/catalogue/5538/985966/" TargetMode="External"/><Relationship Id="rId1449" Type="http://schemas.openxmlformats.org/officeDocument/2006/relationships/hyperlink" Target="https://academia-moscow.ru/catalogue/5538/999648/" TargetMode="External"/><Relationship Id="rId88" Type="http://schemas.openxmlformats.org/officeDocument/2006/relationships/hyperlink" Target="https://academia-moscow.ru/catalogue/5538/995303/" TargetMode="External"/><Relationship Id="rId153" Type="http://schemas.openxmlformats.org/officeDocument/2006/relationships/hyperlink" Target="https://academia-moscow.ru/catalogue/5538/990784/" TargetMode="External"/><Relationship Id="rId360" Type="http://schemas.openxmlformats.org/officeDocument/2006/relationships/hyperlink" Target="https://academia-moscow.ru/catalogue/5538/996157/" TargetMode="External"/><Relationship Id="rId598" Type="http://schemas.openxmlformats.org/officeDocument/2006/relationships/hyperlink" Target="https://academia-moscow.ru/catalogue/4986/996574/" TargetMode="External"/><Relationship Id="rId819" Type="http://schemas.openxmlformats.org/officeDocument/2006/relationships/hyperlink" Target="https://academia-moscow.ru/catalogue/5538/996931/" TargetMode="External"/><Relationship Id="rId1004" Type="http://schemas.openxmlformats.org/officeDocument/2006/relationships/hyperlink" Target="https://academia-moscow.ru/catalogue/5538/997138/" TargetMode="External"/><Relationship Id="rId1211" Type="http://schemas.openxmlformats.org/officeDocument/2006/relationships/hyperlink" Target="https://academia-moscow.ru/catalogue/4986/1000108/" TargetMode="External"/><Relationship Id="rId220" Type="http://schemas.openxmlformats.org/officeDocument/2006/relationships/hyperlink" Target="https://academia-moscow.ru/catalogue/5538/997964/" TargetMode="External"/><Relationship Id="rId458" Type="http://schemas.openxmlformats.org/officeDocument/2006/relationships/hyperlink" Target="https://academia-moscow.ru/catalogue/5538/996098/" TargetMode="External"/><Relationship Id="rId665" Type="http://schemas.openxmlformats.org/officeDocument/2006/relationships/hyperlink" Target="https://academia-moscow.ru/catalogue/4986/996665/" TargetMode="External"/><Relationship Id="rId872" Type="http://schemas.openxmlformats.org/officeDocument/2006/relationships/hyperlink" Target="https://academia-moscow.ru/catalogue/5538/994387/" TargetMode="External"/><Relationship Id="rId1088" Type="http://schemas.openxmlformats.org/officeDocument/2006/relationships/hyperlink" Target="https://academia-moscow.ru/catalogue/5538/997544/" TargetMode="External"/><Relationship Id="rId1295" Type="http://schemas.openxmlformats.org/officeDocument/2006/relationships/hyperlink" Target="https://academia-moscow.ru/catalogue/4986/1000437/" TargetMode="External"/><Relationship Id="rId1309" Type="http://schemas.openxmlformats.org/officeDocument/2006/relationships/hyperlink" Target="https://academia-moscow.ru/catalogue/5538/996518/" TargetMode="External"/><Relationship Id="rId1516" Type="http://schemas.openxmlformats.org/officeDocument/2006/relationships/hyperlink" Target="https://academia-moscow.ru/catalogue/5538/994447/" TargetMode="External"/><Relationship Id="rId15" Type="http://schemas.openxmlformats.org/officeDocument/2006/relationships/hyperlink" Target="https://academia-moscow.ru/catalogue/5197/341741/" TargetMode="External"/><Relationship Id="rId318" Type="http://schemas.openxmlformats.org/officeDocument/2006/relationships/hyperlink" Target="https://academia-moscow.ru/catalogue/5538/995945/" TargetMode="External"/><Relationship Id="rId525" Type="http://schemas.openxmlformats.org/officeDocument/2006/relationships/hyperlink" Target="https://academia-moscow.ru/catalogue/5538/996424/" TargetMode="External"/><Relationship Id="rId732" Type="http://schemas.openxmlformats.org/officeDocument/2006/relationships/hyperlink" Target="https://academia-moscow.ru/catalogue/5538/996758/" TargetMode="External"/><Relationship Id="rId1155" Type="http://schemas.openxmlformats.org/officeDocument/2006/relationships/hyperlink" Target="https://academia-moscow.ru/catalogue/5538/1000104/" TargetMode="External"/><Relationship Id="rId1362" Type="http://schemas.openxmlformats.org/officeDocument/2006/relationships/hyperlink" Target="https://academia-moscow.ru/catalogue/5538/1000129/" TargetMode="External"/><Relationship Id="rId99" Type="http://schemas.openxmlformats.org/officeDocument/2006/relationships/hyperlink" Target="https://academia-moscow.ru/catalogue/5538/836761/" TargetMode="External"/><Relationship Id="rId164" Type="http://schemas.openxmlformats.org/officeDocument/2006/relationships/hyperlink" Target="https://academia-moscow.ru/catalogue/5538/990784/" TargetMode="External"/><Relationship Id="rId371" Type="http://schemas.openxmlformats.org/officeDocument/2006/relationships/hyperlink" Target="https://academia-moscow.ru/catalogue/5538/996480/" TargetMode="External"/><Relationship Id="rId1015" Type="http://schemas.openxmlformats.org/officeDocument/2006/relationships/hyperlink" Target="https://academia-moscow.ru/catalogue/5538/997163/" TargetMode="External"/><Relationship Id="rId1222" Type="http://schemas.openxmlformats.org/officeDocument/2006/relationships/hyperlink" Target="https://academia-moscow.ru/catalogue/4986/999566/" TargetMode="External"/><Relationship Id="rId469" Type="http://schemas.openxmlformats.org/officeDocument/2006/relationships/hyperlink" Target="https://academia-moscow.ru/catalogue/5538/996110/" TargetMode="External"/><Relationship Id="rId676" Type="http://schemas.openxmlformats.org/officeDocument/2006/relationships/hyperlink" Target="https://academia-moscow.ru/catalogue/4986/996668/" TargetMode="External"/><Relationship Id="rId883" Type="http://schemas.openxmlformats.org/officeDocument/2006/relationships/hyperlink" Target="https://academia-moscow.ru/catalogue/5538/994436/" TargetMode="External"/><Relationship Id="rId1099" Type="http://schemas.openxmlformats.org/officeDocument/2006/relationships/hyperlink" Target="https://academia-moscow.ru/catalogue/4986/984044/" TargetMode="External"/><Relationship Id="rId1527" Type="http://schemas.openxmlformats.org/officeDocument/2006/relationships/hyperlink" Target="https://academia-moscow.ru/catalogue/5538/551932/" TargetMode="External"/><Relationship Id="rId26" Type="http://schemas.openxmlformats.org/officeDocument/2006/relationships/hyperlink" Target="https://academia-moscow.ru/catalogue/5538/993876/" TargetMode="External"/><Relationship Id="rId231" Type="http://schemas.openxmlformats.org/officeDocument/2006/relationships/hyperlink" Target="https://academia-moscow.ru/catalogue/5538/996931/" TargetMode="External"/><Relationship Id="rId329" Type="http://schemas.openxmlformats.org/officeDocument/2006/relationships/hyperlink" Target="https://academia-moscow.ru/catalogue/5538/996055/" TargetMode="External"/><Relationship Id="rId536" Type="http://schemas.openxmlformats.org/officeDocument/2006/relationships/hyperlink" Target="https://academia-moscow.ru/catalogue/5538/996424/" TargetMode="External"/><Relationship Id="rId1166" Type="http://schemas.openxmlformats.org/officeDocument/2006/relationships/hyperlink" Target="https://academia-moscow.ru/catalogue/5538/1000160/" TargetMode="External"/><Relationship Id="rId1373" Type="http://schemas.openxmlformats.org/officeDocument/2006/relationships/hyperlink" Target="https://academia-moscow.ru/catalogue/5538/1000434/" TargetMode="External"/><Relationship Id="rId175" Type="http://schemas.openxmlformats.org/officeDocument/2006/relationships/hyperlink" Target="https://academia-moscow.ru/catalogue/5538/994829/" TargetMode="External"/><Relationship Id="rId743" Type="http://schemas.openxmlformats.org/officeDocument/2006/relationships/hyperlink" Target="https://academia-moscow.ru/catalogue/5538/996764/" TargetMode="External"/><Relationship Id="rId950" Type="http://schemas.openxmlformats.org/officeDocument/2006/relationships/hyperlink" Target="https://academia-moscow.ru/catalogue/5538/997093/" TargetMode="External"/><Relationship Id="rId1026" Type="http://schemas.openxmlformats.org/officeDocument/2006/relationships/hyperlink" Target="https://academia-moscow.ru/catalogue/5538/997172/" TargetMode="External"/><Relationship Id="rId382" Type="http://schemas.openxmlformats.org/officeDocument/2006/relationships/hyperlink" Target="https://academia-moscow.ru/catalogue/5538/996497/" TargetMode="External"/><Relationship Id="rId603" Type="http://schemas.openxmlformats.org/officeDocument/2006/relationships/hyperlink" Target="https://academia-moscow.ru/catalogue/4986/996581/" TargetMode="External"/><Relationship Id="rId687" Type="http://schemas.openxmlformats.org/officeDocument/2006/relationships/hyperlink" Target="https://academia-moscow.ru/catalogue/5538/996687/" TargetMode="External"/><Relationship Id="rId810" Type="http://schemas.openxmlformats.org/officeDocument/2006/relationships/hyperlink" Target="https://academia-moscow.ru/catalogue/5538/996927/" TargetMode="External"/><Relationship Id="rId908" Type="http://schemas.openxmlformats.org/officeDocument/2006/relationships/hyperlink" Target="https://academia-moscow.ru/catalogue/5538/997029/" TargetMode="External"/><Relationship Id="rId1233" Type="http://schemas.openxmlformats.org/officeDocument/2006/relationships/hyperlink" Target="https://academia-moscow.ru/catalogue/4986/999566/" TargetMode="External"/><Relationship Id="rId1440" Type="http://schemas.openxmlformats.org/officeDocument/2006/relationships/hyperlink" Target="https://academia-moscow.ru/catalogue/5538/999638/" TargetMode="External"/><Relationship Id="rId1538" Type="http://schemas.openxmlformats.org/officeDocument/2006/relationships/hyperlink" Target="https://academia-moscow.ru/catalogue/5538/750267/" TargetMode="External"/><Relationship Id="rId242" Type="http://schemas.openxmlformats.org/officeDocument/2006/relationships/hyperlink" Target="https://academia-moscow.ru/catalogue/5538/995780/" TargetMode="External"/><Relationship Id="rId894" Type="http://schemas.openxmlformats.org/officeDocument/2006/relationships/hyperlink" Target="https://academia-moscow.ru/catalogue/5538/996986/" TargetMode="External"/><Relationship Id="rId1177" Type="http://schemas.openxmlformats.org/officeDocument/2006/relationships/hyperlink" Target="https://academia-moscow.ru/catalogue/5538/1000160/" TargetMode="External"/><Relationship Id="rId1300" Type="http://schemas.openxmlformats.org/officeDocument/2006/relationships/hyperlink" Target="https://academia-moscow.ru/catalogue/4986/1000341/" TargetMode="External"/><Relationship Id="rId37" Type="http://schemas.openxmlformats.org/officeDocument/2006/relationships/hyperlink" Target="https://academia-moscow.ru/catalogue/5744/699111/" TargetMode="External"/><Relationship Id="rId102" Type="http://schemas.openxmlformats.org/officeDocument/2006/relationships/hyperlink" Target="https://academia-moscow.ru/catalogue/5538/831730/" TargetMode="External"/><Relationship Id="rId547" Type="http://schemas.openxmlformats.org/officeDocument/2006/relationships/hyperlink" Target="https://academia-moscow.ru/catalogue/5538/996426/" TargetMode="External"/><Relationship Id="rId754" Type="http://schemas.openxmlformats.org/officeDocument/2006/relationships/hyperlink" Target="https://academia-moscow.ru/catalogue/5538/996907/" TargetMode="External"/><Relationship Id="rId961" Type="http://schemas.openxmlformats.org/officeDocument/2006/relationships/hyperlink" Target="https://academia-moscow.ru/catalogue/5538/997123/" TargetMode="External"/><Relationship Id="rId1384" Type="http://schemas.openxmlformats.org/officeDocument/2006/relationships/hyperlink" Target="https://academia-moscow.ru/catalogue/5538/999586/" TargetMode="External"/><Relationship Id="rId90" Type="http://schemas.openxmlformats.org/officeDocument/2006/relationships/hyperlink" Target="https://academia-moscow.ru/catalogue/5538/995311/" TargetMode="External"/><Relationship Id="rId186" Type="http://schemas.openxmlformats.org/officeDocument/2006/relationships/hyperlink" Target="https://academia-moscow.ru/catalogue/4986/898207/" TargetMode="External"/><Relationship Id="rId393" Type="http://schemas.openxmlformats.org/officeDocument/2006/relationships/hyperlink" Target="https://academia-moscow.ru/catalogue/5538/996508/" TargetMode="External"/><Relationship Id="rId407" Type="http://schemas.openxmlformats.org/officeDocument/2006/relationships/hyperlink" Target="https://academia-moscow.ru/catalogue/5538/996049/" TargetMode="External"/><Relationship Id="rId614" Type="http://schemas.openxmlformats.org/officeDocument/2006/relationships/hyperlink" Target="https://academia-moscow.ru/catalogue/4986/996956/" TargetMode="External"/><Relationship Id="rId821" Type="http://schemas.openxmlformats.org/officeDocument/2006/relationships/hyperlink" Target="https://academia-moscow.ru/catalogue/5538/996931/" TargetMode="External"/><Relationship Id="rId1037" Type="http://schemas.openxmlformats.org/officeDocument/2006/relationships/hyperlink" Target="https://academia-moscow.ru/catalogue/5538/997351/" TargetMode="External"/><Relationship Id="rId1244" Type="http://schemas.openxmlformats.org/officeDocument/2006/relationships/hyperlink" Target="https://academia-moscow.ru/catalogue/4986/1000212/" TargetMode="External"/><Relationship Id="rId1451" Type="http://schemas.openxmlformats.org/officeDocument/2006/relationships/hyperlink" Target="https://academia-moscow.ru/catalogue/5538/831831/" TargetMode="External"/><Relationship Id="rId253" Type="http://schemas.openxmlformats.org/officeDocument/2006/relationships/hyperlink" Target="https://academia-moscow.ru/catalogue/5538/995792/" TargetMode="External"/><Relationship Id="rId460" Type="http://schemas.openxmlformats.org/officeDocument/2006/relationships/hyperlink" Target="https://academia-moscow.ru/catalogue/5538/996098/" TargetMode="External"/><Relationship Id="rId698" Type="http://schemas.openxmlformats.org/officeDocument/2006/relationships/hyperlink" Target="https://academia-moscow.ru/catalogue/5538/996695/" TargetMode="External"/><Relationship Id="rId919" Type="http://schemas.openxmlformats.org/officeDocument/2006/relationships/hyperlink" Target="https://academia-moscow.ru/catalogue/5538/997032/" TargetMode="External"/><Relationship Id="rId1090" Type="http://schemas.openxmlformats.org/officeDocument/2006/relationships/hyperlink" Target="https://academia-moscow.ru/catalogue/5538/996911/" TargetMode="External"/><Relationship Id="rId1104" Type="http://schemas.openxmlformats.org/officeDocument/2006/relationships/hyperlink" Target="https://academia-moscow.ru/catalogue/4986/995758/" TargetMode="External"/><Relationship Id="rId1311" Type="http://schemas.openxmlformats.org/officeDocument/2006/relationships/hyperlink" Target="https://academia-moscow.ru/catalogue/5538/996102/" TargetMode="External"/><Relationship Id="rId1549" Type="http://schemas.openxmlformats.org/officeDocument/2006/relationships/hyperlink" Target="https://academia-moscow.ru/catalogue/5538/750267/" TargetMode="External"/><Relationship Id="rId48" Type="http://schemas.openxmlformats.org/officeDocument/2006/relationships/hyperlink" Target="https://academia-moscow.ru/catalogue/5744/711015/" TargetMode="External"/><Relationship Id="rId113" Type="http://schemas.openxmlformats.org/officeDocument/2006/relationships/hyperlink" Target="https://academia-moscow.ru/catalogue/5538/830343/" TargetMode="External"/><Relationship Id="rId320" Type="http://schemas.openxmlformats.org/officeDocument/2006/relationships/hyperlink" Target="https://academia-moscow.ru/catalogue/5538/995945/" TargetMode="External"/><Relationship Id="rId558" Type="http://schemas.openxmlformats.org/officeDocument/2006/relationships/hyperlink" Target="https://academia-moscow.ru/catalogue/4986/971742/" TargetMode="External"/><Relationship Id="rId765" Type="http://schemas.openxmlformats.org/officeDocument/2006/relationships/hyperlink" Target="https://academia-moscow.ru/catalogue/5538/996924/" TargetMode="External"/><Relationship Id="rId972" Type="http://schemas.openxmlformats.org/officeDocument/2006/relationships/hyperlink" Target="https://academia-moscow.ru/catalogue/5538/997135/" TargetMode="External"/><Relationship Id="rId1188" Type="http://schemas.openxmlformats.org/officeDocument/2006/relationships/hyperlink" Target="https://academia-moscow.ru/catalogue/5538/1000160/" TargetMode="External"/><Relationship Id="rId1395" Type="http://schemas.openxmlformats.org/officeDocument/2006/relationships/hyperlink" Target="https://academia-moscow.ru/catalogue/5538/999586/" TargetMode="External"/><Relationship Id="rId1409" Type="http://schemas.openxmlformats.org/officeDocument/2006/relationships/hyperlink" Target="https://academia-moscow.ru/catalogue/5538/1000220/" TargetMode="External"/><Relationship Id="rId197" Type="http://schemas.openxmlformats.org/officeDocument/2006/relationships/hyperlink" Target="https://academia-moscow.ru/catalogue/5538/706871/" TargetMode="External"/><Relationship Id="rId418" Type="http://schemas.openxmlformats.org/officeDocument/2006/relationships/hyperlink" Target="https://academia-moscow.ru/catalogue/5538/996053/" TargetMode="External"/><Relationship Id="rId625" Type="http://schemas.openxmlformats.org/officeDocument/2006/relationships/hyperlink" Target="https://academia-moscow.ru/catalogue/4986/996599/" TargetMode="External"/><Relationship Id="rId832" Type="http://schemas.openxmlformats.org/officeDocument/2006/relationships/hyperlink" Target="https://academia-moscow.ru/catalogue/5538/996931/" TargetMode="External"/><Relationship Id="rId1048" Type="http://schemas.openxmlformats.org/officeDocument/2006/relationships/hyperlink" Target="https://academia-moscow.ru/catalogue/5538/997369/" TargetMode="External"/><Relationship Id="rId1255" Type="http://schemas.openxmlformats.org/officeDocument/2006/relationships/hyperlink" Target="https://academia-moscow.ru/catalogue/4986/1000204/" TargetMode="External"/><Relationship Id="rId1462" Type="http://schemas.openxmlformats.org/officeDocument/2006/relationships/hyperlink" Target="https://academia-moscow.ru/catalogue/4986/1000201/" TargetMode="External"/><Relationship Id="rId264" Type="http://schemas.openxmlformats.org/officeDocument/2006/relationships/hyperlink" Target="https://academia-moscow.ru/catalogue/5538/995390/" TargetMode="External"/><Relationship Id="rId471" Type="http://schemas.openxmlformats.org/officeDocument/2006/relationships/hyperlink" Target="https://academia-moscow.ru/catalogue/5538/996114/" TargetMode="External"/><Relationship Id="rId1115" Type="http://schemas.openxmlformats.org/officeDocument/2006/relationships/hyperlink" Target="https://academia-moscow.ru/catalogue/4986/751777/" TargetMode="External"/><Relationship Id="rId1322" Type="http://schemas.openxmlformats.org/officeDocument/2006/relationships/hyperlink" Target="https://academia-moscow.ru/catalogue/4986/999627/" TargetMode="External"/><Relationship Id="rId59" Type="http://schemas.openxmlformats.org/officeDocument/2006/relationships/hyperlink" Target="https://academia-moscow.ru/catalogue/5744/817310/" TargetMode="External"/><Relationship Id="rId124" Type="http://schemas.openxmlformats.org/officeDocument/2006/relationships/hyperlink" Target="https://academia-moscow.ru/catalogue/5538/830370/" TargetMode="External"/><Relationship Id="rId569" Type="http://schemas.openxmlformats.org/officeDocument/2006/relationships/hyperlink" Target="https://academia-moscow.ru/catalogue/4986/996451/" TargetMode="External"/><Relationship Id="rId776" Type="http://schemas.openxmlformats.org/officeDocument/2006/relationships/hyperlink" Target="https://academia-moscow.ru/catalogue/5538/996924/" TargetMode="External"/><Relationship Id="rId983" Type="http://schemas.openxmlformats.org/officeDocument/2006/relationships/hyperlink" Target="https://academia-moscow.ru/catalogue/5538/997135/" TargetMode="External"/><Relationship Id="rId1199" Type="http://schemas.openxmlformats.org/officeDocument/2006/relationships/hyperlink" Target="https://academia-moscow.ru/catalogue/4986/999580/" TargetMode="External"/><Relationship Id="rId331" Type="http://schemas.openxmlformats.org/officeDocument/2006/relationships/hyperlink" Target="https://academia-moscow.ru/catalogue/5538/996075/" TargetMode="External"/><Relationship Id="rId429" Type="http://schemas.openxmlformats.org/officeDocument/2006/relationships/hyperlink" Target="https://academia-moscow.ru/catalogue/5538/996053/" TargetMode="External"/><Relationship Id="rId636" Type="http://schemas.openxmlformats.org/officeDocument/2006/relationships/hyperlink" Target="https://academia-moscow.ru/catalogue/4986/996643/" TargetMode="External"/><Relationship Id="rId1059" Type="http://schemas.openxmlformats.org/officeDocument/2006/relationships/hyperlink" Target="https://academia-moscow.ru/catalogue/5538/997394/" TargetMode="External"/><Relationship Id="rId1266" Type="http://schemas.openxmlformats.org/officeDocument/2006/relationships/hyperlink" Target="https://academia-moscow.ru/catalogue/4986/1000241/" TargetMode="External"/><Relationship Id="rId1473" Type="http://schemas.openxmlformats.org/officeDocument/2006/relationships/hyperlink" Target="https://academia-moscow.ru/catalogue/4986/1000282/" TargetMode="External"/><Relationship Id="rId843" Type="http://schemas.openxmlformats.org/officeDocument/2006/relationships/hyperlink" Target="https://academia-moscow.ru/catalogue/5538/996937/" TargetMode="External"/><Relationship Id="rId1126" Type="http://schemas.openxmlformats.org/officeDocument/2006/relationships/hyperlink" Target="https://academia-moscow.ru/catalogue/4986/999607/" TargetMode="External"/><Relationship Id="rId275" Type="http://schemas.openxmlformats.org/officeDocument/2006/relationships/hyperlink" Target="https://academia-moscow.ru/catalogue/5538/995832/" TargetMode="External"/><Relationship Id="rId482" Type="http://schemas.openxmlformats.org/officeDocument/2006/relationships/hyperlink" Target="https://academia-moscow.ru/catalogue/5538/996286/" TargetMode="External"/><Relationship Id="rId703" Type="http://schemas.openxmlformats.org/officeDocument/2006/relationships/hyperlink" Target="https://academia-moscow.ru/catalogue/5538/996695/" TargetMode="External"/><Relationship Id="rId910" Type="http://schemas.openxmlformats.org/officeDocument/2006/relationships/hyperlink" Target="https://academia-moscow.ru/catalogue/5538/997029/" TargetMode="External"/><Relationship Id="rId1333" Type="http://schemas.openxmlformats.org/officeDocument/2006/relationships/hyperlink" Target="https://academia-moscow.ru/catalogue/5538/999592/" TargetMode="External"/><Relationship Id="rId1540" Type="http://schemas.openxmlformats.org/officeDocument/2006/relationships/hyperlink" Target="https://academia-moscow.ru/catalogue/5538/750267/" TargetMode="External"/><Relationship Id="rId135" Type="http://schemas.openxmlformats.org/officeDocument/2006/relationships/hyperlink" Target="https://academia-moscow.ru/catalogue/5538/886669/" TargetMode="External"/><Relationship Id="rId342" Type="http://schemas.openxmlformats.org/officeDocument/2006/relationships/hyperlink" Target="https://academia-moscow.ru/catalogue/5538/996091/" TargetMode="External"/><Relationship Id="rId787" Type="http://schemas.openxmlformats.org/officeDocument/2006/relationships/hyperlink" Target="https://academia-moscow.ru/catalogue/5538/996924/" TargetMode="External"/><Relationship Id="rId994" Type="http://schemas.openxmlformats.org/officeDocument/2006/relationships/hyperlink" Target="https://academia-moscow.ru/catalogue/5538/997135/" TargetMode="External"/><Relationship Id="rId1400" Type="http://schemas.openxmlformats.org/officeDocument/2006/relationships/hyperlink" Target="https://academia-moscow.ru/catalogue/5538/999586/" TargetMode="External"/><Relationship Id="rId202" Type="http://schemas.openxmlformats.org/officeDocument/2006/relationships/hyperlink" Target="https://academia-moscow.ru/catalogue/5399/996711/" TargetMode="External"/><Relationship Id="rId647" Type="http://schemas.openxmlformats.org/officeDocument/2006/relationships/hyperlink" Target="https://academia-moscow.ru/catalogue/4986/996653/" TargetMode="External"/><Relationship Id="rId854" Type="http://schemas.openxmlformats.org/officeDocument/2006/relationships/hyperlink" Target="https://academia-moscow.ru/catalogue/5538/993908/" TargetMode="External"/><Relationship Id="rId1277" Type="http://schemas.openxmlformats.org/officeDocument/2006/relationships/hyperlink" Target="https://academia-moscow.ru/catalogue/4986/1000304/" TargetMode="External"/><Relationship Id="rId1484" Type="http://schemas.openxmlformats.org/officeDocument/2006/relationships/hyperlink" Target="https://academia-moscow.ru/catalogue/4986/1008398/" TargetMode="External"/><Relationship Id="rId286" Type="http://schemas.openxmlformats.org/officeDocument/2006/relationships/hyperlink" Target="https://academia-moscow.ru/catalogue/5538/995376/" TargetMode="External"/><Relationship Id="rId493" Type="http://schemas.openxmlformats.org/officeDocument/2006/relationships/hyperlink" Target="https://academia-moscow.ru/catalogue/4986/1004988/" TargetMode="External"/><Relationship Id="rId507" Type="http://schemas.openxmlformats.org/officeDocument/2006/relationships/hyperlink" Target="https://academia-moscow.ru/catalogue/5538/996417/" TargetMode="External"/><Relationship Id="rId714" Type="http://schemas.openxmlformats.org/officeDocument/2006/relationships/hyperlink" Target="https://academia-moscow.ru/catalogue/5538/996728/" TargetMode="External"/><Relationship Id="rId921" Type="http://schemas.openxmlformats.org/officeDocument/2006/relationships/hyperlink" Target="https://academia-moscow.ru/catalogue/5538/997032/" TargetMode="External"/><Relationship Id="rId1137" Type="http://schemas.openxmlformats.org/officeDocument/2006/relationships/hyperlink" Target="https://academia-moscow.ru/catalogue/5538/999598/" TargetMode="External"/><Relationship Id="rId1344" Type="http://schemas.openxmlformats.org/officeDocument/2006/relationships/hyperlink" Target="https://academia-moscow.ru/catalogue/5538/758151/" TargetMode="External"/><Relationship Id="rId1551" Type="http://schemas.openxmlformats.org/officeDocument/2006/relationships/hyperlink" Target="https://academia-moscow.ru/catalogue/5538/750267/" TargetMode="External"/><Relationship Id="rId50" Type="http://schemas.openxmlformats.org/officeDocument/2006/relationships/hyperlink" Target="https://academia-moscow.ru/catalogue/5744/711015/" TargetMode="External"/><Relationship Id="rId146" Type="http://schemas.openxmlformats.org/officeDocument/2006/relationships/hyperlink" Target="https://academia-moscow.ru/catalogue/5538/990784/" TargetMode="External"/><Relationship Id="rId353" Type="http://schemas.openxmlformats.org/officeDocument/2006/relationships/hyperlink" Target="https://academia-moscow.ru/catalogue/5538/996140/" TargetMode="External"/><Relationship Id="rId560" Type="http://schemas.openxmlformats.org/officeDocument/2006/relationships/hyperlink" Target="https://academia-moscow.ru/catalogue/4986/971725/" TargetMode="External"/><Relationship Id="rId798" Type="http://schemas.openxmlformats.org/officeDocument/2006/relationships/hyperlink" Target="https://academia-moscow.ru/catalogue/5538/996924/" TargetMode="External"/><Relationship Id="rId1190" Type="http://schemas.openxmlformats.org/officeDocument/2006/relationships/hyperlink" Target="https://academia-moscow.ru/catalogue/4986/999557/" TargetMode="External"/><Relationship Id="rId1204" Type="http://schemas.openxmlformats.org/officeDocument/2006/relationships/hyperlink" Target="https://academia-moscow.ru/catalogue/4986/999431/" TargetMode="External"/><Relationship Id="rId1411" Type="http://schemas.openxmlformats.org/officeDocument/2006/relationships/hyperlink" Target="https://academia-moscow.ru/catalogue/5538/1000292/" TargetMode="External"/><Relationship Id="rId213" Type="http://schemas.openxmlformats.org/officeDocument/2006/relationships/hyperlink" Target="https://academia-moscow.ru/catalogue/5538/684356/" TargetMode="External"/><Relationship Id="rId420" Type="http://schemas.openxmlformats.org/officeDocument/2006/relationships/hyperlink" Target="https://academia-moscow.ru/catalogue/5538/996053/" TargetMode="External"/><Relationship Id="rId658" Type="http://schemas.openxmlformats.org/officeDocument/2006/relationships/hyperlink" Target="https://academia-moscow.ru/catalogue/4986/996665/" TargetMode="External"/><Relationship Id="rId865" Type="http://schemas.openxmlformats.org/officeDocument/2006/relationships/hyperlink" Target="https://academia-moscow.ru/catalogue/5538/994357/" TargetMode="External"/><Relationship Id="rId1050" Type="http://schemas.openxmlformats.org/officeDocument/2006/relationships/hyperlink" Target="https://academia-moscow.ru/catalogue/5538/997372/" TargetMode="External"/><Relationship Id="rId1288" Type="http://schemas.openxmlformats.org/officeDocument/2006/relationships/hyperlink" Target="https://academia-moscow.ru/catalogue/4986/996428/" TargetMode="External"/><Relationship Id="rId1495" Type="http://schemas.openxmlformats.org/officeDocument/2006/relationships/hyperlink" Target="https://academia-moscow.ru/catalogue/4986/1000173/" TargetMode="External"/><Relationship Id="rId1509" Type="http://schemas.openxmlformats.org/officeDocument/2006/relationships/hyperlink" Target="https://academia-moscow.ru/catalogue/5538/1008392/" TargetMode="External"/><Relationship Id="rId297" Type="http://schemas.openxmlformats.org/officeDocument/2006/relationships/hyperlink" Target="https://academia-moscow.ru/catalogue/5538/995852/" TargetMode="External"/><Relationship Id="rId518" Type="http://schemas.openxmlformats.org/officeDocument/2006/relationships/hyperlink" Target="https://academia-moscow.ru/catalogue/5538/996424/" TargetMode="External"/><Relationship Id="rId725" Type="http://schemas.openxmlformats.org/officeDocument/2006/relationships/hyperlink" Target="https://academia-moscow.ru/catalogue/5538/996740/" TargetMode="External"/><Relationship Id="rId932" Type="http://schemas.openxmlformats.org/officeDocument/2006/relationships/hyperlink" Target="https://academia-moscow.ru/catalogue/5538/997002/" TargetMode="External"/><Relationship Id="rId1148" Type="http://schemas.openxmlformats.org/officeDocument/2006/relationships/hyperlink" Target="https://academia-moscow.ru/catalogue/5538/1000015/" TargetMode="External"/><Relationship Id="rId1355" Type="http://schemas.openxmlformats.org/officeDocument/2006/relationships/hyperlink" Target="https://academia-moscow.ru/catalogue/5538/985966/" TargetMode="External"/><Relationship Id="rId157" Type="http://schemas.openxmlformats.org/officeDocument/2006/relationships/hyperlink" Target="https://academia-moscow.ru/catalogue/5538/990784/" TargetMode="External"/><Relationship Id="rId364" Type="http://schemas.openxmlformats.org/officeDocument/2006/relationships/hyperlink" Target="https://academia-moscow.ru/catalogue/5538/996157/" TargetMode="External"/><Relationship Id="rId1008" Type="http://schemas.openxmlformats.org/officeDocument/2006/relationships/hyperlink" Target="https://academia-moscow.ru/catalogue/5538/997147/" TargetMode="External"/><Relationship Id="rId1215" Type="http://schemas.openxmlformats.org/officeDocument/2006/relationships/hyperlink" Target="https://academia-moscow.ru/catalogue/4986/999566/" TargetMode="External"/><Relationship Id="rId1422" Type="http://schemas.openxmlformats.org/officeDocument/2006/relationships/hyperlink" Target="https://academia-moscow.ru/catalogue/5538/1000292/" TargetMode="External"/><Relationship Id="rId61" Type="http://schemas.openxmlformats.org/officeDocument/2006/relationships/hyperlink" Target="https://academia-moscow.ru/catalogue/5744/817310/" TargetMode="External"/><Relationship Id="rId571" Type="http://schemas.openxmlformats.org/officeDocument/2006/relationships/hyperlink" Target="https://academia-moscow.ru/catalogue/4986/996521/" TargetMode="External"/><Relationship Id="rId669" Type="http://schemas.openxmlformats.org/officeDocument/2006/relationships/hyperlink" Target="https://academia-moscow.ru/catalogue/4986/996665/" TargetMode="External"/><Relationship Id="rId876" Type="http://schemas.openxmlformats.org/officeDocument/2006/relationships/hyperlink" Target="https://academia-moscow.ru/catalogue/5538/993859/" TargetMode="External"/><Relationship Id="rId1299" Type="http://schemas.openxmlformats.org/officeDocument/2006/relationships/hyperlink" Target="https://academia-moscow.ru/catalogue/4986/999635/" TargetMode="External"/><Relationship Id="rId19" Type="http://schemas.openxmlformats.org/officeDocument/2006/relationships/hyperlink" Target="https://academia-moscow.ru/catalogue/5538/995768/" TargetMode="External"/><Relationship Id="rId224" Type="http://schemas.openxmlformats.org/officeDocument/2006/relationships/hyperlink" Target="https://academia-moscow.ru/catalogue/5538/995783/" TargetMode="External"/><Relationship Id="rId431" Type="http://schemas.openxmlformats.org/officeDocument/2006/relationships/hyperlink" Target="https://academia-moscow.ru/catalogue/5538/996058/" TargetMode="External"/><Relationship Id="rId529" Type="http://schemas.openxmlformats.org/officeDocument/2006/relationships/hyperlink" Target="https://academia-moscow.ru/catalogue/5538/996424/" TargetMode="External"/><Relationship Id="rId736" Type="http://schemas.openxmlformats.org/officeDocument/2006/relationships/hyperlink" Target="https://academia-moscow.ru/catalogue/5538/996761/" TargetMode="External"/><Relationship Id="rId1061" Type="http://schemas.openxmlformats.org/officeDocument/2006/relationships/hyperlink" Target="https://academia-moscow.ru/catalogue/5538/997397/" TargetMode="External"/><Relationship Id="rId1159" Type="http://schemas.openxmlformats.org/officeDocument/2006/relationships/hyperlink" Target="https://academia-moscow.ru/catalogue/5538/1000160/" TargetMode="External"/><Relationship Id="rId1366" Type="http://schemas.openxmlformats.org/officeDocument/2006/relationships/hyperlink" Target="https://academia-moscow.ru/catalogue/5538/1000434/" TargetMode="External"/><Relationship Id="rId168" Type="http://schemas.openxmlformats.org/officeDocument/2006/relationships/hyperlink" Target="https://academia-moscow.ru/catalogue/5538/994814/" TargetMode="External"/><Relationship Id="rId943" Type="http://schemas.openxmlformats.org/officeDocument/2006/relationships/hyperlink" Target="https://academia-moscow.ru/catalogue/5538/997090/" TargetMode="External"/><Relationship Id="rId1019" Type="http://schemas.openxmlformats.org/officeDocument/2006/relationships/hyperlink" Target="https://academia-moscow.ru/catalogue/5538/997345/" TargetMode="External"/><Relationship Id="rId72" Type="http://schemas.openxmlformats.org/officeDocument/2006/relationships/hyperlink" Target="https://academia-moscow.ru/catalogue/5744/817310/" TargetMode="External"/><Relationship Id="rId375" Type="http://schemas.openxmlformats.org/officeDocument/2006/relationships/hyperlink" Target="https://academia-moscow.ru/catalogue/5538/996484/" TargetMode="External"/><Relationship Id="rId582" Type="http://schemas.openxmlformats.org/officeDocument/2006/relationships/hyperlink" Target="https://academia-moscow.ru/catalogue/4986/996524/" TargetMode="External"/><Relationship Id="rId803" Type="http://schemas.openxmlformats.org/officeDocument/2006/relationships/hyperlink" Target="https://academia-moscow.ru/catalogue/5538/996927/" TargetMode="External"/><Relationship Id="rId1226" Type="http://schemas.openxmlformats.org/officeDocument/2006/relationships/hyperlink" Target="https://academia-moscow.ru/catalogue/4986/999566/" TargetMode="External"/><Relationship Id="rId1433" Type="http://schemas.openxmlformats.org/officeDocument/2006/relationships/hyperlink" Target="https://academia-moscow.ru/catalogue/5538/999642/" TargetMode="External"/><Relationship Id="rId3" Type="http://schemas.openxmlformats.org/officeDocument/2006/relationships/hyperlink" Target="https://academia-moscow.ru/catalogue/5197/990770/" TargetMode="External"/><Relationship Id="rId235" Type="http://schemas.openxmlformats.org/officeDocument/2006/relationships/hyperlink" Target="https://academia-moscow.ru/catalogue/5538/995517/" TargetMode="External"/><Relationship Id="rId442" Type="http://schemas.openxmlformats.org/officeDocument/2006/relationships/hyperlink" Target="https://academia-moscow.ru/catalogue/5538/996096/" TargetMode="External"/><Relationship Id="rId887" Type="http://schemas.openxmlformats.org/officeDocument/2006/relationships/hyperlink" Target="https://academia-moscow.ru/catalogue/5538/997017/" TargetMode="External"/><Relationship Id="rId1072" Type="http://schemas.openxmlformats.org/officeDocument/2006/relationships/hyperlink" Target="https://academia-moscow.ru/catalogue/5538/997430/" TargetMode="External"/><Relationship Id="rId1500" Type="http://schemas.openxmlformats.org/officeDocument/2006/relationships/hyperlink" Target="https://academia-moscow.ru/catalogue/4986/993563/" TargetMode="External"/><Relationship Id="rId302" Type="http://schemas.openxmlformats.org/officeDocument/2006/relationships/hyperlink" Target="https://academia-moscow.ru/catalogue/5538/995902/" TargetMode="External"/><Relationship Id="rId747" Type="http://schemas.openxmlformats.org/officeDocument/2006/relationships/hyperlink" Target="https://academia-moscow.ru/catalogue/5538/996779/" TargetMode="External"/><Relationship Id="rId954" Type="http://schemas.openxmlformats.org/officeDocument/2006/relationships/hyperlink" Target="https://academia-moscow.ru/catalogue/5538/997096/" TargetMode="External"/><Relationship Id="rId1377" Type="http://schemas.openxmlformats.org/officeDocument/2006/relationships/hyperlink" Target="https://academia-moscow.ru/catalogue/5538/999586/" TargetMode="External"/><Relationship Id="rId83" Type="http://schemas.openxmlformats.org/officeDocument/2006/relationships/hyperlink" Target="https://academia-moscow.ru/catalogue/5744/806769/" TargetMode="External"/><Relationship Id="rId179" Type="http://schemas.openxmlformats.org/officeDocument/2006/relationships/hyperlink" Target="https://academia-moscow.ru/catalogue/5538/994823/" TargetMode="External"/><Relationship Id="rId386" Type="http://schemas.openxmlformats.org/officeDocument/2006/relationships/hyperlink" Target="https://academia-moscow.ru/catalogue/5538/996505/" TargetMode="External"/><Relationship Id="rId593" Type="http://schemas.openxmlformats.org/officeDocument/2006/relationships/hyperlink" Target="https://academia-moscow.ru/catalogue/4986/996571/" TargetMode="External"/><Relationship Id="rId607" Type="http://schemas.openxmlformats.org/officeDocument/2006/relationships/hyperlink" Target="https://academia-moscow.ru/catalogue/4986/996586/" TargetMode="External"/><Relationship Id="rId814" Type="http://schemas.openxmlformats.org/officeDocument/2006/relationships/hyperlink" Target="https://academia-moscow.ru/catalogue/5538/996927/" TargetMode="External"/><Relationship Id="rId1237" Type="http://schemas.openxmlformats.org/officeDocument/2006/relationships/hyperlink" Target="https://academia-moscow.ru/catalogue/4986/1000152/" TargetMode="External"/><Relationship Id="rId1444" Type="http://schemas.openxmlformats.org/officeDocument/2006/relationships/hyperlink" Target="https://academia-moscow.ru/catalogue/5538/999638/" TargetMode="External"/><Relationship Id="rId246" Type="http://schemas.openxmlformats.org/officeDocument/2006/relationships/hyperlink" Target="https://academia-moscow.ru/catalogue/5538/990784/" TargetMode="External"/><Relationship Id="rId453" Type="http://schemas.openxmlformats.org/officeDocument/2006/relationships/hyperlink" Target="https://academia-moscow.ru/catalogue/5538/996098/" TargetMode="External"/><Relationship Id="rId660" Type="http://schemas.openxmlformats.org/officeDocument/2006/relationships/hyperlink" Target="https://academia-moscow.ru/catalogue/4986/996665/" TargetMode="External"/><Relationship Id="rId898" Type="http://schemas.openxmlformats.org/officeDocument/2006/relationships/hyperlink" Target="https://academia-moscow.ru/catalogue/5538/996990/" TargetMode="External"/><Relationship Id="rId1083" Type="http://schemas.openxmlformats.org/officeDocument/2006/relationships/hyperlink" Target="https://academia-moscow.ru/catalogue/5538/997531/" TargetMode="External"/><Relationship Id="rId1290" Type="http://schemas.openxmlformats.org/officeDocument/2006/relationships/hyperlink" Target="https://academia-moscow.ru/catalogue/4986/996428/" TargetMode="External"/><Relationship Id="rId1304" Type="http://schemas.openxmlformats.org/officeDocument/2006/relationships/hyperlink" Target="https://academia-moscow.ru/catalogue/5538/997967/" TargetMode="External"/><Relationship Id="rId1511" Type="http://schemas.openxmlformats.org/officeDocument/2006/relationships/hyperlink" Target="https://academia-moscow.ru/catalogue/5538/1008392/" TargetMode="External"/><Relationship Id="rId106" Type="http://schemas.openxmlformats.org/officeDocument/2006/relationships/hyperlink" Target="https://academia-moscow.ru/catalogue/5538/836665/" TargetMode="External"/><Relationship Id="rId313" Type="http://schemas.openxmlformats.org/officeDocument/2006/relationships/hyperlink" Target="https://academia-moscow.ru/catalogue/5538/995936/" TargetMode="External"/><Relationship Id="rId758" Type="http://schemas.openxmlformats.org/officeDocument/2006/relationships/hyperlink" Target="https://academia-moscow.ru/catalogue/5538/996907/" TargetMode="External"/><Relationship Id="rId965" Type="http://schemas.openxmlformats.org/officeDocument/2006/relationships/hyperlink" Target="https://academia-moscow.ru/catalogue/5538/997132/" TargetMode="External"/><Relationship Id="rId1150" Type="http://schemas.openxmlformats.org/officeDocument/2006/relationships/hyperlink" Target="https://academia-moscow.ru/catalogue/5538/1000018/" TargetMode="External"/><Relationship Id="rId1388" Type="http://schemas.openxmlformats.org/officeDocument/2006/relationships/hyperlink" Target="https://academia-moscow.ru/catalogue/5538/999586/" TargetMode="External"/><Relationship Id="rId10" Type="http://schemas.openxmlformats.org/officeDocument/2006/relationships/hyperlink" Target="https://academia-moscow.ru/catalogue/5538/997113/" TargetMode="External"/><Relationship Id="rId94" Type="http://schemas.openxmlformats.org/officeDocument/2006/relationships/hyperlink" Target="https://academia-moscow.ru/catalogue/5538/709087/" TargetMode="External"/><Relationship Id="rId397" Type="http://schemas.openxmlformats.org/officeDocument/2006/relationships/hyperlink" Target="https://academia-moscow.ru/catalogue/5538/996282/" TargetMode="External"/><Relationship Id="rId520" Type="http://schemas.openxmlformats.org/officeDocument/2006/relationships/hyperlink" Target="https://academia-moscow.ru/catalogue/5538/996424/" TargetMode="External"/><Relationship Id="rId618" Type="http://schemas.openxmlformats.org/officeDocument/2006/relationships/hyperlink" Target="https://academia-moscow.ru/catalogue/4986/996568/" TargetMode="External"/><Relationship Id="rId825" Type="http://schemas.openxmlformats.org/officeDocument/2006/relationships/hyperlink" Target="https://academia-moscow.ru/catalogue/5538/996931/" TargetMode="External"/><Relationship Id="rId1248" Type="http://schemas.openxmlformats.org/officeDocument/2006/relationships/hyperlink" Target="https://academia-moscow.ru/catalogue/4986/1000212/" TargetMode="External"/><Relationship Id="rId1455" Type="http://schemas.openxmlformats.org/officeDocument/2006/relationships/hyperlink" Target="https://academia-moscow.ru/catalogue/5538/1002872/" TargetMode="External"/><Relationship Id="rId257" Type="http://schemas.openxmlformats.org/officeDocument/2006/relationships/hyperlink" Target="https://academia-moscow.ru/catalogue/5538/995792/" TargetMode="External"/><Relationship Id="rId464" Type="http://schemas.openxmlformats.org/officeDocument/2006/relationships/hyperlink" Target="https://academia-moscow.ru/catalogue/5538/996098/" TargetMode="External"/><Relationship Id="rId1010" Type="http://schemas.openxmlformats.org/officeDocument/2006/relationships/hyperlink" Target="https://academia-moscow.ru/catalogue/5538/997151/" TargetMode="External"/><Relationship Id="rId1094" Type="http://schemas.openxmlformats.org/officeDocument/2006/relationships/hyperlink" Target="https://academia-moscow.ru/catalogue/5538/997967/" TargetMode="External"/><Relationship Id="rId1108" Type="http://schemas.openxmlformats.org/officeDocument/2006/relationships/hyperlink" Target="https://academia-moscow.ru/catalogue/4986/995756/" TargetMode="External"/><Relationship Id="rId1315" Type="http://schemas.openxmlformats.org/officeDocument/2006/relationships/hyperlink" Target="https://academia-moscow.ru/catalogue/4986/1000231/" TargetMode="External"/><Relationship Id="rId117" Type="http://schemas.openxmlformats.org/officeDocument/2006/relationships/hyperlink" Target="https://academia-moscow.ru/catalogue/5538/831721/" TargetMode="External"/><Relationship Id="rId671" Type="http://schemas.openxmlformats.org/officeDocument/2006/relationships/hyperlink" Target="https://academia-moscow.ru/catalogue/4986/996665/" TargetMode="External"/><Relationship Id="rId769" Type="http://schemas.openxmlformats.org/officeDocument/2006/relationships/hyperlink" Target="https://academia-moscow.ru/catalogue/5538/996924/" TargetMode="External"/><Relationship Id="rId976" Type="http://schemas.openxmlformats.org/officeDocument/2006/relationships/hyperlink" Target="https://academia-moscow.ru/catalogue/5538/997135/" TargetMode="External"/><Relationship Id="rId1399" Type="http://schemas.openxmlformats.org/officeDocument/2006/relationships/hyperlink" Target="https://academia-moscow.ru/catalogue/5538/999586/" TargetMode="External"/><Relationship Id="rId324" Type="http://schemas.openxmlformats.org/officeDocument/2006/relationships/hyperlink" Target="https://academia-moscow.ru/catalogue/5538/995965/" TargetMode="External"/><Relationship Id="rId531" Type="http://schemas.openxmlformats.org/officeDocument/2006/relationships/hyperlink" Target="https://academia-moscow.ru/catalogue/5538/996424/" TargetMode="External"/><Relationship Id="rId629" Type="http://schemas.openxmlformats.org/officeDocument/2006/relationships/hyperlink" Target="https://academia-moscow.ru/catalogue/4986/996608/" TargetMode="External"/><Relationship Id="rId1161" Type="http://schemas.openxmlformats.org/officeDocument/2006/relationships/hyperlink" Target="https://academia-moscow.ru/catalogue/5538/1000160/" TargetMode="External"/><Relationship Id="rId1259" Type="http://schemas.openxmlformats.org/officeDocument/2006/relationships/hyperlink" Target="https://academia-moscow.ru/catalogue/4986/1000204/" TargetMode="External"/><Relationship Id="rId1466" Type="http://schemas.openxmlformats.org/officeDocument/2006/relationships/hyperlink" Target="https://academia-moscow.ru/catalogue/4986/999764/" TargetMode="External"/><Relationship Id="rId836" Type="http://schemas.openxmlformats.org/officeDocument/2006/relationships/hyperlink" Target="https://academia-moscow.ru/catalogue/5538/996931/" TargetMode="External"/><Relationship Id="rId1021" Type="http://schemas.openxmlformats.org/officeDocument/2006/relationships/hyperlink" Target="https://academia-moscow.ru/catalogue/5538/996970/" TargetMode="External"/><Relationship Id="rId1119" Type="http://schemas.openxmlformats.org/officeDocument/2006/relationships/hyperlink" Target="https://academia-moscow.ru/catalogue/4986/999445/" TargetMode="External"/><Relationship Id="rId903" Type="http://schemas.openxmlformats.org/officeDocument/2006/relationships/hyperlink" Target="https://academia-moscow.ru/catalogue/5538/997029/" TargetMode="External"/><Relationship Id="rId1326" Type="http://schemas.openxmlformats.org/officeDocument/2006/relationships/hyperlink" Target="https://academia-moscow.ru/catalogue/4986/1000295/" TargetMode="External"/><Relationship Id="rId1533" Type="http://schemas.openxmlformats.org/officeDocument/2006/relationships/hyperlink" Target="https://academia-moscow.ru/catalogue/5538/551932/" TargetMode="External"/><Relationship Id="rId32" Type="http://schemas.openxmlformats.org/officeDocument/2006/relationships/hyperlink" Target="https://academia-moscow.ru/catalogue/4986/996671/" TargetMode="External"/><Relationship Id="rId181" Type="http://schemas.openxmlformats.org/officeDocument/2006/relationships/hyperlink" Target="https://academia-moscow.ru/catalogue/4986/898207/" TargetMode="External"/><Relationship Id="rId279" Type="http://schemas.openxmlformats.org/officeDocument/2006/relationships/hyperlink" Target="https://academia-moscow.ru/catalogue/5538/995832/" TargetMode="External"/><Relationship Id="rId486" Type="http://schemas.openxmlformats.org/officeDocument/2006/relationships/hyperlink" Target="https://academia-moscow.ru/catalogue/5538/996392/" TargetMode="External"/><Relationship Id="rId693" Type="http://schemas.openxmlformats.org/officeDocument/2006/relationships/hyperlink" Target="https://academia-moscow.ru/catalogue/5538/996695/" TargetMode="External"/><Relationship Id="rId139" Type="http://schemas.openxmlformats.org/officeDocument/2006/relationships/hyperlink" Target="https://academia-moscow.ru/catalogue/5538/910433/" TargetMode="External"/><Relationship Id="rId346" Type="http://schemas.openxmlformats.org/officeDocument/2006/relationships/hyperlink" Target="https://academia-moscow.ru/catalogue/5538/996091/" TargetMode="External"/><Relationship Id="rId553" Type="http://schemas.openxmlformats.org/officeDocument/2006/relationships/hyperlink" Target="https://academia-moscow.ru/catalogue/4986/970875/" TargetMode="External"/><Relationship Id="rId760" Type="http://schemas.openxmlformats.org/officeDocument/2006/relationships/hyperlink" Target="https://academia-moscow.ru/catalogue/5538/996914/" TargetMode="External"/><Relationship Id="rId998" Type="http://schemas.openxmlformats.org/officeDocument/2006/relationships/hyperlink" Target="https://academia-moscow.ru/catalogue/5538/997135/" TargetMode="External"/><Relationship Id="rId1183" Type="http://schemas.openxmlformats.org/officeDocument/2006/relationships/hyperlink" Target="https://academia-moscow.ru/catalogue/5538/1000160/" TargetMode="External"/><Relationship Id="rId1390" Type="http://schemas.openxmlformats.org/officeDocument/2006/relationships/hyperlink" Target="https://academia-moscow.ru/catalogue/5538/999586/" TargetMode="External"/><Relationship Id="rId206" Type="http://schemas.openxmlformats.org/officeDocument/2006/relationships/hyperlink" Target="https://academia-moscow.ru/catalogue/5391/996716/" TargetMode="External"/><Relationship Id="rId413" Type="http://schemas.openxmlformats.org/officeDocument/2006/relationships/hyperlink" Target="https://academia-moscow.ru/catalogue/5538/996051/" TargetMode="External"/><Relationship Id="rId858" Type="http://schemas.openxmlformats.org/officeDocument/2006/relationships/hyperlink" Target="https://academia-moscow.ru/catalogue/5538/993908/" TargetMode="External"/><Relationship Id="rId1043" Type="http://schemas.openxmlformats.org/officeDocument/2006/relationships/hyperlink" Target="https://academia-moscow.ru/catalogue/5538/997360/" TargetMode="External"/><Relationship Id="rId1488" Type="http://schemas.openxmlformats.org/officeDocument/2006/relationships/hyperlink" Target="https://academia-moscow.ru/catalogue/4986/1011803/" TargetMode="External"/><Relationship Id="rId620" Type="http://schemas.openxmlformats.org/officeDocument/2006/relationships/hyperlink" Target="https://academia-moscow.ru/catalogue/4986/996568/" TargetMode="External"/><Relationship Id="rId718" Type="http://schemas.openxmlformats.org/officeDocument/2006/relationships/hyperlink" Target="https://academia-moscow.ru/catalogue/5538/996734/" TargetMode="External"/><Relationship Id="rId925" Type="http://schemas.openxmlformats.org/officeDocument/2006/relationships/hyperlink" Target="https://academia-moscow.ru/catalogue/5538/996996/" TargetMode="External"/><Relationship Id="rId1250" Type="http://schemas.openxmlformats.org/officeDocument/2006/relationships/hyperlink" Target="https://academia-moscow.ru/catalogue/4986/1000212/" TargetMode="External"/><Relationship Id="rId1348" Type="http://schemas.openxmlformats.org/officeDocument/2006/relationships/hyperlink" Target="https://academia-moscow.ru/catalogue/5538/999633/" TargetMode="External"/><Relationship Id="rId1110" Type="http://schemas.openxmlformats.org/officeDocument/2006/relationships/hyperlink" Target="https://academia-moscow.ru/catalogue/4986/999563/" TargetMode="External"/><Relationship Id="rId1208" Type="http://schemas.openxmlformats.org/officeDocument/2006/relationships/hyperlink" Target="https://academia-moscow.ru/catalogue/4986/1000312/" TargetMode="External"/><Relationship Id="rId1415" Type="http://schemas.openxmlformats.org/officeDocument/2006/relationships/hyperlink" Target="https://academia-moscow.ru/catalogue/5538/1000292/" TargetMode="External"/><Relationship Id="rId54" Type="http://schemas.openxmlformats.org/officeDocument/2006/relationships/hyperlink" Target="https://academia-moscow.ru/catalogue/5744/817310/" TargetMode="External"/><Relationship Id="rId270" Type="http://schemas.openxmlformats.org/officeDocument/2006/relationships/hyperlink" Target="https://academia-moscow.ru/catalogue/5538/995420/" TargetMode="External"/><Relationship Id="rId130" Type="http://schemas.openxmlformats.org/officeDocument/2006/relationships/hyperlink" Target="https://academia-moscow.ru/catalogue/5538/886669/" TargetMode="External"/><Relationship Id="rId368" Type="http://schemas.openxmlformats.org/officeDocument/2006/relationships/hyperlink" Target="https://academia-moscow.ru/catalogue/5538/996480/" TargetMode="External"/><Relationship Id="rId575" Type="http://schemas.openxmlformats.org/officeDocument/2006/relationships/hyperlink" Target="https://academia-moscow.ru/catalogue/4986/996521/" TargetMode="External"/><Relationship Id="rId782" Type="http://schemas.openxmlformats.org/officeDocument/2006/relationships/hyperlink" Target="https://academia-moscow.ru/catalogue/5538/996924/" TargetMode="External"/><Relationship Id="rId228" Type="http://schemas.openxmlformats.org/officeDocument/2006/relationships/hyperlink" Target="https://academia-moscow.ru/catalogue/5538/995783/" TargetMode="External"/><Relationship Id="rId435" Type="http://schemas.openxmlformats.org/officeDocument/2006/relationships/hyperlink" Target="https://academia-moscow.ru/catalogue/5538/996060/" TargetMode="External"/><Relationship Id="rId642" Type="http://schemas.openxmlformats.org/officeDocument/2006/relationships/hyperlink" Target="https://academia-moscow.ru/catalogue/4986/992516/" TargetMode="External"/><Relationship Id="rId1065" Type="http://schemas.openxmlformats.org/officeDocument/2006/relationships/hyperlink" Target="https://academia-moscow.ru/catalogue/5538/997403/" TargetMode="External"/><Relationship Id="rId1272" Type="http://schemas.openxmlformats.org/officeDocument/2006/relationships/hyperlink" Target="https://academia-moscow.ru/catalogue/4986/1000269/" TargetMode="External"/><Relationship Id="rId502" Type="http://schemas.openxmlformats.org/officeDocument/2006/relationships/hyperlink" Target="https://academia-moscow.ru/catalogue/5538/996415/" TargetMode="External"/><Relationship Id="rId947" Type="http://schemas.openxmlformats.org/officeDocument/2006/relationships/hyperlink" Target="https://academia-moscow.ru/catalogue/5538/997090/" TargetMode="External"/><Relationship Id="rId1132" Type="http://schemas.openxmlformats.org/officeDocument/2006/relationships/hyperlink" Target="https://academia-moscow.ru/catalogue/4986/763471/" TargetMode="External"/><Relationship Id="rId76" Type="http://schemas.openxmlformats.org/officeDocument/2006/relationships/hyperlink" Target="https://academia-moscow.ru/catalogue/5744/817310/" TargetMode="External"/><Relationship Id="rId807" Type="http://schemas.openxmlformats.org/officeDocument/2006/relationships/hyperlink" Target="https://academia-moscow.ru/catalogue/5538/996927/" TargetMode="External"/><Relationship Id="rId1437" Type="http://schemas.openxmlformats.org/officeDocument/2006/relationships/hyperlink" Target="https://academia-moscow.ru/catalogue/5538/754664/" TargetMode="External"/><Relationship Id="rId1504" Type="http://schemas.openxmlformats.org/officeDocument/2006/relationships/hyperlink" Target="https://academia-moscow.ru/catalogue/4986/993563/" TargetMode="External"/><Relationship Id="rId292" Type="http://schemas.openxmlformats.org/officeDocument/2006/relationships/hyperlink" Target="https://academia-moscow.ru/catalogue/5538/995376/" TargetMode="External"/><Relationship Id="rId597" Type="http://schemas.openxmlformats.org/officeDocument/2006/relationships/hyperlink" Target="https://academia-moscow.ru/catalogue/4986/996574/" TargetMode="External"/><Relationship Id="rId152" Type="http://schemas.openxmlformats.org/officeDocument/2006/relationships/hyperlink" Target="https://academia-moscow.ru/catalogue/5538/990784/" TargetMode="External"/><Relationship Id="rId457" Type="http://schemas.openxmlformats.org/officeDocument/2006/relationships/hyperlink" Target="https://academia-moscow.ru/catalogue/5538/996098/" TargetMode="External"/><Relationship Id="rId1087" Type="http://schemas.openxmlformats.org/officeDocument/2006/relationships/hyperlink" Target="https://academia-moscow.ru/catalogue/5538/997522/" TargetMode="External"/><Relationship Id="rId1294" Type="http://schemas.openxmlformats.org/officeDocument/2006/relationships/hyperlink" Target="https://academia-moscow.ru/catalogue/4986/1000437/" TargetMode="External"/><Relationship Id="rId664" Type="http://schemas.openxmlformats.org/officeDocument/2006/relationships/hyperlink" Target="https://academia-moscow.ru/catalogue/4986/996665/" TargetMode="External"/><Relationship Id="rId871" Type="http://schemas.openxmlformats.org/officeDocument/2006/relationships/hyperlink" Target="https://academia-moscow.ru/catalogue/5538/994354/" TargetMode="External"/><Relationship Id="rId969" Type="http://schemas.openxmlformats.org/officeDocument/2006/relationships/hyperlink" Target="https://academia-moscow.ru/catalogue/5538/997135/" TargetMode="External"/><Relationship Id="rId317" Type="http://schemas.openxmlformats.org/officeDocument/2006/relationships/hyperlink" Target="https://academia-moscow.ru/catalogue/5538/995945/" TargetMode="External"/><Relationship Id="rId524" Type="http://schemas.openxmlformats.org/officeDocument/2006/relationships/hyperlink" Target="https://academia-moscow.ru/catalogue/5538/996424/" TargetMode="External"/><Relationship Id="rId731" Type="http://schemas.openxmlformats.org/officeDocument/2006/relationships/hyperlink" Target="https://academia-moscow.ru/catalogue/5538/996755/" TargetMode="External"/><Relationship Id="rId1154" Type="http://schemas.openxmlformats.org/officeDocument/2006/relationships/hyperlink" Target="https://academia-moscow.ru/catalogue/5538/1000104/" TargetMode="External"/><Relationship Id="rId1361" Type="http://schemas.openxmlformats.org/officeDocument/2006/relationships/hyperlink" Target="https://academia-moscow.ru/catalogue/5538/1000179/" TargetMode="External"/><Relationship Id="rId1459" Type="http://schemas.openxmlformats.org/officeDocument/2006/relationships/hyperlink" Target="https://academia-moscow.ru/catalogue/4986/1000143/" TargetMode="External"/><Relationship Id="rId98" Type="http://schemas.openxmlformats.org/officeDocument/2006/relationships/hyperlink" Target="https://academia-moscow.ru/catalogue/5538/993868/" TargetMode="External"/><Relationship Id="rId829" Type="http://schemas.openxmlformats.org/officeDocument/2006/relationships/hyperlink" Target="https://academia-moscow.ru/catalogue/5538/996931/" TargetMode="External"/><Relationship Id="rId1014" Type="http://schemas.openxmlformats.org/officeDocument/2006/relationships/hyperlink" Target="https://academia-moscow.ru/catalogue/5538/997157/" TargetMode="External"/><Relationship Id="rId1221" Type="http://schemas.openxmlformats.org/officeDocument/2006/relationships/hyperlink" Target="https://academia-moscow.ru/catalogue/4986/999566/" TargetMode="External"/><Relationship Id="rId1319" Type="http://schemas.openxmlformats.org/officeDocument/2006/relationships/hyperlink" Target="https://academia-moscow.ru/catalogue/4986/1000146/" TargetMode="External"/><Relationship Id="rId1526" Type="http://schemas.openxmlformats.org/officeDocument/2006/relationships/hyperlink" Target="https://academia-moscow.ru/catalogue/5538/551932/" TargetMode="External"/><Relationship Id="rId25" Type="http://schemas.openxmlformats.org/officeDocument/2006/relationships/hyperlink" Target="https://academia-moscow.ru/catalogue/5538/993873/" TargetMode="External"/><Relationship Id="rId174" Type="http://schemas.openxmlformats.org/officeDocument/2006/relationships/hyperlink" Target="https://academia-moscow.ru/catalogue/5538/988196/" TargetMode="External"/><Relationship Id="rId381" Type="http://schemas.openxmlformats.org/officeDocument/2006/relationships/hyperlink" Target="https://academia-moscow.ru/catalogue/5538/996494/" TargetMode="External"/><Relationship Id="rId241" Type="http://schemas.openxmlformats.org/officeDocument/2006/relationships/hyperlink" Target="https://academia-moscow.ru/catalogue/5538/995777/" TargetMode="External"/><Relationship Id="rId479" Type="http://schemas.openxmlformats.org/officeDocument/2006/relationships/hyperlink" Target="https://academia-moscow.ru/catalogue/5538/996120/" TargetMode="External"/><Relationship Id="rId686" Type="http://schemas.openxmlformats.org/officeDocument/2006/relationships/hyperlink" Target="https://academia-moscow.ru/catalogue/5538/996687/" TargetMode="External"/><Relationship Id="rId893" Type="http://schemas.openxmlformats.org/officeDocument/2006/relationships/hyperlink" Target="https://academia-moscow.ru/catalogue/5538/996976/" TargetMode="External"/><Relationship Id="rId339" Type="http://schemas.openxmlformats.org/officeDocument/2006/relationships/hyperlink" Target="https://academia-moscow.ru/catalogue/5538/996091/" TargetMode="External"/><Relationship Id="rId546" Type="http://schemas.openxmlformats.org/officeDocument/2006/relationships/hyperlink" Target="https://academia-moscow.ru/catalogue/5538/996426/" TargetMode="External"/><Relationship Id="rId753" Type="http://schemas.openxmlformats.org/officeDocument/2006/relationships/hyperlink" Target="https://academia-moscow.ru/catalogue/5538/996907/" TargetMode="External"/><Relationship Id="rId1176" Type="http://schemas.openxmlformats.org/officeDocument/2006/relationships/hyperlink" Target="https://academia-moscow.ru/catalogue/5538/1000160/" TargetMode="External"/><Relationship Id="rId1383" Type="http://schemas.openxmlformats.org/officeDocument/2006/relationships/hyperlink" Target="https://academia-moscow.ru/catalogue/5538/999586/" TargetMode="External"/><Relationship Id="rId101" Type="http://schemas.openxmlformats.org/officeDocument/2006/relationships/hyperlink" Target="https://academia-moscow.ru/catalogue/5538/911866/" TargetMode="External"/><Relationship Id="rId406" Type="http://schemas.openxmlformats.org/officeDocument/2006/relationships/hyperlink" Target="https://academia-moscow.ru/catalogue/5538/996040/" TargetMode="External"/><Relationship Id="rId960" Type="http://schemas.openxmlformats.org/officeDocument/2006/relationships/hyperlink" Target="https://academia-moscow.ru/catalogue/5538/997123/" TargetMode="External"/><Relationship Id="rId1036" Type="http://schemas.openxmlformats.org/officeDocument/2006/relationships/hyperlink" Target="https://academia-moscow.ru/catalogue/5538/997351/" TargetMode="External"/><Relationship Id="rId1243" Type="http://schemas.openxmlformats.org/officeDocument/2006/relationships/hyperlink" Target="https://academia-moscow.ru/catalogue/4986/1000212/" TargetMode="External"/><Relationship Id="rId613" Type="http://schemas.openxmlformats.org/officeDocument/2006/relationships/hyperlink" Target="https://academia-moscow.ru/catalogue/4986/996956/" TargetMode="External"/><Relationship Id="rId820" Type="http://schemas.openxmlformats.org/officeDocument/2006/relationships/hyperlink" Target="https://academia-moscow.ru/catalogue/5538/996931/" TargetMode="External"/><Relationship Id="rId918" Type="http://schemas.openxmlformats.org/officeDocument/2006/relationships/hyperlink" Target="https://academia-moscow.ru/catalogue/5538/997032/" TargetMode="External"/><Relationship Id="rId1450" Type="http://schemas.openxmlformats.org/officeDocument/2006/relationships/hyperlink" Target="https://academia-moscow.ru/catalogue/5538/999648/" TargetMode="External"/><Relationship Id="rId1548" Type="http://schemas.openxmlformats.org/officeDocument/2006/relationships/hyperlink" Target="https://academia-moscow.ru/catalogue/5538/750267/" TargetMode="External"/><Relationship Id="rId1103" Type="http://schemas.openxmlformats.org/officeDocument/2006/relationships/hyperlink" Target="https://academia-moscow.ru/catalogue/4986/999459/" TargetMode="External"/><Relationship Id="rId1310" Type="http://schemas.openxmlformats.org/officeDocument/2006/relationships/hyperlink" Target="https://academia-moscow.ru/catalogue/5538/996148/" TargetMode="External"/><Relationship Id="rId1408" Type="http://schemas.openxmlformats.org/officeDocument/2006/relationships/hyperlink" Target="https://academia-moscow.ru/catalogue/5538/995958/" TargetMode="External"/><Relationship Id="rId47" Type="http://schemas.openxmlformats.org/officeDocument/2006/relationships/hyperlink" Target="https://academia-moscow.ru/catalogue/5744/974083/" TargetMode="External"/><Relationship Id="rId196" Type="http://schemas.openxmlformats.org/officeDocument/2006/relationships/hyperlink" Target="https://academia-moscow.ru/catalogue/5538/706893/" TargetMode="External"/><Relationship Id="rId263" Type="http://schemas.openxmlformats.org/officeDocument/2006/relationships/hyperlink" Target="https://academia-moscow.ru/catalogue/5538/995390/" TargetMode="External"/><Relationship Id="rId470" Type="http://schemas.openxmlformats.org/officeDocument/2006/relationships/hyperlink" Target="https://academia-moscow.ru/catalogue/5538/996112/" TargetMode="External"/><Relationship Id="rId123" Type="http://schemas.openxmlformats.org/officeDocument/2006/relationships/hyperlink" Target="https://academia-moscow.ru/catalogue/5538/681873/" TargetMode="External"/><Relationship Id="rId330" Type="http://schemas.openxmlformats.org/officeDocument/2006/relationships/hyperlink" Target="https://academia-moscow.ru/catalogue/5538/996055/" TargetMode="External"/><Relationship Id="rId568" Type="http://schemas.openxmlformats.org/officeDocument/2006/relationships/hyperlink" Target="https://academia-moscow.ru/catalogue/4986/996449/" TargetMode="External"/><Relationship Id="rId775" Type="http://schemas.openxmlformats.org/officeDocument/2006/relationships/hyperlink" Target="https://academia-moscow.ru/catalogue/5538/996924/" TargetMode="External"/><Relationship Id="rId982" Type="http://schemas.openxmlformats.org/officeDocument/2006/relationships/hyperlink" Target="https://academia-moscow.ru/catalogue/5538/997135/" TargetMode="External"/><Relationship Id="rId1198" Type="http://schemas.openxmlformats.org/officeDocument/2006/relationships/hyperlink" Target="https://academia-moscow.ru/catalogue/4986/999580/" TargetMode="External"/><Relationship Id="rId428" Type="http://schemas.openxmlformats.org/officeDocument/2006/relationships/hyperlink" Target="https://academia-moscow.ru/catalogue/5538/996053/" TargetMode="External"/><Relationship Id="rId635" Type="http://schemas.openxmlformats.org/officeDocument/2006/relationships/hyperlink" Target="https://academia-moscow.ru/catalogue/4986/996643/" TargetMode="External"/><Relationship Id="rId842" Type="http://schemas.openxmlformats.org/officeDocument/2006/relationships/hyperlink" Target="https://academia-moscow.ru/catalogue/5538/996934/" TargetMode="External"/><Relationship Id="rId1058" Type="http://schemas.openxmlformats.org/officeDocument/2006/relationships/hyperlink" Target="https://academia-moscow.ru/catalogue/5538/997391/" TargetMode="External"/><Relationship Id="rId1265" Type="http://schemas.openxmlformats.org/officeDocument/2006/relationships/hyperlink" Target="https://academia-moscow.ru/catalogue/4986/1000241/" TargetMode="External"/><Relationship Id="rId1472" Type="http://schemas.openxmlformats.org/officeDocument/2006/relationships/hyperlink" Target="https://academia-moscow.ru/catalogue/4986/1000261/" TargetMode="External"/><Relationship Id="rId702" Type="http://schemas.openxmlformats.org/officeDocument/2006/relationships/hyperlink" Target="https://academia-moscow.ru/catalogue/5538/996695/" TargetMode="External"/><Relationship Id="rId1125" Type="http://schemas.openxmlformats.org/officeDocument/2006/relationships/hyperlink" Target="https://academia-moscow.ru/catalogue/4986/999607/" TargetMode="External"/><Relationship Id="rId1332" Type="http://schemas.openxmlformats.org/officeDocument/2006/relationships/hyperlink" Target="https://academia-moscow.ru/catalogue/5538/999589/" TargetMode="External"/><Relationship Id="rId69" Type="http://schemas.openxmlformats.org/officeDocument/2006/relationships/hyperlink" Target="https://academia-moscow.ru/catalogue/5744/817310/" TargetMode="External"/><Relationship Id="rId285" Type="http://schemas.openxmlformats.org/officeDocument/2006/relationships/hyperlink" Target="https://academia-moscow.ru/catalogue/5538/995376/" TargetMode="External"/><Relationship Id="rId492" Type="http://schemas.openxmlformats.org/officeDocument/2006/relationships/hyperlink" Target="https://academia-moscow.ru/catalogue/5538/996407/" TargetMode="External"/><Relationship Id="rId797" Type="http://schemas.openxmlformats.org/officeDocument/2006/relationships/hyperlink" Target="https://academia-moscow.ru/catalogue/5538/996924/" TargetMode="External"/><Relationship Id="rId145" Type="http://schemas.openxmlformats.org/officeDocument/2006/relationships/hyperlink" Target="https://academia-moscow.ru/catalogue/5538/990784/" TargetMode="External"/><Relationship Id="rId352" Type="http://schemas.openxmlformats.org/officeDocument/2006/relationships/hyperlink" Target="https://academia-moscow.ru/catalogue/5538/996091/" TargetMode="External"/><Relationship Id="rId1287" Type="http://schemas.openxmlformats.org/officeDocument/2006/relationships/hyperlink" Target="https://academia-moscow.ru/catalogue/4986/996428/" TargetMode="External"/><Relationship Id="rId212" Type="http://schemas.openxmlformats.org/officeDocument/2006/relationships/hyperlink" Target="https://academia-moscow.ru/catalogue/5538/993865/" TargetMode="External"/><Relationship Id="rId657" Type="http://schemas.openxmlformats.org/officeDocument/2006/relationships/hyperlink" Target="https://academia-moscow.ru/catalogue/4986/996665/" TargetMode="External"/><Relationship Id="rId864" Type="http://schemas.openxmlformats.org/officeDocument/2006/relationships/hyperlink" Target="https://academia-moscow.ru/catalogue/5538/994357/" TargetMode="External"/><Relationship Id="rId1494" Type="http://schemas.openxmlformats.org/officeDocument/2006/relationships/hyperlink" Target="https://academia-moscow.ru/catalogue/4986/1000231/" TargetMode="External"/><Relationship Id="rId517" Type="http://schemas.openxmlformats.org/officeDocument/2006/relationships/hyperlink" Target="https://academia-moscow.ru/catalogue/5538/996424/" TargetMode="External"/><Relationship Id="rId724" Type="http://schemas.openxmlformats.org/officeDocument/2006/relationships/hyperlink" Target="https://academia-moscow.ru/catalogue/5538/996740/" TargetMode="External"/><Relationship Id="rId931" Type="http://schemas.openxmlformats.org/officeDocument/2006/relationships/hyperlink" Target="https://academia-moscow.ru/catalogue/5538/996999/" TargetMode="External"/><Relationship Id="rId1147" Type="http://schemas.openxmlformats.org/officeDocument/2006/relationships/hyperlink" Target="https://academia-moscow.ru/catalogue/5538/1000015/" TargetMode="External"/><Relationship Id="rId1354" Type="http://schemas.openxmlformats.org/officeDocument/2006/relationships/hyperlink" Target="https://academia-moscow.ru/catalogue/5538/985966/" TargetMode="External"/><Relationship Id="rId60" Type="http://schemas.openxmlformats.org/officeDocument/2006/relationships/hyperlink" Target="https://academia-moscow.ru/catalogue/5744/817310/" TargetMode="External"/><Relationship Id="rId1007" Type="http://schemas.openxmlformats.org/officeDocument/2006/relationships/hyperlink" Target="https://academia-moscow.ru/catalogue/5538/997144/" TargetMode="External"/><Relationship Id="rId1214" Type="http://schemas.openxmlformats.org/officeDocument/2006/relationships/hyperlink" Target="https://academia-moscow.ru/catalogue/4986/999566/" TargetMode="External"/><Relationship Id="rId1421" Type="http://schemas.openxmlformats.org/officeDocument/2006/relationships/hyperlink" Target="https://academia-moscow.ru/catalogue/5538/1000292/" TargetMode="External"/><Relationship Id="rId1519" Type="http://schemas.openxmlformats.org/officeDocument/2006/relationships/hyperlink" Target="https://academia-moscow.ru/catalogue/5538/993492/" TargetMode="External"/><Relationship Id="rId18" Type="http://schemas.openxmlformats.org/officeDocument/2006/relationships/hyperlink" Target="https://academia-moscow.ru/catalogue/5538/995762/" TargetMode="External"/><Relationship Id="rId167" Type="http://schemas.openxmlformats.org/officeDocument/2006/relationships/hyperlink" Target="https://academia-moscow.ru/catalogue/5538/994808/" TargetMode="External"/><Relationship Id="rId374" Type="http://schemas.openxmlformats.org/officeDocument/2006/relationships/hyperlink" Target="https://academia-moscow.ru/catalogue/5538/996484/" TargetMode="External"/><Relationship Id="rId581" Type="http://schemas.openxmlformats.org/officeDocument/2006/relationships/hyperlink" Target="https://academia-moscow.ru/catalogue/4986/996524/" TargetMode="External"/><Relationship Id="rId234" Type="http://schemas.openxmlformats.org/officeDocument/2006/relationships/hyperlink" Target="https://academia-moscow.ru/catalogue/5538/995514/" TargetMode="External"/><Relationship Id="rId679" Type="http://schemas.openxmlformats.org/officeDocument/2006/relationships/hyperlink" Target="https://academia-moscow.ru/catalogue/4986/996675/" TargetMode="External"/><Relationship Id="rId886" Type="http://schemas.openxmlformats.org/officeDocument/2006/relationships/hyperlink" Target="https://academia-moscow.ru/catalogue/5538/995254/" TargetMode="External"/><Relationship Id="rId2" Type="http://schemas.openxmlformats.org/officeDocument/2006/relationships/hyperlink" Target="https://academia-moscow.ru/catalogue/5197/990839/" TargetMode="External"/><Relationship Id="rId441" Type="http://schemas.openxmlformats.org/officeDocument/2006/relationships/hyperlink" Target="https://academia-moscow.ru/catalogue/5538/996086/" TargetMode="External"/><Relationship Id="rId539" Type="http://schemas.openxmlformats.org/officeDocument/2006/relationships/hyperlink" Target="https://academia-moscow.ru/catalogue/5538/996424/" TargetMode="External"/><Relationship Id="rId746" Type="http://schemas.openxmlformats.org/officeDocument/2006/relationships/hyperlink" Target="https://academia-moscow.ru/catalogue/5538/996779/" TargetMode="External"/><Relationship Id="rId1071" Type="http://schemas.openxmlformats.org/officeDocument/2006/relationships/hyperlink" Target="https://academia-moscow.ru/catalogue/5538/997430/" TargetMode="External"/><Relationship Id="rId1169" Type="http://schemas.openxmlformats.org/officeDocument/2006/relationships/hyperlink" Target="https://academia-moscow.ru/catalogue/5538/1000160/" TargetMode="External"/><Relationship Id="rId1376" Type="http://schemas.openxmlformats.org/officeDocument/2006/relationships/hyperlink" Target="https://academia-moscow.ru/catalogue/5538/999586/" TargetMode="External"/><Relationship Id="rId301" Type="http://schemas.openxmlformats.org/officeDocument/2006/relationships/hyperlink" Target="https://academia-moscow.ru/catalogue/5538/995902/" TargetMode="External"/><Relationship Id="rId953" Type="http://schemas.openxmlformats.org/officeDocument/2006/relationships/hyperlink" Target="https://academia-moscow.ru/catalogue/5538/997096/" TargetMode="External"/><Relationship Id="rId1029" Type="http://schemas.openxmlformats.org/officeDocument/2006/relationships/hyperlink" Target="https://academia-moscow.ru/catalogue/5538/997345/" TargetMode="External"/><Relationship Id="rId1236" Type="http://schemas.openxmlformats.org/officeDocument/2006/relationships/hyperlink" Target="https://academia-moscow.ru/catalogue/4986/1000149/" TargetMode="External"/><Relationship Id="rId82" Type="http://schemas.openxmlformats.org/officeDocument/2006/relationships/hyperlink" Target="https://academia-moscow.ru/catalogue/5744/751744/" TargetMode="External"/><Relationship Id="rId606" Type="http://schemas.openxmlformats.org/officeDocument/2006/relationships/hyperlink" Target="https://academia-moscow.ru/catalogue/4986/996589/" TargetMode="External"/><Relationship Id="rId813" Type="http://schemas.openxmlformats.org/officeDocument/2006/relationships/hyperlink" Target="https://academia-moscow.ru/catalogue/5538/996927/" TargetMode="External"/><Relationship Id="rId1443" Type="http://schemas.openxmlformats.org/officeDocument/2006/relationships/hyperlink" Target="https://academia-moscow.ru/catalogue/5538/999638/" TargetMode="External"/><Relationship Id="rId1303" Type="http://schemas.openxmlformats.org/officeDocument/2006/relationships/hyperlink" Target="https://academia-moscow.ru/catalogue/4986/1000100/" TargetMode="External"/><Relationship Id="rId1510" Type="http://schemas.openxmlformats.org/officeDocument/2006/relationships/hyperlink" Target="https://academia-moscow.ru/catalogue/5538/1008392/" TargetMode="External"/><Relationship Id="rId189" Type="http://schemas.openxmlformats.org/officeDocument/2006/relationships/hyperlink" Target="https://academia-moscow.ru/catalogue/5538/993862/" TargetMode="External"/><Relationship Id="rId396" Type="http://schemas.openxmlformats.org/officeDocument/2006/relationships/hyperlink" Target="https://academia-moscow.ru/catalogue/5538/996021/" TargetMode="External"/><Relationship Id="rId256" Type="http://schemas.openxmlformats.org/officeDocument/2006/relationships/hyperlink" Target="https://academia-moscow.ru/catalogue/5538/995792/" TargetMode="External"/><Relationship Id="rId463" Type="http://schemas.openxmlformats.org/officeDocument/2006/relationships/hyperlink" Target="https://academia-moscow.ru/catalogue/5538/996098/" TargetMode="External"/><Relationship Id="rId670" Type="http://schemas.openxmlformats.org/officeDocument/2006/relationships/hyperlink" Target="https://academia-moscow.ru/catalogue/4986/996665/" TargetMode="External"/><Relationship Id="rId1093" Type="http://schemas.openxmlformats.org/officeDocument/2006/relationships/hyperlink" Target="https://academia-moscow.ru/catalogue/5538/997967/" TargetMode="External"/><Relationship Id="rId116" Type="http://schemas.openxmlformats.org/officeDocument/2006/relationships/hyperlink" Target="https://academia-moscow.ru/catalogue/5538/831721/" TargetMode="External"/><Relationship Id="rId323" Type="http://schemas.openxmlformats.org/officeDocument/2006/relationships/hyperlink" Target="https://academia-moscow.ru/catalogue/5538/995958/" TargetMode="External"/><Relationship Id="rId530" Type="http://schemas.openxmlformats.org/officeDocument/2006/relationships/hyperlink" Target="https://academia-moscow.ru/catalogue/5538/996424/" TargetMode="External"/><Relationship Id="rId768" Type="http://schemas.openxmlformats.org/officeDocument/2006/relationships/hyperlink" Target="https://academia-moscow.ru/catalogue/5538/996924/" TargetMode="External"/><Relationship Id="rId975" Type="http://schemas.openxmlformats.org/officeDocument/2006/relationships/hyperlink" Target="https://academia-moscow.ru/catalogue/5538/997135/" TargetMode="External"/><Relationship Id="rId1160" Type="http://schemas.openxmlformats.org/officeDocument/2006/relationships/hyperlink" Target="https://academia-moscow.ru/catalogue/5538/1000160/" TargetMode="External"/><Relationship Id="rId1398" Type="http://schemas.openxmlformats.org/officeDocument/2006/relationships/hyperlink" Target="https://academia-moscow.ru/catalogue/5538/999586/" TargetMode="External"/><Relationship Id="rId628" Type="http://schemas.openxmlformats.org/officeDocument/2006/relationships/hyperlink" Target="https://academia-moscow.ru/catalogue/4986/996608/" TargetMode="External"/><Relationship Id="rId835" Type="http://schemas.openxmlformats.org/officeDocument/2006/relationships/hyperlink" Target="https://academia-moscow.ru/catalogue/5538/996931/" TargetMode="External"/><Relationship Id="rId1258" Type="http://schemas.openxmlformats.org/officeDocument/2006/relationships/hyperlink" Target="https://academia-moscow.ru/catalogue/4986/1000204/" TargetMode="External"/><Relationship Id="rId1465" Type="http://schemas.openxmlformats.org/officeDocument/2006/relationships/hyperlink" Target="https://academia-moscow.ru/catalogue/4986/999764/" TargetMode="External"/><Relationship Id="rId1020" Type="http://schemas.openxmlformats.org/officeDocument/2006/relationships/hyperlink" Target="https://academia-moscow.ru/catalogue/5538/997345/" TargetMode="External"/><Relationship Id="rId1118" Type="http://schemas.openxmlformats.org/officeDocument/2006/relationships/hyperlink" Target="https://academia-moscow.ru/catalogue/4986/999445/" TargetMode="External"/><Relationship Id="rId1325" Type="http://schemas.openxmlformats.org/officeDocument/2006/relationships/hyperlink" Target="https://academia-moscow.ru/catalogue/4986/999655/" TargetMode="External"/><Relationship Id="rId1532" Type="http://schemas.openxmlformats.org/officeDocument/2006/relationships/hyperlink" Target="https://academia-moscow.ru/catalogue/5538/551932/" TargetMode="External"/><Relationship Id="rId902" Type="http://schemas.openxmlformats.org/officeDocument/2006/relationships/hyperlink" Target="https://academia-moscow.ru/catalogue/5538/997029/" TargetMode="External"/><Relationship Id="rId31" Type="http://schemas.openxmlformats.org/officeDocument/2006/relationships/hyperlink" Target="https://academia-moscow.ru/catalogue/5538/997528/" TargetMode="External"/><Relationship Id="rId180" Type="http://schemas.openxmlformats.org/officeDocument/2006/relationships/hyperlink" Target="https://academia-moscow.ru/catalogue/5744/751744/" TargetMode="External"/><Relationship Id="rId278" Type="http://schemas.openxmlformats.org/officeDocument/2006/relationships/hyperlink" Target="https://academia-moscow.ru/catalogue/5538/995832/" TargetMode="External"/><Relationship Id="rId485" Type="http://schemas.openxmlformats.org/officeDocument/2006/relationships/hyperlink" Target="https://academia-moscow.ru/catalogue/5538/996303/" TargetMode="External"/><Relationship Id="rId692" Type="http://schemas.openxmlformats.org/officeDocument/2006/relationships/hyperlink" Target="https://academia-moscow.ru/catalogue/5538/996695/" TargetMode="External"/><Relationship Id="rId138" Type="http://schemas.openxmlformats.org/officeDocument/2006/relationships/hyperlink" Target="https://academia-moscow.ru/catalogue/5538/910433/" TargetMode="External"/><Relationship Id="rId345" Type="http://schemas.openxmlformats.org/officeDocument/2006/relationships/hyperlink" Target="https://academia-moscow.ru/catalogue/5538/996091/" TargetMode="External"/><Relationship Id="rId552" Type="http://schemas.openxmlformats.org/officeDocument/2006/relationships/hyperlink" Target="https://academia-moscow.ru/catalogue/4986/971730/" TargetMode="External"/><Relationship Id="rId997" Type="http://schemas.openxmlformats.org/officeDocument/2006/relationships/hyperlink" Target="https://academia-moscow.ru/catalogue/5538/997135/" TargetMode="External"/><Relationship Id="rId1182" Type="http://schemas.openxmlformats.org/officeDocument/2006/relationships/hyperlink" Target="https://academia-moscow.ru/catalogue/5538/1000160/" TargetMode="External"/><Relationship Id="rId205" Type="http://schemas.openxmlformats.org/officeDocument/2006/relationships/hyperlink" Target="https://academia-moscow.ru/catalogue/5389/996708/" TargetMode="External"/><Relationship Id="rId412" Type="http://schemas.openxmlformats.org/officeDocument/2006/relationships/hyperlink" Target="https://academia-moscow.ru/catalogue/5538/996051/" TargetMode="External"/><Relationship Id="rId857" Type="http://schemas.openxmlformats.org/officeDocument/2006/relationships/hyperlink" Target="https://academia-moscow.ru/catalogue/5538/993908/" TargetMode="External"/><Relationship Id="rId1042" Type="http://schemas.openxmlformats.org/officeDocument/2006/relationships/hyperlink" Target="https://academia-moscow.ru/catalogue/5538/997357/" TargetMode="External"/><Relationship Id="rId1487" Type="http://schemas.openxmlformats.org/officeDocument/2006/relationships/hyperlink" Target="https://academia-moscow.ru/catalogue/4986/1004988/" TargetMode="External"/><Relationship Id="rId717" Type="http://schemas.openxmlformats.org/officeDocument/2006/relationships/hyperlink" Target="https://academia-moscow.ru/catalogue/5538/996731/" TargetMode="External"/><Relationship Id="rId924" Type="http://schemas.openxmlformats.org/officeDocument/2006/relationships/hyperlink" Target="https://academia-moscow.ru/catalogue/5538/996996/" TargetMode="External"/><Relationship Id="rId1347" Type="http://schemas.openxmlformats.org/officeDocument/2006/relationships/hyperlink" Target="https://academia-moscow.ru/catalogue/5538/1000114/" TargetMode="External"/><Relationship Id="rId53" Type="http://schemas.openxmlformats.org/officeDocument/2006/relationships/hyperlink" Target="https://academia-moscow.ru/catalogue/5744/817310/" TargetMode="External"/><Relationship Id="rId1207" Type="http://schemas.openxmlformats.org/officeDocument/2006/relationships/hyperlink" Target="https://academia-moscow.ru/catalogue/5538/996394/" TargetMode="External"/><Relationship Id="rId1414" Type="http://schemas.openxmlformats.org/officeDocument/2006/relationships/hyperlink" Target="https://academia-moscow.ru/catalogue/5538/1000292/" TargetMode="External"/><Relationship Id="rId367" Type="http://schemas.openxmlformats.org/officeDocument/2006/relationships/hyperlink" Target="https://academia-moscow.ru/catalogue/5538/996480/" TargetMode="External"/><Relationship Id="rId574" Type="http://schemas.openxmlformats.org/officeDocument/2006/relationships/hyperlink" Target="https://academia-moscow.ru/catalogue/4986/996521/" TargetMode="External"/><Relationship Id="rId227" Type="http://schemas.openxmlformats.org/officeDocument/2006/relationships/hyperlink" Target="https://academia-moscow.ru/catalogue/5538/995783/" TargetMode="External"/><Relationship Id="rId781" Type="http://schemas.openxmlformats.org/officeDocument/2006/relationships/hyperlink" Target="https://academia-moscow.ru/catalogue/5538/996924/" TargetMode="External"/><Relationship Id="rId879" Type="http://schemas.openxmlformats.org/officeDocument/2006/relationships/hyperlink" Target="https://academia-moscow.ru/catalogue/5538/994427/" TargetMode="External"/><Relationship Id="rId434" Type="http://schemas.openxmlformats.org/officeDocument/2006/relationships/hyperlink" Target="https://academia-moscow.ru/catalogue/5538/996060/" TargetMode="External"/><Relationship Id="rId641" Type="http://schemas.openxmlformats.org/officeDocument/2006/relationships/hyperlink" Target="https://academia-moscow.ru/catalogue/4986/992516/" TargetMode="External"/><Relationship Id="rId739" Type="http://schemas.openxmlformats.org/officeDocument/2006/relationships/hyperlink" Target="https://academia-moscow.ru/catalogue/5538/996764/" TargetMode="External"/><Relationship Id="rId1064" Type="http://schemas.openxmlformats.org/officeDocument/2006/relationships/hyperlink" Target="https://academia-moscow.ru/catalogue/5538/997403/" TargetMode="External"/><Relationship Id="rId1271" Type="http://schemas.openxmlformats.org/officeDocument/2006/relationships/hyperlink" Target="https://academia-moscow.ru/catalogue/4986/1000269/" TargetMode="External"/><Relationship Id="rId1369" Type="http://schemas.openxmlformats.org/officeDocument/2006/relationships/hyperlink" Target="https://academia-moscow.ru/catalogue/5538/1000434/" TargetMode="External"/><Relationship Id="rId501" Type="http://schemas.openxmlformats.org/officeDocument/2006/relationships/hyperlink" Target="https://academia-moscow.ru/catalogue/5538/996415/" TargetMode="External"/><Relationship Id="rId946" Type="http://schemas.openxmlformats.org/officeDocument/2006/relationships/hyperlink" Target="https://academia-moscow.ru/catalogue/5538/997090/" TargetMode="External"/><Relationship Id="rId1131" Type="http://schemas.openxmlformats.org/officeDocument/2006/relationships/hyperlink" Target="https://academia-moscow.ru/catalogue/4986/999623/" TargetMode="External"/><Relationship Id="rId1229" Type="http://schemas.openxmlformats.org/officeDocument/2006/relationships/hyperlink" Target="https://academia-moscow.ru/catalogue/4986/999566/" TargetMode="External"/><Relationship Id="rId75" Type="http://schemas.openxmlformats.org/officeDocument/2006/relationships/hyperlink" Target="https://academia-moscow.ru/catalogue/5744/817310/" TargetMode="External"/><Relationship Id="rId806" Type="http://schemas.openxmlformats.org/officeDocument/2006/relationships/hyperlink" Target="https://academia-moscow.ru/catalogue/5538/996927/" TargetMode="External"/><Relationship Id="rId1436" Type="http://schemas.openxmlformats.org/officeDocument/2006/relationships/hyperlink" Target="https://academia-moscow.ru/catalogue/5538/1000176/" TargetMode="External"/><Relationship Id="rId1503" Type="http://schemas.openxmlformats.org/officeDocument/2006/relationships/hyperlink" Target="https://academia-moscow.ru/catalogue/4986/993563/" TargetMode="External"/><Relationship Id="rId291" Type="http://schemas.openxmlformats.org/officeDocument/2006/relationships/hyperlink" Target="https://academia-moscow.ru/catalogue/5538/995376/" TargetMode="External"/><Relationship Id="rId151" Type="http://schemas.openxmlformats.org/officeDocument/2006/relationships/hyperlink" Target="https://academia-moscow.ru/catalogue/5538/990784/" TargetMode="External"/><Relationship Id="rId389" Type="http://schemas.openxmlformats.org/officeDocument/2006/relationships/hyperlink" Target="https://academia-moscow.ru/catalogue/5538/996505/" TargetMode="External"/><Relationship Id="rId596" Type="http://schemas.openxmlformats.org/officeDocument/2006/relationships/hyperlink" Target="https://academia-moscow.ru/catalogue/4986/996574/" TargetMode="External"/><Relationship Id="rId249" Type="http://schemas.openxmlformats.org/officeDocument/2006/relationships/hyperlink" Target="https://academia-moscow.ru/catalogue/5538/995792/" TargetMode="External"/><Relationship Id="rId456" Type="http://schemas.openxmlformats.org/officeDocument/2006/relationships/hyperlink" Target="https://academia-moscow.ru/catalogue/5538/996098/" TargetMode="External"/><Relationship Id="rId663" Type="http://schemas.openxmlformats.org/officeDocument/2006/relationships/hyperlink" Target="https://academia-moscow.ru/catalogue/4986/996665/" TargetMode="External"/><Relationship Id="rId870" Type="http://schemas.openxmlformats.org/officeDocument/2006/relationships/hyperlink" Target="https://academia-moscow.ru/catalogue/5538/994357/" TargetMode="External"/><Relationship Id="rId1086" Type="http://schemas.openxmlformats.org/officeDocument/2006/relationships/hyperlink" Target="https://academia-moscow.ru/catalogue/5538/997531/" TargetMode="External"/><Relationship Id="rId1293" Type="http://schemas.openxmlformats.org/officeDocument/2006/relationships/hyperlink" Target="https://academia-moscow.ru/catalogue/4986/1000437/" TargetMode="External"/><Relationship Id="rId109" Type="http://schemas.openxmlformats.org/officeDocument/2006/relationships/hyperlink" Target="https://academia-moscow.ru/catalogue/5538/525818/" TargetMode="External"/><Relationship Id="rId316" Type="http://schemas.openxmlformats.org/officeDocument/2006/relationships/hyperlink" Target="https://academia-moscow.ru/catalogue/5538/995945/" TargetMode="External"/><Relationship Id="rId523" Type="http://schemas.openxmlformats.org/officeDocument/2006/relationships/hyperlink" Target="https://academia-moscow.ru/catalogue/5538/996424/" TargetMode="External"/><Relationship Id="rId968" Type="http://schemas.openxmlformats.org/officeDocument/2006/relationships/hyperlink" Target="https://academia-moscow.ru/catalogue/5538/997135/" TargetMode="External"/><Relationship Id="rId1153" Type="http://schemas.openxmlformats.org/officeDocument/2006/relationships/hyperlink" Target="https://academia-moscow.ru/catalogue/5538/1000104/" TargetMode="External"/><Relationship Id="rId97" Type="http://schemas.openxmlformats.org/officeDocument/2006/relationships/hyperlink" Target="https://academia-moscow.ru/catalogue/5538/993842/" TargetMode="External"/><Relationship Id="rId730" Type="http://schemas.openxmlformats.org/officeDocument/2006/relationships/hyperlink" Target="https://academia-moscow.ru/catalogue/5538/996752/" TargetMode="External"/><Relationship Id="rId828" Type="http://schemas.openxmlformats.org/officeDocument/2006/relationships/hyperlink" Target="https://academia-moscow.ru/catalogue/5538/996931/" TargetMode="External"/><Relationship Id="rId1013" Type="http://schemas.openxmlformats.org/officeDocument/2006/relationships/hyperlink" Target="https://academia-moscow.ru/catalogue/5538/997160/" TargetMode="External"/><Relationship Id="rId1360" Type="http://schemas.openxmlformats.org/officeDocument/2006/relationships/hyperlink" Target="https://academia-moscow.ru/catalogue/5538/999560/" TargetMode="External"/><Relationship Id="rId1458" Type="http://schemas.openxmlformats.org/officeDocument/2006/relationships/hyperlink" Target="https://academia-moscow.ru/catalogue/4986/1000143/" TargetMode="External"/><Relationship Id="rId1220" Type="http://schemas.openxmlformats.org/officeDocument/2006/relationships/hyperlink" Target="https://academia-moscow.ru/catalogue/4986/999566/" TargetMode="External"/><Relationship Id="rId1318" Type="http://schemas.openxmlformats.org/officeDocument/2006/relationships/hyperlink" Target="https://academia-moscow.ru/catalogue/4986/1000146/" TargetMode="External"/><Relationship Id="rId1525" Type="http://schemas.openxmlformats.org/officeDocument/2006/relationships/hyperlink" Target="https://academia-moscow.ru/catalogue/5538/551932/" TargetMode="External"/><Relationship Id="rId24" Type="http://schemas.openxmlformats.org/officeDocument/2006/relationships/hyperlink" Target="https://academia-moscow.ru/catalogue/4986/996547/" TargetMode="External"/><Relationship Id="rId173" Type="http://schemas.openxmlformats.org/officeDocument/2006/relationships/hyperlink" Target="https://academia-moscow.ru/catalogue/5538/988196/" TargetMode="External"/><Relationship Id="rId380" Type="http://schemas.openxmlformats.org/officeDocument/2006/relationships/hyperlink" Target="https://academia-moscow.ru/catalogue/5538/996491/" TargetMode="External"/><Relationship Id="rId240" Type="http://schemas.openxmlformats.org/officeDocument/2006/relationships/hyperlink" Target="https://academia-moscow.ru/catalogue/5538/995777/" TargetMode="External"/><Relationship Id="rId478" Type="http://schemas.openxmlformats.org/officeDocument/2006/relationships/hyperlink" Target="https://academia-moscow.ru/catalogue/5538/996120/" TargetMode="External"/><Relationship Id="rId685" Type="http://schemas.openxmlformats.org/officeDocument/2006/relationships/hyperlink" Target="https://academia-moscow.ru/catalogue/5538/996687/" TargetMode="External"/><Relationship Id="rId892" Type="http://schemas.openxmlformats.org/officeDocument/2006/relationships/hyperlink" Target="https://academia-moscow.ru/catalogue/5538/996976/" TargetMode="External"/><Relationship Id="rId100" Type="http://schemas.openxmlformats.org/officeDocument/2006/relationships/hyperlink" Target="https://academia-moscow.ru/catalogue/5538/836761/" TargetMode="External"/><Relationship Id="rId338" Type="http://schemas.openxmlformats.org/officeDocument/2006/relationships/hyperlink" Target="https://academia-moscow.ru/catalogue/5538/996091/" TargetMode="External"/><Relationship Id="rId545" Type="http://schemas.openxmlformats.org/officeDocument/2006/relationships/hyperlink" Target="https://academia-moscow.ru/catalogue/5538/996424/" TargetMode="External"/><Relationship Id="rId752" Type="http://schemas.openxmlformats.org/officeDocument/2006/relationships/hyperlink" Target="https://academia-moscow.ru/catalogue/5538/996907/" TargetMode="External"/><Relationship Id="rId1175" Type="http://schemas.openxmlformats.org/officeDocument/2006/relationships/hyperlink" Target="https://academia-moscow.ru/catalogue/5538/1000160/" TargetMode="External"/><Relationship Id="rId1382" Type="http://schemas.openxmlformats.org/officeDocument/2006/relationships/hyperlink" Target="https://academia-moscow.ru/catalogue/5538/999586/" TargetMode="External"/><Relationship Id="rId405" Type="http://schemas.openxmlformats.org/officeDocument/2006/relationships/hyperlink" Target="https://academia-moscow.ru/catalogue/5538/996027/" TargetMode="External"/><Relationship Id="rId612" Type="http://schemas.openxmlformats.org/officeDocument/2006/relationships/hyperlink" Target="https://academia-moscow.ru/catalogue/4986/996956/" TargetMode="External"/><Relationship Id="rId1035" Type="http://schemas.openxmlformats.org/officeDocument/2006/relationships/hyperlink" Target="https://academia-moscow.ru/catalogue/5538/997351/" TargetMode="External"/><Relationship Id="rId1242" Type="http://schemas.openxmlformats.org/officeDocument/2006/relationships/hyperlink" Target="https://academia-moscow.ru/catalogue/4986/1000307/" TargetMode="External"/><Relationship Id="rId917" Type="http://schemas.openxmlformats.org/officeDocument/2006/relationships/hyperlink" Target="https://academia-moscow.ru/catalogue/5538/997032/" TargetMode="External"/><Relationship Id="rId1102" Type="http://schemas.openxmlformats.org/officeDocument/2006/relationships/hyperlink" Target="https://academia-moscow.ru/catalogue/4986/997697/" TargetMode="External"/><Relationship Id="rId1547" Type="http://schemas.openxmlformats.org/officeDocument/2006/relationships/hyperlink" Target="https://academia-moscow.ru/catalogue/5538/750267/" TargetMode="External"/><Relationship Id="rId46" Type="http://schemas.openxmlformats.org/officeDocument/2006/relationships/hyperlink" Target="https://academia-moscow.ru/catalogue/5744/796967/" TargetMode="External"/><Relationship Id="rId1407" Type="http://schemas.openxmlformats.org/officeDocument/2006/relationships/hyperlink" Target="https://academia-moscow.ru/catalogue/5538/999586/" TargetMode="External"/><Relationship Id="rId195" Type="http://schemas.openxmlformats.org/officeDocument/2006/relationships/hyperlink" Target="https://academia-moscow.ru/catalogue/5538/706899/" TargetMode="External"/><Relationship Id="rId262" Type="http://schemas.openxmlformats.org/officeDocument/2006/relationships/hyperlink" Target="https://academia-moscow.ru/catalogue/5538/995426/" TargetMode="External"/><Relationship Id="rId567" Type="http://schemas.openxmlformats.org/officeDocument/2006/relationships/hyperlink" Target="https://academia-moscow.ru/catalogue/4986/996447/" TargetMode="External"/><Relationship Id="rId1197" Type="http://schemas.openxmlformats.org/officeDocument/2006/relationships/hyperlink" Target="https://academia-moscow.ru/catalogue/4986/999580/" TargetMode="External"/><Relationship Id="rId122" Type="http://schemas.openxmlformats.org/officeDocument/2006/relationships/hyperlink" Target="https://academia-moscow.ru/catalogue/5538/681873/" TargetMode="External"/><Relationship Id="rId774" Type="http://schemas.openxmlformats.org/officeDocument/2006/relationships/hyperlink" Target="https://academia-moscow.ru/catalogue/5538/996924/" TargetMode="External"/><Relationship Id="rId981" Type="http://schemas.openxmlformats.org/officeDocument/2006/relationships/hyperlink" Target="https://academia-moscow.ru/catalogue/5538/997135/" TargetMode="External"/><Relationship Id="rId1057" Type="http://schemas.openxmlformats.org/officeDocument/2006/relationships/hyperlink" Target="https://academia-moscow.ru/catalogue/5538/997387/" TargetMode="External"/><Relationship Id="rId427" Type="http://schemas.openxmlformats.org/officeDocument/2006/relationships/hyperlink" Target="https://academia-moscow.ru/catalogue/5538/996053/" TargetMode="External"/><Relationship Id="rId634" Type="http://schemas.openxmlformats.org/officeDocument/2006/relationships/hyperlink" Target="https://academia-moscow.ru/catalogue/4986/996643/" TargetMode="External"/><Relationship Id="rId841" Type="http://schemas.openxmlformats.org/officeDocument/2006/relationships/hyperlink" Target="https://academia-moscow.ru/catalogue/5538/996931/" TargetMode="External"/><Relationship Id="rId1264" Type="http://schemas.openxmlformats.org/officeDocument/2006/relationships/hyperlink" Target="https://academia-moscow.ru/catalogue/4986/1000235/" TargetMode="External"/><Relationship Id="rId1471" Type="http://schemas.openxmlformats.org/officeDocument/2006/relationships/hyperlink" Target="https://academia-moscow.ru/catalogue/4986/1000248/" TargetMode="External"/><Relationship Id="rId701" Type="http://schemas.openxmlformats.org/officeDocument/2006/relationships/hyperlink" Target="https://academia-moscow.ru/catalogue/5538/996695/" TargetMode="External"/><Relationship Id="rId939" Type="http://schemas.openxmlformats.org/officeDocument/2006/relationships/hyperlink" Target="https://academia-moscow.ru/catalogue/5538/997087/" TargetMode="External"/><Relationship Id="rId1124" Type="http://schemas.openxmlformats.org/officeDocument/2006/relationships/hyperlink" Target="https://academia-moscow.ru/catalogue/4986/987264/" TargetMode="External"/><Relationship Id="rId1331" Type="http://schemas.openxmlformats.org/officeDocument/2006/relationships/hyperlink" Target="https://academia-moscow.ru/catalogue/4986/1000440/" TargetMode="External"/><Relationship Id="rId68" Type="http://schemas.openxmlformats.org/officeDocument/2006/relationships/hyperlink" Target="https://academia-moscow.ru/catalogue/5744/817310/" TargetMode="External"/><Relationship Id="rId1429" Type="http://schemas.openxmlformats.org/officeDocument/2006/relationships/hyperlink" Target="https://academia-moscow.ru/catalogue/5538/1000292/" TargetMode="External"/><Relationship Id="rId284" Type="http://schemas.openxmlformats.org/officeDocument/2006/relationships/hyperlink" Target="https://academia-moscow.ru/catalogue/5538/995836/" TargetMode="External"/><Relationship Id="rId491" Type="http://schemas.openxmlformats.org/officeDocument/2006/relationships/hyperlink" Target="https://academia-moscow.ru/catalogue/5538/996400/" TargetMode="External"/><Relationship Id="rId144" Type="http://schemas.openxmlformats.org/officeDocument/2006/relationships/hyperlink" Target="https://academia-moscow.ru/catalogue/5538/990784/" TargetMode="External"/><Relationship Id="rId589" Type="http://schemas.openxmlformats.org/officeDocument/2006/relationships/hyperlink" Target="https://academia-moscow.ru/catalogue/4986/996556/" TargetMode="External"/><Relationship Id="rId796" Type="http://schemas.openxmlformats.org/officeDocument/2006/relationships/hyperlink" Target="https://academia-moscow.ru/catalogue/5538/996924/" TargetMode="External"/><Relationship Id="rId351" Type="http://schemas.openxmlformats.org/officeDocument/2006/relationships/hyperlink" Target="https://academia-moscow.ru/catalogue/5538/996091/" TargetMode="External"/><Relationship Id="rId449" Type="http://schemas.openxmlformats.org/officeDocument/2006/relationships/hyperlink" Target="https://academia-moscow.ru/catalogue/5538/996098/" TargetMode="External"/><Relationship Id="rId656" Type="http://schemas.openxmlformats.org/officeDocument/2006/relationships/hyperlink" Target="https://academia-moscow.ru/catalogue/4986/996665/" TargetMode="External"/><Relationship Id="rId863" Type="http://schemas.openxmlformats.org/officeDocument/2006/relationships/hyperlink" Target="https://academia-moscow.ru/catalogue/5538/994344/" TargetMode="External"/><Relationship Id="rId1079" Type="http://schemas.openxmlformats.org/officeDocument/2006/relationships/hyperlink" Target="https://academia-moscow.ru/catalogue/5538/1018108/" TargetMode="External"/><Relationship Id="rId1286" Type="http://schemas.openxmlformats.org/officeDocument/2006/relationships/hyperlink" Target="https://academia-moscow.ru/catalogue/4986/996428/" TargetMode="External"/><Relationship Id="rId1493" Type="http://schemas.openxmlformats.org/officeDocument/2006/relationships/hyperlink" Target="https://academia-moscow.ru/catalogue/4986/1011803/" TargetMode="External"/><Relationship Id="rId211" Type="http://schemas.openxmlformats.org/officeDocument/2006/relationships/hyperlink" Target="https://academia-moscow.ru/catalogue/5538/993816/" TargetMode="External"/><Relationship Id="rId309" Type="http://schemas.openxmlformats.org/officeDocument/2006/relationships/hyperlink" Target="https://academia-moscow.ru/catalogue/5538/995398/" TargetMode="External"/><Relationship Id="rId516" Type="http://schemas.openxmlformats.org/officeDocument/2006/relationships/hyperlink" Target="https://academia-moscow.ru/catalogue/5538/996424/" TargetMode="External"/><Relationship Id="rId1146" Type="http://schemas.openxmlformats.org/officeDocument/2006/relationships/hyperlink" Target="https://academia-moscow.ru/catalogue/5538/1000015/" TargetMode="External"/><Relationship Id="rId723" Type="http://schemas.openxmlformats.org/officeDocument/2006/relationships/hyperlink" Target="https://academia-moscow.ru/catalogue/5538/996740/" TargetMode="External"/><Relationship Id="rId930" Type="http://schemas.openxmlformats.org/officeDocument/2006/relationships/hyperlink" Target="https://academia-moscow.ru/catalogue/5538/996999/" TargetMode="External"/><Relationship Id="rId1006" Type="http://schemas.openxmlformats.org/officeDocument/2006/relationships/hyperlink" Target="https://academia-moscow.ru/catalogue/5538/997141/" TargetMode="External"/><Relationship Id="rId1353" Type="http://schemas.openxmlformats.org/officeDocument/2006/relationships/hyperlink" Target="https://academia-moscow.ru/catalogue/5538/985966/" TargetMode="External"/><Relationship Id="rId1213" Type="http://schemas.openxmlformats.org/officeDocument/2006/relationships/hyperlink" Target="https://academia-moscow.ru/catalogue/4986/1000108/" TargetMode="External"/><Relationship Id="rId1420" Type="http://schemas.openxmlformats.org/officeDocument/2006/relationships/hyperlink" Target="https://academia-moscow.ru/catalogue/5538/1000292/" TargetMode="External"/><Relationship Id="rId1518" Type="http://schemas.openxmlformats.org/officeDocument/2006/relationships/hyperlink" Target="https://academia-moscow.ru/catalogue/5538/993492/" TargetMode="External"/><Relationship Id="rId17" Type="http://schemas.openxmlformats.org/officeDocument/2006/relationships/hyperlink" Target="https://academia-moscow.ru/catalogue/5197/341741/" TargetMode="External"/><Relationship Id="rId166" Type="http://schemas.openxmlformats.org/officeDocument/2006/relationships/hyperlink" Target="https://academia-moscow.ru/catalogue/5538/994804/" TargetMode="External"/><Relationship Id="rId373" Type="http://schemas.openxmlformats.org/officeDocument/2006/relationships/hyperlink" Target="https://academia-moscow.ru/catalogue/5538/996484/" TargetMode="External"/><Relationship Id="rId580" Type="http://schemas.openxmlformats.org/officeDocument/2006/relationships/hyperlink" Target="https://academia-moscow.ru/catalogue/4986/996524/" TargetMode="External"/><Relationship Id="rId1" Type="http://schemas.openxmlformats.org/officeDocument/2006/relationships/hyperlink" Target="mailto:academia@academia-moscow.ru" TargetMode="External"/><Relationship Id="rId233" Type="http://schemas.openxmlformats.org/officeDocument/2006/relationships/hyperlink" Target="https://academia-moscow.ru/catalogue/5538/995511/" TargetMode="External"/><Relationship Id="rId440" Type="http://schemas.openxmlformats.org/officeDocument/2006/relationships/hyperlink" Target="https://academia-moscow.ru/catalogue/5538/996080/" TargetMode="External"/><Relationship Id="rId678" Type="http://schemas.openxmlformats.org/officeDocument/2006/relationships/hyperlink" Target="https://academia-moscow.ru/catalogue/4986/996671/" TargetMode="External"/><Relationship Id="rId885" Type="http://schemas.openxmlformats.org/officeDocument/2006/relationships/hyperlink" Target="https://academia-moscow.ru/catalogue/5538/994436/" TargetMode="External"/><Relationship Id="rId1070" Type="http://schemas.openxmlformats.org/officeDocument/2006/relationships/hyperlink" Target="https://academia-moscow.ru/catalogue/5538/997427/" TargetMode="External"/><Relationship Id="rId300" Type="http://schemas.openxmlformats.org/officeDocument/2006/relationships/hyperlink" Target="https://academia-moscow.ru/catalogue/5538/995874/" TargetMode="External"/><Relationship Id="rId538" Type="http://schemas.openxmlformats.org/officeDocument/2006/relationships/hyperlink" Target="https://academia-moscow.ru/catalogue/5538/996424/" TargetMode="External"/><Relationship Id="rId745" Type="http://schemas.openxmlformats.org/officeDocument/2006/relationships/hyperlink" Target="https://academia-moscow.ru/catalogue/5538/996768/" TargetMode="External"/><Relationship Id="rId952" Type="http://schemas.openxmlformats.org/officeDocument/2006/relationships/hyperlink" Target="https://academia-moscow.ru/catalogue/5538/997096/" TargetMode="External"/><Relationship Id="rId1168" Type="http://schemas.openxmlformats.org/officeDocument/2006/relationships/hyperlink" Target="https://academia-moscow.ru/catalogue/5538/1000160/" TargetMode="External"/><Relationship Id="rId1375" Type="http://schemas.openxmlformats.org/officeDocument/2006/relationships/hyperlink" Target="https://academia-moscow.ru/catalogue/5538/999586/" TargetMode="External"/><Relationship Id="rId81" Type="http://schemas.openxmlformats.org/officeDocument/2006/relationships/hyperlink" Target="https://academia-moscow.ru/catalogue/5744/751744/" TargetMode="External"/><Relationship Id="rId605" Type="http://schemas.openxmlformats.org/officeDocument/2006/relationships/hyperlink" Target="https://academia-moscow.ru/catalogue/4986/996589/" TargetMode="External"/><Relationship Id="rId812" Type="http://schemas.openxmlformats.org/officeDocument/2006/relationships/hyperlink" Target="https://academia-moscow.ru/catalogue/5538/996927/" TargetMode="External"/><Relationship Id="rId1028" Type="http://schemas.openxmlformats.org/officeDocument/2006/relationships/hyperlink" Target="https://academia-moscow.ru/catalogue/5538/997345/" TargetMode="External"/><Relationship Id="rId1235" Type="http://schemas.openxmlformats.org/officeDocument/2006/relationships/hyperlink" Target="https://academia-moscow.ru/catalogue/4986/1000149/" TargetMode="External"/><Relationship Id="rId1442" Type="http://schemas.openxmlformats.org/officeDocument/2006/relationships/hyperlink" Target="https://academia-moscow.ru/catalogue/5538/999638/" TargetMode="External"/><Relationship Id="rId1302" Type="http://schemas.openxmlformats.org/officeDocument/2006/relationships/hyperlink" Target="https://academia-moscow.ru/catalogue/4986/1000341/" TargetMode="External"/><Relationship Id="rId39" Type="http://schemas.openxmlformats.org/officeDocument/2006/relationships/hyperlink" Target="https://academia-moscow.ru/catalogue/4986/699127/" TargetMode="External"/><Relationship Id="rId188" Type="http://schemas.openxmlformats.org/officeDocument/2006/relationships/hyperlink" Target="https://academia-moscow.ru/catalogue/4986/999569/" TargetMode="External"/><Relationship Id="rId395" Type="http://schemas.openxmlformats.org/officeDocument/2006/relationships/hyperlink" Target="https://academia-moscow.ru/catalogue/5538/996518/" TargetMode="External"/><Relationship Id="rId255" Type="http://schemas.openxmlformats.org/officeDocument/2006/relationships/hyperlink" Target="https://academia-moscow.ru/catalogue/5538/995792/" TargetMode="External"/><Relationship Id="rId462" Type="http://schemas.openxmlformats.org/officeDocument/2006/relationships/hyperlink" Target="https://academia-moscow.ru/catalogue/5538/996098/" TargetMode="External"/><Relationship Id="rId1092" Type="http://schemas.openxmlformats.org/officeDocument/2006/relationships/hyperlink" Target="https://academia-moscow.ru/catalogue/5538/997967/" TargetMode="External"/><Relationship Id="rId1397" Type="http://schemas.openxmlformats.org/officeDocument/2006/relationships/hyperlink" Target="https://academia-moscow.ru/catalogue/5538/999586/" TargetMode="External"/><Relationship Id="rId115" Type="http://schemas.openxmlformats.org/officeDocument/2006/relationships/hyperlink" Target="https://academia-moscow.ru/catalogue/5538/830343/" TargetMode="External"/><Relationship Id="rId322" Type="http://schemas.openxmlformats.org/officeDocument/2006/relationships/hyperlink" Target="https://academia-moscow.ru/catalogue/5538/995945/" TargetMode="External"/><Relationship Id="rId767" Type="http://schemas.openxmlformats.org/officeDocument/2006/relationships/hyperlink" Target="https://academia-moscow.ru/catalogue/5538/996924/" TargetMode="External"/><Relationship Id="rId974" Type="http://schemas.openxmlformats.org/officeDocument/2006/relationships/hyperlink" Target="https://academia-moscow.ru/catalogue/5538/997135/" TargetMode="External"/><Relationship Id="rId627" Type="http://schemas.openxmlformats.org/officeDocument/2006/relationships/hyperlink" Target="https://academia-moscow.ru/catalogue/4986/996608/" TargetMode="External"/><Relationship Id="rId834" Type="http://schemas.openxmlformats.org/officeDocument/2006/relationships/hyperlink" Target="https://academia-moscow.ru/catalogue/5538/996931/" TargetMode="External"/><Relationship Id="rId1257" Type="http://schemas.openxmlformats.org/officeDocument/2006/relationships/hyperlink" Target="https://academia-moscow.ru/catalogue/4986/1000204/" TargetMode="External"/><Relationship Id="rId1464" Type="http://schemas.openxmlformats.org/officeDocument/2006/relationships/hyperlink" Target="https://academia-moscow.ru/catalogue/4986/999764/" TargetMode="External"/><Relationship Id="rId901" Type="http://schemas.openxmlformats.org/officeDocument/2006/relationships/hyperlink" Target="https://academia-moscow.ru/catalogue/5538/997026/" TargetMode="External"/><Relationship Id="rId1117" Type="http://schemas.openxmlformats.org/officeDocument/2006/relationships/hyperlink" Target="https://academia-moscow.ru/catalogue/4986/999445/" TargetMode="External"/><Relationship Id="rId1324" Type="http://schemas.openxmlformats.org/officeDocument/2006/relationships/hyperlink" Target="https://academia-moscow.ru/catalogue/4986/996605/" TargetMode="External"/><Relationship Id="rId1531" Type="http://schemas.openxmlformats.org/officeDocument/2006/relationships/hyperlink" Target="https://academia-moscow.ru/catalogue/5538/551932/" TargetMode="External"/><Relationship Id="rId30" Type="http://schemas.openxmlformats.org/officeDocument/2006/relationships/hyperlink" Target="https://academia-moscow.ru/catalogue/5538/996058/" TargetMode="External"/><Relationship Id="rId277" Type="http://schemas.openxmlformats.org/officeDocument/2006/relationships/hyperlink" Target="https://academia-moscow.ru/catalogue/5538/995832/" TargetMode="External"/><Relationship Id="rId484" Type="http://schemas.openxmlformats.org/officeDocument/2006/relationships/hyperlink" Target="https://academia-moscow.ru/catalogue/5538/996300/" TargetMode="External"/><Relationship Id="rId137" Type="http://schemas.openxmlformats.org/officeDocument/2006/relationships/hyperlink" Target="https://academia-moscow.ru/catalogue/5538/910433/" TargetMode="External"/><Relationship Id="rId344" Type="http://schemas.openxmlformats.org/officeDocument/2006/relationships/hyperlink" Target="https://academia-moscow.ru/catalogue/5538/996091/" TargetMode="External"/><Relationship Id="rId691" Type="http://schemas.openxmlformats.org/officeDocument/2006/relationships/hyperlink" Target="https://academia-moscow.ru/catalogue/5538/996695/" TargetMode="External"/><Relationship Id="rId789" Type="http://schemas.openxmlformats.org/officeDocument/2006/relationships/hyperlink" Target="https://academia-moscow.ru/catalogue/5538/996924/" TargetMode="External"/><Relationship Id="rId996" Type="http://schemas.openxmlformats.org/officeDocument/2006/relationships/hyperlink" Target="https://academia-moscow.ru/catalogue/5538/997135/" TargetMode="External"/><Relationship Id="rId551" Type="http://schemas.openxmlformats.org/officeDocument/2006/relationships/hyperlink" Target="https://academia-moscow.ru/catalogue/4986/970921/" TargetMode="External"/><Relationship Id="rId649" Type="http://schemas.openxmlformats.org/officeDocument/2006/relationships/hyperlink" Target="https://academia-moscow.ru/catalogue/4986/996656/" TargetMode="External"/><Relationship Id="rId856" Type="http://schemas.openxmlformats.org/officeDocument/2006/relationships/hyperlink" Target="https://academia-moscow.ru/catalogue/5538/993908/" TargetMode="External"/><Relationship Id="rId1181" Type="http://schemas.openxmlformats.org/officeDocument/2006/relationships/hyperlink" Target="https://academia-moscow.ru/catalogue/5538/1000160/" TargetMode="External"/><Relationship Id="rId1279" Type="http://schemas.openxmlformats.org/officeDocument/2006/relationships/hyperlink" Target="https://academia-moscow.ru/catalogue/4986/996428/" TargetMode="External"/><Relationship Id="rId1486" Type="http://schemas.openxmlformats.org/officeDocument/2006/relationships/hyperlink" Target="https://academia-moscow.ru/catalogue/4986/1008849/" TargetMode="External"/><Relationship Id="rId204" Type="http://schemas.openxmlformats.org/officeDocument/2006/relationships/hyperlink" Target="https://academia-moscow.ru/catalogue/5396/996704/" TargetMode="External"/><Relationship Id="rId411" Type="http://schemas.openxmlformats.org/officeDocument/2006/relationships/hyperlink" Target="https://academia-moscow.ru/catalogue/5538/996051/" TargetMode="External"/><Relationship Id="rId509" Type="http://schemas.openxmlformats.org/officeDocument/2006/relationships/hyperlink" Target="https://academia-moscow.ru/catalogue/5538/996424/" TargetMode="External"/><Relationship Id="rId1041" Type="http://schemas.openxmlformats.org/officeDocument/2006/relationships/hyperlink" Target="https://academia-moscow.ru/catalogue/5538/997357/" TargetMode="External"/><Relationship Id="rId1139" Type="http://schemas.openxmlformats.org/officeDocument/2006/relationships/hyperlink" Target="https://academia-moscow.ru/catalogue/5538/1000117/" TargetMode="External"/><Relationship Id="rId1346" Type="http://schemas.openxmlformats.org/officeDocument/2006/relationships/hyperlink" Target="https://academia-moscow.ru/catalogue/5538/801794/" TargetMode="External"/><Relationship Id="rId716" Type="http://schemas.openxmlformats.org/officeDocument/2006/relationships/hyperlink" Target="https://academia-moscow.ru/catalogue/5538/996728/" TargetMode="External"/><Relationship Id="rId923" Type="http://schemas.openxmlformats.org/officeDocument/2006/relationships/hyperlink" Target="https://academia-moscow.ru/catalogue/5538/996996/" TargetMode="External"/><Relationship Id="rId1553" Type="http://schemas.openxmlformats.org/officeDocument/2006/relationships/drawing" Target="../drawings/drawing1.xml"/><Relationship Id="rId52" Type="http://schemas.openxmlformats.org/officeDocument/2006/relationships/hyperlink" Target="https://academia-moscow.ru/catalogue/5744/817310/" TargetMode="External"/><Relationship Id="rId1206" Type="http://schemas.openxmlformats.org/officeDocument/2006/relationships/hyperlink" Target="https://academia-moscow.ru/catalogue/4986/999752/" TargetMode="External"/><Relationship Id="rId1413" Type="http://schemas.openxmlformats.org/officeDocument/2006/relationships/hyperlink" Target="https://academia-moscow.ru/catalogue/5538/1000292/" TargetMode="External"/><Relationship Id="rId299" Type="http://schemas.openxmlformats.org/officeDocument/2006/relationships/hyperlink" Target="https://academia-moscow.ru/catalogue/5538/995874/" TargetMode="External"/><Relationship Id="rId159" Type="http://schemas.openxmlformats.org/officeDocument/2006/relationships/hyperlink" Target="https://academia-moscow.ru/catalogue/5538/990784/" TargetMode="External"/><Relationship Id="rId366" Type="http://schemas.openxmlformats.org/officeDocument/2006/relationships/hyperlink" Target="https://academia-moscow.ru/catalogue/5538/996480/" TargetMode="External"/><Relationship Id="rId573" Type="http://schemas.openxmlformats.org/officeDocument/2006/relationships/hyperlink" Target="https://academia-moscow.ru/catalogue/4986/996521/" TargetMode="External"/><Relationship Id="rId780" Type="http://schemas.openxmlformats.org/officeDocument/2006/relationships/hyperlink" Target="https://academia-moscow.ru/catalogue/5538/996924/" TargetMode="External"/><Relationship Id="rId226" Type="http://schemas.openxmlformats.org/officeDocument/2006/relationships/hyperlink" Target="https://academia-moscow.ru/catalogue/5538/995783/" TargetMode="External"/><Relationship Id="rId433" Type="http://schemas.openxmlformats.org/officeDocument/2006/relationships/hyperlink" Target="https://academia-moscow.ru/catalogue/5538/996058/" TargetMode="External"/><Relationship Id="rId878" Type="http://schemas.openxmlformats.org/officeDocument/2006/relationships/hyperlink" Target="https://academia-moscow.ru/catalogue/5538/994439/" TargetMode="External"/><Relationship Id="rId1063" Type="http://schemas.openxmlformats.org/officeDocument/2006/relationships/hyperlink" Target="https://academia-moscow.ru/catalogue/5538/997400/" TargetMode="External"/><Relationship Id="rId1270" Type="http://schemas.openxmlformats.org/officeDocument/2006/relationships/hyperlink" Target="https://academia-moscow.ru/catalogue/4986/1000269/" TargetMode="External"/><Relationship Id="rId640" Type="http://schemas.openxmlformats.org/officeDocument/2006/relationships/hyperlink" Target="https://academia-moscow.ru/catalogue/4986/992516/" TargetMode="External"/><Relationship Id="rId738" Type="http://schemas.openxmlformats.org/officeDocument/2006/relationships/hyperlink" Target="https://academia-moscow.ru/catalogue/5538/996764/" TargetMode="External"/><Relationship Id="rId945" Type="http://schemas.openxmlformats.org/officeDocument/2006/relationships/hyperlink" Target="https://academia-moscow.ru/catalogue/5538/997090/" TargetMode="External"/><Relationship Id="rId1368" Type="http://schemas.openxmlformats.org/officeDocument/2006/relationships/hyperlink" Target="https://academia-moscow.ru/catalogue/5538/1000434/" TargetMode="External"/><Relationship Id="rId74" Type="http://schemas.openxmlformats.org/officeDocument/2006/relationships/hyperlink" Target="https://academia-moscow.ru/catalogue/5744/817310/" TargetMode="External"/><Relationship Id="rId500" Type="http://schemas.openxmlformats.org/officeDocument/2006/relationships/hyperlink" Target="https://academia-moscow.ru/catalogue/5538/996415/" TargetMode="External"/><Relationship Id="rId805" Type="http://schemas.openxmlformats.org/officeDocument/2006/relationships/hyperlink" Target="https://academia-moscow.ru/catalogue/5538/996927/" TargetMode="External"/><Relationship Id="rId1130" Type="http://schemas.openxmlformats.org/officeDocument/2006/relationships/hyperlink" Target="https://academia-moscow.ru/catalogue/4986/999616/" TargetMode="External"/><Relationship Id="rId1228" Type="http://schemas.openxmlformats.org/officeDocument/2006/relationships/hyperlink" Target="https://academia-moscow.ru/catalogue/4986/999566/" TargetMode="External"/><Relationship Id="rId1435" Type="http://schemas.openxmlformats.org/officeDocument/2006/relationships/hyperlink" Target="https://academia-moscow.ru/catalogue/5538/10000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outlinePr summaryBelow="0" summaryRight="0"/>
  </sheetPr>
  <dimension ref="A1:T2941"/>
  <sheetViews>
    <sheetView tabSelected="1" zoomScale="90" zoomScaleNormal="90" workbookViewId="0">
      <pane xSplit="7" ySplit="7" topLeftCell="I8" activePane="bottomRight" state="frozen"/>
      <selection pane="topRight" activeCell="H1" sqref="H1"/>
      <selection pane="bottomLeft" activeCell="A7" sqref="A7"/>
      <selection pane="bottomRight" activeCell="A6" sqref="A6"/>
    </sheetView>
  </sheetViews>
  <sheetFormatPr defaultRowHeight="15" outlineLevelRow="1" x14ac:dyDescent="0.25"/>
  <cols>
    <col min="1" max="1" width="16.140625" style="1" customWidth="1"/>
    <col min="2" max="2" width="24.85546875" style="1" customWidth="1"/>
    <col min="3" max="3" width="13.5703125" style="3" customWidth="1"/>
    <col min="4" max="4" width="9.85546875" style="64" customWidth="1"/>
    <col min="5" max="5" width="17.28515625" style="86" customWidth="1"/>
    <col min="6" max="6" width="16.5703125" style="1" customWidth="1"/>
    <col min="7" max="7" width="34" style="1" customWidth="1"/>
    <col min="8" max="8" width="35.140625" style="1" customWidth="1"/>
    <col min="9" max="9" width="11.140625" style="5" customWidth="1"/>
    <col min="10" max="10" width="16.28515625" style="59" customWidth="1"/>
    <col min="11" max="11" width="16.42578125" style="1" customWidth="1"/>
    <col min="12" max="12" width="13.42578125" style="6" customWidth="1"/>
    <col min="13" max="13" width="16.42578125" style="1" customWidth="1"/>
    <col min="14" max="14" width="15.42578125" style="6" customWidth="1"/>
    <col min="15" max="15" width="15.42578125" style="1" customWidth="1"/>
    <col min="16" max="16" width="15.42578125" style="6" customWidth="1"/>
    <col min="17" max="17" width="14" style="1" customWidth="1"/>
    <col min="18" max="18" width="11.5703125" style="1" customWidth="1"/>
    <col min="19" max="19" width="11.5703125" style="1" hidden="1" customWidth="1"/>
    <col min="20" max="20" width="12.7109375" style="1" customWidth="1"/>
    <col min="21" max="16384" width="9.140625" style="1"/>
  </cols>
  <sheetData>
    <row r="1" spans="1:20" ht="23.25" x14ac:dyDescent="0.25">
      <c r="B1" s="2" t="s">
        <v>0</v>
      </c>
      <c r="D1" s="62"/>
      <c r="E1" s="83"/>
      <c r="F1" s="4"/>
      <c r="G1" s="4"/>
      <c r="H1" s="4"/>
    </row>
    <row r="2" spans="1:20" ht="37.5" customHeight="1" x14ac:dyDescent="0.25">
      <c r="B2" s="2" t="s">
        <v>1</v>
      </c>
      <c r="D2" s="62"/>
      <c r="E2" s="83"/>
      <c r="F2" s="4"/>
      <c r="G2" s="4"/>
      <c r="H2" s="4"/>
      <c r="I2" s="59"/>
      <c r="L2" s="1"/>
      <c r="N2" s="1"/>
      <c r="P2" s="1"/>
    </row>
    <row r="3" spans="1:20" x14ac:dyDescent="0.25">
      <c r="B3" s="7" t="s">
        <v>2</v>
      </c>
      <c r="D3" s="8"/>
      <c r="E3" s="84"/>
      <c r="F3" s="9"/>
      <c r="G3" s="9"/>
      <c r="H3" s="5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x14ac:dyDescent="0.25">
      <c r="B4" s="7" t="s">
        <v>3</v>
      </c>
      <c r="D4" s="8"/>
      <c r="E4" s="84"/>
      <c r="F4" s="10"/>
      <c r="G4" s="10"/>
      <c r="H4" s="10"/>
    </row>
    <row r="5" spans="1:20" x14ac:dyDescent="0.25">
      <c r="B5" s="7" t="s">
        <v>4</v>
      </c>
      <c r="D5" s="63"/>
      <c r="E5" s="85"/>
      <c r="G5" s="11"/>
      <c r="H5" s="11"/>
      <c r="K5" s="104" t="s">
        <v>5</v>
      </c>
      <c r="L5" s="105"/>
      <c r="M5" s="106" t="s">
        <v>6</v>
      </c>
      <c r="N5" s="107"/>
      <c r="O5" s="107"/>
      <c r="P5" s="107"/>
    </row>
    <row r="6" spans="1:20" x14ac:dyDescent="0.25">
      <c r="A6" s="80" t="s">
        <v>3617</v>
      </c>
      <c r="H6" s="74"/>
      <c r="I6" s="12"/>
      <c r="K6" s="13">
        <f>SUMPRODUCT(K10:K2934,L10:L2934)</f>
        <v>0</v>
      </c>
      <c r="L6" s="14"/>
      <c r="M6" s="13">
        <f>SUMPRODUCT(M10:M2934,N10:N2934)</f>
        <v>0</v>
      </c>
      <c r="O6" s="13">
        <f>SUMPRODUCT(O10:O2934,P10:P2934)</f>
        <v>0</v>
      </c>
      <c r="Q6" s="15">
        <f>SUM(Q10:Q2934)</f>
        <v>0</v>
      </c>
    </row>
    <row r="7" spans="1:20" ht="75" x14ac:dyDescent="0.25">
      <c r="A7" s="16" t="s">
        <v>7</v>
      </c>
      <c r="B7" s="16" t="s">
        <v>8</v>
      </c>
      <c r="C7" s="16" t="s">
        <v>9</v>
      </c>
      <c r="D7" s="16" t="s">
        <v>10</v>
      </c>
      <c r="E7" s="16" t="s">
        <v>1570</v>
      </c>
      <c r="F7" s="16" t="s">
        <v>11</v>
      </c>
      <c r="G7" s="16" t="s">
        <v>12</v>
      </c>
      <c r="H7" s="16" t="s">
        <v>12</v>
      </c>
      <c r="I7" s="16" t="s">
        <v>13</v>
      </c>
      <c r="J7" s="16" t="s">
        <v>14</v>
      </c>
      <c r="K7" s="17" t="s">
        <v>15</v>
      </c>
      <c r="L7" s="18" t="s">
        <v>16</v>
      </c>
      <c r="M7" s="17" t="s">
        <v>17</v>
      </c>
      <c r="N7" s="19" t="s">
        <v>18</v>
      </c>
      <c r="O7" s="17" t="s">
        <v>19</v>
      </c>
      <c r="P7" s="19" t="s">
        <v>20</v>
      </c>
      <c r="Q7" s="20" t="s">
        <v>21</v>
      </c>
      <c r="R7" s="16" t="s">
        <v>22</v>
      </c>
      <c r="S7" s="21" t="s">
        <v>23</v>
      </c>
    </row>
    <row r="8" spans="1:20" ht="15.75" x14ac:dyDescent="0.25">
      <c r="A8" s="22" t="s">
        <v>24</v>
      </c>
      <c r="B8" s="23"/>
      <c r="C8" s="23"/>
      <c r="D8" s="23"/>
      <c r="E8" s="23"/>
      <c r="F8" s="23"/>
      <c r="G8" s="23"/>
      <c r="H8" s="23"/>
      <c r="I8" s="23"/>
      <c r="J8" s="23"/>
      <c r="K8" s="24"/>
      <c r="L8" s="24"/>
      <c r="M8" s="24"/>
      <c r="N8" s="24"/>
      <c r="O8" s="24"/>
      <c r="P8" s="24"/>
      <c r="Q8" s="24"/>
      <c r="R8" s="24"/>
    </row>
    <row r="9" spans="1:20" ht="15.75" x14ac:dyDescent="0.25">
      <c r="A9" s="25" t="s">
        <v>24</v>
      </c>
      <c r="B9" s="26"/>
      <c r="C9" s="27"/>
      <c r="D9" s="27"/>
      <c r="E9" s="27"/>
      <c r="F9" s="27"/>
      <c r="G9" s="27"/>
      <c r="H9" s="27"/>
      <c r="I9" s="27"/>
      <c r="J9" s="27"/>
      <c r="K9" s="28"/>
      <c r="L9" s="28"/>
      <c r="M9" s="28"/>
      <c r="N9" s="28"/>
      <c r="O9" s="28"/>
      <c r="P9" s="28"/>
      <c r="Q9" s="28"/>
      <c r="R9" s="28"/>
    </row>
    <row r="10" spans="1:20" ht="45" outlineLevel="1" x14ac:dyDescent="0.25">
      <c r="A10" s="29" t="s">
        <v>24</v>
      </c>
      <c r="B10" s="30" t="s">
        <v>25</v>
      </c>
      <c r="C10" s="31" t="s">
        <v>26</v>
      </c>
      <c r="D10" s="66">
        <v>102122700</v>
      </c>
      <c r="E10" s="66" t="s">
        <v>1810</v>
      </c>
      <c r="F10" s="33" t="s">
        <v>27</v>
      </c>
      <c r="G10" s="33" t="s">
        <v>28</v>
      </c>
      <c r="H10" s="34" t="s">
        <v>29</v>
      </c>
      <c r="I10" s="70">
        <v>2025</v>
      </c>
      <c r="J10" s="35" t="s">
        <v>30</v>
      </c>
      <c r="K10" s="36"/>
      <c r="L10" s="37">
        <v>407.96800000000002</v>
      </c>
      <c r="M10" s="38"/>
      <c r="N10" s="39"/>
      <c r="O10" s="38"/>
      <c r="P10" s="39"/>
      <c r="Q10" s="40">
        <f>K10*L10+M10*N10+O10*P10</f>
        <v>0</v>
      </c>
      <c r="R10" s="41" t="s">
        <v>1499</v>
      </c>
      <c r="S10" s="42" t="e">
        <f>VLOOKUP(D10,'[1]Социально-гуманитарные дисципли'!$A$2:$D$4789,4,FALSE)</f>
        <v>#N/A</v>
      </c>
    </row>
    <row r="11" spans="1:20" ht="45" outlineLevel="1" x14ac:dyDescent="0.25">
      <c r="A11" s="29" t="s">
        <v>24</v>
      </c>
      <c r="B11" s="30" t="s">
        <v>25</v>
      </c>
      <c r="C11" s="31" t="s">
        <v>31</v>
      </c>
      <c r="D11" s="66">
        <v>102122701</v>
      </c>
      <c r="E11" s="66" t="s">
        <v>1811</v>
      </c>
      <c r="F11" s="33" t="s">
        <v>27</v>
      </c>
      <c r="G11" s="33" t="s">
        <v>32</v>
      </c>
      <c r="H11" s="34" t="s">
        <v>33</v>
      </c>
      <c r="I11" s="70">
        <v>2025</v>
      </c>
      <c r="J11" s="35" t="s">
        <v>30</v>
      </c>
      <c r="K11" s="36"/>
      <c r="L11" s="37">
        <v>365.76100000000002</v>
      </c>
      <c r="M11" s="38"/>
      <c r="N11" s="39"/>
      <c r="O11" s="38"/>
      <c r="P11" s="39"/>
      <c r="Q11" s="40">
        <f>K11*L11+M11*N11+O11*P11</f>
        <v>0</v>
      </c>
      <c r="R11" s="41" t="s">
        <v>1499</v>
      </c>
      <c r="S11" s="42" t="e">
        <f>VLOOKUP(D11,'[1]Социально-гуманитарные дисципли'!$A$2:$D$4789,4,FALSE)</f>
        <v>#N/A</v>
      </c>
    </row>
    <row r="12" spans="1:20" ht="60" outlineLevel="1" x14ac:dyDescent="0.25">
      <c r="A12" s="29" t="s">
        <v>24</v>
      </c>
      <c r="B12" s="30" t="s">
        <v>25</v>
      </c>
      <c r="C12" s="31" t="s">
        <v>34</v>
      </c>
      <c r="D12" s="66">
        <v>102122702</v>
      </c>
      <c r="E12" s="66" t="s">
        <v>1812</v>
      </c>
      <c r="F12" s="33" t="s">
        <v>35</v>
      </c>
      <c r="G12" s="33" t="s">
        <v>36</v>
      </c>
      <c r="H12" s="34" t="s">
        <v>37</v>
      </c>
      <c r="I12" s="70">
        <v>2025</v>
      </c>
      <c r="J12" s="35" t="s">
        <v>30</v>
      </c>
      <c r="K12" s="36"/>
      <c r="L12" s="37">
        <v>436.1</v>
      </c>
      <c r="M12" s="38"/>
      <c r="N12" s="39"/>
      <c r="O12" s="38"/>
      <c r="P12" s="39"/>
      <c r="Q12" s="40">
        <f>K12*L12+M12*N12+O12*P12</f>
        <v>0</v>
      </c>
      <c r="R12" s="41" t="s">
        <v>1499</v>
      </c>
      <c r="S12" s="42" t="e">
        <f>VLOOKUP(D12,'[1]Социально-гуманитарные дисципли'!$A$2:$D$4789,4,FALSE)</f>
        <v>#N/A</v>
      </c>
    </row>
    <row r="13" spans="1:20" ht="45" outlineLevel="1" x14ac:dyDescent="0.25">
      <c r="A13" s="29" t="s">
        <v>24</v>
      </c>
      <c r="B13" s="30" t="s">
        <v>25</v>
      </c>
      <c r="C13" s="31"/>
      <c r="D13" s="66">
        <v>701322743</v>
      </c>
      <c r="E13" s="66"/>
      <c r="F13" s="33" t="s">
        <v>1480</v>
      </c>
      <c r="G13" s="75" t="s">
        <v>38</v>
      </c>
      <c r="H13" s="34" t="s">
        <v>1481</v>
      </c>
      <c r="I13" s="70">
        <v>2025</v>
      </c>
      <c r="J13" s="78" t="s">
        <v>1514</v>
      </c>
      <c r="K13" s="38"/>
      <c r="L13" s="39"/>
      <c r="M13" s="36"/>
      <c r="N13" s="44">
        <v>350.4</v>
      </c>
      <c r="O13" s="36"/>
      <c r="P13" s="44">
        <f>N13*100</f>
        <v>35040</v>
      </c>
      <c r="Q13" s="40">
        <f>K13*L13+M13*N13+O13*P13</f>
        <v>0</v>
      </c>
      <c r="R13" s="41" t="s">
        <v>1499</v>
      </c>
      <c r="S13" s="42" t="e">
        <f>VLOOKUP(D13,'[1]Социально-гуманитарные дисципли'!$A$2:$D$4789,4,FALSE)</f>
        <v>#N/A</v>
      </c>
    </row>
    <row r="14" spans="1:20" ht="15.75" x14ac:dyDescent="0.25">
      <c r="A14" s="25" t="s">
        <v>24</v>
      </c>
      <c r="B14" s="26"/>
      <c r="C14" s="45"/>
      <c r="D14" s="67"/>
      <c r="E14" s="67"/>
      <c r="F14" s="45"/>
      <c r="G14" s="45"/>
      <c r="H14" s="45"/>
      <c r="I14" s="67"/>
      <c r="J14" s="45"/>
      <c r="K14" s="45"/>
      <c r="L14" s="45"/>
      <c r="M14" s="46"/>
      <c r="N14" s="46"/>
      <c r="O14" s="46"/>
      <c r="P14" s="46"/>
      <c r="Q14" s="46"/>
      <c r="R14" s="46"/>
      <c r="S14" s="42" t="e">
        <f>VLOOKUP(D14,'[1]Социально-гуманитарные дисципли'!$A$2:$D$4789,4,FALSE)</f>
        <v>#N/A</v>
      </c>
    </row>
    <row r="15" spans="1:20" ht="30" outlineLevel="1" x14ac:dyDescent="0.25">
      <c r="A15" s="29" t="s">
        <v>24</v>
      </c>
      <c r="B15" s="30" t="s">
        <v>25</v>
      </c>
      <c r="C15" s="31" t="s">
        <v>39</v>
      </c>
      <c r="D15" s="66">
        <v>105121683</v>
      </c>
      <c r="E15" s="66" t="s">
        <v>3618</v>
      </c>
      <c r="F15" s="33" t="s">
        <v>40</v>
      </c>
      <c r="G15" s="33" t="s">
        <v>41</v>
      </c>
      <c r="H15" s="47" t="s">
        <v>42</v>
      </c>
      <c r="I15" s="70">
        <v>2025</v>
      </c>
      <c r="J15" s="43" t="s">
        <v>30</v>
      </c>
      <c r="K15" s="36"/>
      <c r="L15" s="37">
        <v>1656.6000000000001</v>
      </c>
      <c r="M15" s="38"/>
      <c r="N15" s="39"/>
      <c r="O15" s="38"/>
      <c r="P15" s="39"/>
      <c r="Q15" s="40">
        <f t="shared" ref="Q15:Q22" si="0">K15*L15+M15*N15+O15*P15</f>
        <v>0</v>
      </c>
      <c r="R15" s="41" t="s">
        <v>1499</v>
      </c>
      <c r="S15" s="42" t="e">
        <f>VLOOKUP(D15,'[1]Социально-гуманитарные дисципли'!$A$2:$D$4789,4,FALSE)</f>
        <v>#N/A</v>
      </c>
    </row>
    <row r="16" spans="1:20" ht="30" outlineLevel="1" x14ac:dyDescent="0.25">
      <c r="A16" s="29" t="s">
        <v>24</v>
      </c>
      <c r="B16" s="30" t="s">
        <v>25</v>
      </c>
      <c r="C16" s="31" t="s">
        <v>39</v>
      </c>
      <c r="D16" s="66">
        <v>105121686</v>
      </c>
      <c r="E16" s="66" t="s">
        <v>1841</v>
      </c>
      <c r="F16" s="33" t="s">
        <v>40</v>
      </c>
      <c r="G16" s="33" t="s">
        <v>43</v>
      </c>
      <c r="H16" s="47" t="s">
        <v>44</v>
      </c>
      <c r="I16" s="70">
        <v>2025</v>
      </c>
      <c r="J16" s="43" t="s">
        <v>70</v>
      </c>
      <c r="K16" s="36"/>
      <c r="L16" s="37">
        <v>1486.1000000000001</v>
      </c>
      <c r="M16" s="38"/>
      <c r="N16" s="39"/>
      <c r="O16" s="38"/>
      <c r="P16" s="39"/>
      <c r="Q16" s="40">
        <f t="shared" si="0"/>
        <v>0</v>
      </c>
      <c r="R16" s="41" t="s">
        <v>1499</v>
      </c>
      <c r="S16" s="42" t="e">
        <f>VLOOKUP(D16,'[1]Социально-гуманитарные дисципли'!$A$2:$D$4789,4,FALSE)</f>
        <v>#N/A</v>
      </c>
    </row>
    <row r="17" spans="1:19" ht="30" outlineLevel="1" x14ac:dyDescent="0.25">
      <c r="A17" s="29" t="s">
        <v>24</v>
      </c>
      <c r="B17" s="30" t="s">
        <v>25</v>
      </c>
      <c r="C17" s="31" t="s">
        <v>39</v>
      </c>
      <c r="D17" s="66">
        <v>701321685</v>
      </c>
      <c r="E17" s="66"/>
      <c r="F17" s="33" t="s">
        <v>40</v>
      </c>
      <c r="G17" s="33" t="s">
        <v>41</v>
      </c>
      <c r="H17" s="47" t="s">
        <v>42</v>
      </c>
      <c r="I17" s="70">
        <v>2024</v>
      </c>
      <c r="J17" s="43" t="s">
        <v>1482</v>
      </c>
      <c r="K17" s="38"/>
      <c r="L17" s="39"/>
      <c r="M17" s="36"/>
      <c r="N17" s="44">
        <v>350.4</v>
      </c>
      <c r="O17" s="36"/>
      <c r="P17" s="44">
        <f>N17*100</f>
        <v>35040</v>
      </c>
      <c r="Q17" s="40">
        <f t="shared" si="0"/>
        <v>0</v>
      </c>
      <c r="R17" s="41" t="s">
        <v>1499</v>
      </c>
      <c r="S17" s="42" t="e">
        <f>VLOOKUP(D17,'[1]Социально-гуманитарные дисципли'!$B$2:$D$4789,3,FALSE)</f>
        <v>#N/A</v>
      </c>
    </row>
    <row r="18" spans="1:19" ht="36" outlineLevel="1" x14ac:dyDescent="0.25">
      <c r="A18" s="29" t="s">
        <v>24</v>
      </c>
      <c r="B18" s="30" t="s">
        <v>25</v>
      </c>
      <c r="C18" s="31" t="s">
        <v>39</v>
      </c>
      <c r="D18" s="66">
        <v>701321716</v>
      </c>
      <c r="E18" s="66"/>
      <c r="F18" s="33" t="s">
        <v>40</v>
      </c>
      <c r="G18" s="33" t="s">
        <v>43</v>
      </c>
      <c r="H18" s="47" t="s">
        <v>44</v>
      </c>
      <c r="I18" s="70">
        <v>2024</v>
      </c>
      <c r="J18" s="43" t="s">
        <v>1483</v>
      </c>
      <c r="K18" s="38"/>
      <c r="L18" s="39"/>
      <c r="M18" s="36"/>
      <c r="N18" s="37">
        <v>300</v>
      </c>
      <c r="O18" s="36"/>
      <c r="P18" s="44">
        <f>N18*100</f>
        <v>30000</v>
      </c>
      <c r="Q18" s="40">
        <f t="shared" si="0"/>
        <v>0</v>
      </c>
      <c r="R18" s="41" t="s">
        <v>1499</v>
      </c>
      <c r="S18" s="42" t="e">
        <f>VLOOKUP(D18,'[1]Социально-гуманитарные дисципли'!$B$2:$D$4789,3,FALSE)</f>
        <v>#N/A</v>
      </c>
    </row>
    <row r="19" spans="1:19" ht="45" outlineLevel="1" x14ac:dyDescent="0.25">
      <c r="A19" s="29" t="s">
        <v>24</v>
      </c>
      <c r="B19" s="30" t="s">
        <v>25</v>
      </c>
      <c r="C19" s="48"/>
      <c r="D19" s="66">
        <v>702322587</v>
      </c>
      <c r="E19" s="66"/>
      <c r="F19" s="33" t="s">
        <v>47</v>
      </c>
      <c r="G19" s="33" t="s">
        <v>48</v>
      </c>
      <c r="H19" s="47" t="s">
        <v>49</v>
      </c>
      <c r="I19" s="70">
        <v>2025</v>
      </c>
      <c r="J19" s="43" t="s">
        <v>1514</v>
      </c>
      <c r="K19" s="38"/>
      <c r="L19" s="39"/>
      <c r="M19" s="36"/>
      <c r="N19" s="44">
        <v>350.4</v>
      </c>
      <c r="O19" s="36"/>
      <c r="P19" s="44">
        <f>N19*100</f>
        <v>35040</v>
      </c>
      <c r="Q19" s="40">
        <f t="shared" si="0"/>
        <v>0</v>
      </c>
      <c r="R19" s="41" t="s">
        <v>1499</v>
      </c>
      <c r="S19" s="42" t="e">
        <f>VLOOKUP(D19,'[1]Социально-гуманитарные дисципли'!$B$2:$D$4789,3,FALSE)</f>
        <v>#N/A</v>
      </c>
    </row>
    <row r="20" spans="1:19" ht="60" outlineLevel="1" x14ac:dyDescent="0.25">
      <c r="A20" s="29" t="s">
        <v>24</v>
      </c>
      <c r="B20" s="30" t="s">
        <v>25</v>
      </c>
      <c r="C20" s="31"/>
      <c r="D20" s="66">
        <v>702322581</v>
      </c>
      <c r="E20" s="66"/>
      <c r="F20" s="33" t="s">
        <v>50</v>
      </c>
      <c r="G20" s="33" t="s">
        <v>51</v>
      </c>
      <c r="H20" s="47" t="s">
        <v>52</v>
      </c>
      <c r="I20" s="70">
        <v>2025</v>
      </c>
      <c r="J20" s="43" t="s">
        <v>1514</v>
      </c>
      <c r="K20" s="38"/>
      <c r="L20" s="39"/>
      <c r="M20" s="38"/>
      <c r="N20" s="39"/>
      <c r="O20" s="36"/>
      <c r="P20" s="37">
        <v>6000</v>
      </c>
      <c r="Q20" s="40">
        <f t="shared" si="0"/>
        <v>0</v>
      </c>
      <c r="R20" s="41" t="s">
        <v>1499</v>
      </c>
      <c r="S20" s="42" t="e">
        <f>VLOOKUP(D20,'[1]Социально-гуманитарные дисципли'!$B$2:$D$4789,3,FALSE)</f>
        <v>#N/A</v>
      </c>
    </row>
    <row r="21" spans="1:19" ht="45" outlineLevel="1" x14ac:dyDescent="0.25">
      <c r="A21" s="29" t="s">
        <v>24</v>
      </c>
      <c r="B21" s="30" t="s">
        <v>25</v>
      </c>
      <c r="C21" s="31"/>
      <c r="D21" s="66">
        <v>102121804</v>
      </c>
      <c r="E21" s="66"/>
      <c r="F21" s="33" t="s">
        <v>53</v>
      </c>
      <c r="G21" s="33" t="s">
        <v>54</v>
      </c>
      <c r="H21" s="47" t="s">
        <v>55</v>
      </c>
      <c r="I21" s="70">
        <v>2025</v>
      </c>
      <c r="J21" s="43" t="s">
        <v>56</v>
      </c>
      <c r="K21" s="36"/>
      <c r="L21" s="37">
        <v>12360</v>
      </c>
      <c r="M21" s="38"/>
      <c r="N21" s="39"/>
      <c r="O21" s="36"/>
      <c r="P21" s="37">
        <v>6000</v>
      </c>
      <c r="Q21" s="40">
        <f t="shared" si="0"/>
        <v>0</v>
      </c>
      <c r="R21" s="41" t="s">
        <v>1499</v>
      </c>
      <c r="S21" s="42" t="e">
        <f>VLOOKUP(D21,'[1]Социально-гуманитарные дисципли'!$A$2:$D$4789,4,FALSE)</f>
        <v>#N/A</v>
      </c>
    </row>
    <row r="22" spans="1:19" ht="45" outlineLevel="1" x14ac:dyDescent="0.25">
      <c r="A22" s="29" t="s">
        <v>24</v>
      </c>
      <c r="B22" s="30" t="s">
        <v>25</v>
      </c>
      <c r="C22" s="31"/>
      <c r="D22" s="66">
        <v>106117613</v>
      </c>
      <c r="E22" s="66" t="s">
        <v>3308</v>
      </c>
      <c r="F22" s="33" t="s">
        <v>40</v>
      </c>
      <c r="G22" s="33" t="s">
        <v>1484</v>
      </c>
      <c r="H22" s="47" t="s">
        <v>1488</v>
      </c>
      <c r="I22" s="70">
        <v>2025</v>
      </c>
      <c r="J22" s="43" t="s">
        <v>70</v>
      </c>
      <c r="K22" s="36"/>
      <c r="L22" s="37">
        <v>1265</v>
      </c>
      <c r="M22" s="36"/>
      <c r="N22" s="44">
        <f>ROUND(L22/3/1.1,0)*1.2</f>
        <v>459.59999999999997</v>
      </c>
      <c r="O22" s="36"/>
      <c r="P22" s="44">
        <f>N22*100</f>
        <v>45960</v>
      </c>
      <c r="Q22" s="40">
        <f t="shared" si="0"/>
        <v>0</v>
      </c>
      <c r="R22" s="41" t="s">
        <v>1499</v>
      </c>
      <c r="S22" s="42" t="e">
        <f>VLOOKUP(D22,'[1]Социально-гуманитарные дисципли'!$A$2:$D$4789,4,FALSE)</f>
        <v>#N/A</v>
      </c>
    </row>
    <row r="23" spans="1:19" ht="15.75" x14ac:dyDescent="0.25">
      <c r="A23" s="25" t="s">
        <v>24</v>
      </c>
      <c r="B23" s="26"/>
      <c r="C23" s="27"/>
      <c r="D23" s="68"/>
      <c r="E23" s="68"/>
      <c r="F23" s="27"/>
      <c r="G23" s="27"/>
      <c r="H23" s="27"/>
      <c r="I23" s="68"/>
      <c r="J23" s="27"/>
      <c r="K23" s="27"/>
      <c r="L23" s="27"/>
      <c r="M23" s="28"/>
      <c r="N23" s="28"/>
      <c r="O23" s="28"/>
      <c r="P23" s="28"/>
      <c r="Q23" s="28"/>
      <c r="R23" s="28"/>
      <c r="S23" s="42" t="e">
        <f>VLOOKUP(D23,'[1]Социально-гуманитарные дисципли'!$A$2:$D$4789,4,FALSE)</f>
        <v>#N/A</v>
      </c>
    </row>
    <row r="24" spans="1:19" ht="30" outlineLevel="1" x14ac:dyDescent="0.25">
      <c r="A24" s="29" t="s">
        <v>24</v>
      </c>
      <c r="B24" s="30" t="s">
        <v>25</v>
      </c>
      <c r="C24" s="31" t="s">
        <v>57</v>
      </c>
      <c r="D24" s="66">
        <v>105121687</v>
      </c>
      <c r="E24" s="66" t="s">
        <v>1836</v>
      </c>
      <c r="F24" s="33" t="s">
        <v>58</v>
      </c>
      <c r="G24" s="33" t="s">
        <v>59</v>
      </c>
      <c r="H24" s="34" t="s">
        <v>60</v>
      </c>
      <c r="I24" s="70">
        <v>2025</v>
      </c>
      <c r="J24" s="43" t="s">
        <v>30</v>
      </c>
      <c r="K24" s="36"/>
      <c r="L24" s="37">
        <v>1580.7</v>
      </c>
      <c r="M24" s="38"/>
      <c r="N24" s="39"/>
      <c r="O24" s="38"/>
      <c r="P24" s="39"/>
      <c r="Q24" s="40">
        <f t="shared" ref="Q24:Q31" si="1">K24*L24+M24*N24+O24*P24</f>
        <v>0</v>
      </c>
      <c r="R24" s="41" t="s">
        <v>1499</v>
      </c>
      <c r="S24" s="42" t="e">
        <f>VLOOKUP(D24,'[1]Социально-гуманитарные дисципли'!$A$2:$D$4789,4,FALSE)</f>
        <v>#N/A</v>
      </c>
    </row>
    <row r="25" spans="1:19" ht="30" outlineLevel="1" x14ac:dyDescent="0.25">
      <c r="A25" s="29" t="s">
        <v>24</v>
      </c>
      <c r="B25" s="30" t="s">
        <v>25</v>
      </c>
      <c r="C25" s="31" t="s">
        <v>57</v>
      </c>
      <c r="D25" s="66">
        <v>105121690</v>
      </c>
      <c r="E25" s="66" t="s">
        <v>1840</v>
      </c>
      <c r="F25" s="33" t="s">
        <v>58</v>
      </c>
      <c r="G25" s="33" t="s">
        <v>61</v>
      </c>
      <c r="H25" s="34" t="s">
        <v>62</v>
      </c>
      <c r="I25" s="70">
        <v>2025</v>
      </c>
      <c r="J25" s="43" t="s">
        <v>63</v>
      </c>
      <c r="K25" s="36"/>
      <c r="L25" s="37">
        <v>1060.4000000000001</v>
      </c>
      <c r="M25" s="38"/>
      <c r="N25" s="39"/>
      <c r="O25" s="38"/>
      <c r="P25" s="39"/>
      <c r="Q25" s="40">
        <f t="shared" si="1"/>
        <v>0</v>
      </c>
      <c r="R25" s="41" t="s">
        <v>1499</v>
      </c>
      <c r="S25" s="42" t="e">
        <f>VLOOKUP(D25,'[1]Социально-гуманитарные дисципли'!$A$2:$D$4789,4,FALSE)</f>
        <v>#N/A</v>
      </c>
    </row>
    <row r="26" spans="1:19" ht="30" outlineLevel="1" x14ac:dyDescent="0.25">
      <c r="A26" s="29" t="s">
        <v>24</v>
      </c>
      <c r="B26" s="30" t="s">
        <v>25</v>
      </c>
      <c r="C26" s="31" t="s">
        <v>57</v>
      </c>
      <c r="D26" s="66">
        <v>701321689</v>
      </c>
      <c r="E26" s="66"/>
      <c r="F26" s="33" t="s">
        <v>58</v>
      </c>
      <c r="G26" s="33" t="s">
        <v>59</v>
      </c>
      <c r="H26" s="34" t="s">
        <v>60</v>
      </c>
      <c r="I26" s="70">
        <v>2024</v>
      </c>
      <c r="J26" s="43" t="s">
        <v>1482</v>
      </c>
      <c r="K26" s="38"/>
      <c r="L26" s="39"/>
      <c r="M26" s="36"/>
      <c r="N26" s="44">
        <v>350.4</v>
      </c>
      <c r="O26" s="36"/>
      <c r="P26" s="44">
        <f>N26*100</f>
        <v>35040</v>
      </c>
      <c r="Q26" s="40">
        <f t="shared" si="1"/>
        <v>0</v>
      </c>
      <c r="R26" s="41" t="s">
        <v>1499</v>
      </c>
      <c r="S26" s="42" t="e">
        <f>VLOOKUP(D26,'[1]Социально-гуманитарные дисципли'!$B$2:$D$4789,3,FALSE)</f>
        <v>#N/A</v>
      </c>
    </row>
    <row r="27" spans="1:19" ht="36" outlineLevel="1" x14ac:dyDescent="0.25">
      <c r="A27" s="29" t="s">
        <v>24</v>
      </c>
      <c r="B27" s="30" t="s">
        <v>25</v>
      </c>
      <c r="C27" s="31" t="s">
        <v>57</v>
      </c>
      <c r="D27" s="66">
        <v>701321717</v>
      </c>
      <c r="E27" s="66"/>
      <c r="F27" s="33" t="s">
        <v>58</v>
      </c>
      <c r="G27" s="33" t="s">
        <v>61</v>
      </c>
      <c r="H27" s="34" t="s">
        <v>62</v>
      </c>
      <c r="I27" s="70">
        <v>2024</v>
      </c>
      <c r="J27" s="43" t="s">
        <v>1483</v>
      </c>
      <c r="K27" s="38"/>
      <c r="L27" s="39"/>
      <c r="M27" s="36"/>
      <c r="N27" s="37">
        <v>300</v>
      </c>
      <c r="O27" s="36"/>
      <c r="P27" s="44">
        <f>N27*100</f>
        <v>30000</v>
      </c>
      <c r="Q27" s="40">
        <f t="shared" si="1"/>
        <v>0</v>
      </c>
      <c r="R27" s="41" t="s">
        <v>1499</v>
      </c>
      <c r="S27" s="42" t="e">
        <f>VLOOKUP(D27,'[1]Социально-гуманитарные дисципли'!$B$2:$D$4789,3,FALSE)</f>
        <v>#N/A</v>
      </c>
    </row>
    <row r="28" spans="1:19" ht="75" outlineLevel="1" x14ac:dyDescent="0.25">
      <c r="A28" s="29" t="s">
        <v>24</v>
      </c>
      <c r="B28" s="30" t="s">
        <v>25</v>
      </c>
      <c r="C28" s="31" t="s">
        <v>1505</v>
      </c>
      <c r="D28" s="66">
        <v>701321624</v>
      </c>
      <c r="E28" s="66"/>
      <c r="F28" s="33" t="s">
        <v>1014</v>
      </c>
      <c r="G28" s="33" t="s">
        <v>1515</v>
      </c>
      <c r="H28" s="34" t="s">
        <v>1521</v>
      </c>
      <c r="I28" s="70">
        <v>2023</v>
      </c>
      <c r="J28" s="43" t="s">
        <v>1514</v>
      </c>
      <c r="K28" s="38"/>
      <c r="L28" s="39"/>
      <c r="M28" s="36"/>
      <c r="N28" s="37">
        <v>330</v>
      </c>
      <c r="O28" s="36"/>
      <c r="P28" s="44">
        <f>N28*100</f>
        <v>33000</v>
      </c>
      <c r="Q28" s="40">
        <f t="shared" si="1"/>
        <v>0</v>
      </c>
      <c r="R28" s="41" t="str">
        <f>HYPERLINK(S28,"Аннотация")</f>
        <v>Аннотация</v>
      </c>
      <c r="S28" s="42" t="str">
        <f>VLOOKUP(D28,'[1]Социально-гуманитарные дисципли'!$B$2:$D$4789,3,FALSE)</f>
        <v>https://academia-moscow.ru/catalogue/5744/690695/</v>
      </c>
    </row>
    <row r="29" spans="1:19" ht="45" outlineLevel="1" x14ac:dyDescent="0.25">
      <c r="A29" s="29" t="s">
        <v>24</v>
      </c>
      <c r="B29" s="30" t="s">
        <v>25</v>
      </c>
      <c r="C29" s="31"/>
      <c r="D29" s="66">
        <v>702322580</v>
      </c>
      <c r="E29" s="66"/>
      <c r="F29" s="33" t="s">
        <v>58</v>
      </c>
      <c r="G29" s="33" t="s">
        <v>1485</v>
      </c>
      <c r="H29" s="34" t="s">
        <v>1487</v>
      </c>
      <c r="I29" s="70">
        <v>2025</v>
      </c>
      <c r="J29" s="43" t="s">
        <v>1514</v>
      </c>
      <c r="K29" s="38"/>
      <c r="L29" s="39"/>
      <c r="M29" s="38"/>
      <c r="N29" s="39"/>
      <c r="O29" s="36"/>
      <c r="P29" s="44">
        <v>6000</v>
      </c>
      <c r="Q29" s="40">
        <f t="shared" si="1"/>
        <v>0</v>
      </c>
      <c r="R29" s="41" t="s">
        <v>1499</v>
      </c>
      <c r="S29" s="42" t="e">
        <f>VLOOKUP(D29,'[1]Социально-гуманитарные дисципли'!$B$2:$D$4789,3,FALSE)</f>
        <v>#N/A</v>
      </c>
    </row>
    <row r="30" spans="1:19" ht="45" outlineLevel="1" x14ac:dyDescent="0.25">
      <c r="A30" s="29" t="s">
        <v>24</v>
      </c>
      <c r="B30" s="30" t="s">
        <v>25</v>
      </c>
      <c r="C30" s="31"/>
      <c r="D30" s="66">
        <v>102121797</v>
      </c>
      <c r="E30" s="66"/>
      <c r="F30" s="33" t="s">
        <v>58</v>
      </c>
      <c r="G30" s="33" t="s">
        <v>64</v>
      </c>
      <c r="H30" s="34" t="s">
        <v>65</v>
      </c>
      <c r="I30" s="70">
        <v>2025</v>
      </c>
      <c r="J30" s="43" t="s">
        <v>56</v>
      </c>
      <c r="K30" s="36"/>
      <c r="L30" s="37">
        <v>12360</v>
      </c>
      <c r="M30" s="38"/>
      <c r="N30" s="39"/>
      <c r="O30" s="36"/>
      <c r="P30" s="37">
        <v>6000</v>
      </c>
      <c r="Q30" s="40">
        <f t="shared" si="1"/>
        <v>0</v>
      </c>
      <c r="R30" s="41" t="s">
        <v>1499</v>
      </c>
      <c r="S30" s="42" t="e">
        <f>VLOOKUP(D30,'[1]Социально-гуманитарные дисципли'!$A$2:$D$4789,4,FALSE)</f>
        <v>#N/A</v>
      </c>
    </row>
    <row r="31" spans="1:19" ht="45" outlineLevel="1" x14ac:dyDescent="0.25">
      <c r="A31" s="29" t="s">
        <v>24</v>
      </c>
      <c r="B31" s="30" t="s">
        <v>25</v>
      </c>
      <c r="C31" s="31"/>
      <c r="D31" s="66">
        <v>702322594</v>
      </c>
      <c r="E31" s="66"/>
      <c r="F31" s="33" t="s">
        <v>58</v>
      </c>
      <c r="G31" s="33" t="s">
        <v>66</v>
      </c>
      <c r="H31" s="34" t="s">
        <v>1486</v>
      </c>
      <c r="I31" s="70">
        <v>2025</v>
      </c>
      <c r="J31" s="43" t="s">
        <v>1514</v>
      </c>
      <c r="K31" s="38"/>
      <c r="L31" s="39"/>
      <c r="M31" s="36"/>
      <c r="N31" s="44">
        <v>350.4</v>
      </c>
      <c r="O31" s="36"/>
      <c r="P31" s="44">
        <f>N31*100</f>
        <v>35040</v>
      </c>
      <c r="Q31" s="40">
        <f t="shared" si="1"/>
        <v>0</v>
      </c>
      <c r="R31" s="41" t="s">
        <v>1499</v>
      </c>
      <c r="S31" s="42" t="e">
        <f>VLOOKUP(D31,'[1]Социально-гуманитарные дисципли'!$B$2:$D$4789,3,FALSE)</f>
        <v>#N/A</v>
      </c>
    </row>
    <row r="32" spans="1:19" ht="15.75" x14ac:dyDescent="0.25">
      <c r="A32" s="25" t="s">
        <v>24</v>
      </c>
      <c r="B32" s="26"/>
      <c r="C32" s="45"/>
      <c r="D32" s="67"/>
      <c r="E32" s="67"/>
      <c r="F32" s="45"/>
      <c r="G32" s="45"/>
      <c r="H32" s="45"/>
      <c r="I32" s="67"/>
      <c r="J32" s="45"/>
      <c r="K32" s="45"/>
      <c r="L32" s="45"/>
      <c r="M32" s="46"/>
      <c r="N32" s="46"/>
      <c r="O32" s="46"/>
      <c r="P32" s="46"/>
      <c r="Q32" s="46"/>
      <c r="R32" s="46"/>
      <c r="S32" s="42" t="e">
        <f>VLOOKUP(D32,'[1]Социально-гуманитарные дисципли'!$A$2:$D$4789,4,FALSE)</f>
        <v>#N/A</v>
      </c>
    </row>
    <row r="33" spans="1:19" ht="45" outlineLevel="1" x14ac:dyDescent="0.25">
      <c r="A33" s="29" t="s">
        <v>24</v>
      </c>
      <c r="B33" s="30" t="s">
        <v>25</v>
      </c>
      <c r="C33" s="49"/>
      <c r="D33" s="66">
        <v>104121677</v>
      </c>
      <c r="E33" s="66" t="s">
        <v>1813</v>
      </c>
      <c r="F33" s="33" t="s">
        <v>67</v>
      </c>
      <c r="G33" s="33" t="s">
        <v>68</v>
      </c>
      <c r="H33" s="47" t="s">
        <v>69</v>
      </c>
      <c r="I33" s="70">
        <v>2025</v>
      </c>
      <c r="J33" s="43" t="s">
        <v>70</v>
      </c>
      <c r="K33" s="36"/>
      <c r="L33" s="37">
        <v>1406.9</v>
      </c>
      <c r="M33" s="36"/>
      <c r="N33" s="44">
        <v>511.2</v>
      </c>
      <c r="O33" s="36"/>
      <c r="P33" s="44">
        <f t="shared" ref="P33:P38" si="2">N33*100</f>
        <v>51120</v>
      </c>
      <c r="Q33" s="40">
        <f t="shared" ref="Q33:Q39" si="3">K33*L33+M33*N33+O33*P33</f>
        <v>0</v>
      </c>
      <c r="R33" s="41" t="s">
        <v>1499</v>
      </c>
      <c r="S33" s="42" t="e">
        <f>VLOOKUP(D33,'[1]Социально-гуманитарные дисципли'!$A$2:$D$4789,4,FALSE)</f>
        <v>#N/A</v>
      </c>
    </row>
    <row r="34" spans="1:19" ht="60" outlineLevel="1" x14ac:dyDescent="0.25">
      <c r="A34" s="29" t="s">
        <v>24</v>
      </c>
      <c r="B34" s="30" t="s">
        <v>25</v>
      </c>
      <c r="C34" s="49"/>
      <c r="D34" s="66">
        <v>113121734</v>
      </c>
      <c r="E34" s="66" t="s">
        <v>3426</v>
      </c>
      <c r="F34" s="33" t="s">
        <v>71</v>
      </c>
      <c r="G34" s="33" t="s">
        <v>72</v>
      </c>
      <c r="H34" s="47" t="s">
        <v>73</v>
      </c>
      <c r="I34" s="70">
        <v>2025</v>
      </c>
      <c r="J34" s="43" t="s">
        <v>63</v>
      </c>
      <c r="K34" s="36"/>
      <c r="L34" s="37">
        <v>972.40000000000009</v>
      </c>
      <c r="M34" s="36"/>
      <c r="N34" s="44">
        <v>354</v>
      </c>
      <c r="O34" s="36"/>
      <c r="P34" s="44">
        <f t="shared" si="2"/>
        <v>35400</v>
      </c>
      <c r="Q34" s="40">
        <f t="shared" si="3"/>
        <v>0</v>
      </c>
      <c r="R34" s="41" t="s">
        <v>1499</v>
      </c>
      <c r="S34" s="42" t="e">
        <f>VLOOKUP(D34,'[1]Социально-гуманитарные дисципли'!$A$2:$D$4789,4,FALSE)</f>
        <v>#N/A</v>
      </c>
    </row>
    <row r="35" spans="1:19" ht="60" outlineLevel="1" x14ac:dyDescent="0.25">
      <c r="A35" s="29" t="s">
        <v>24</v>
      </c>
      <c r="B35" s="30" t="s">
        <v>25</v>
      </c>
      <c r="C35" s="49"/>
      <c r="D35" s="66">
        <v>109121732</v>
      </c>
      <c r="E35" s="66" t="s">
        <v>3427</v>
      </c>
      <c r="F35" s="33" t="s">
        <v>74</v>
      </c>
      <c r="G35" s="33" t="s">
        <v>75</v>
      </c>
      <c r="H35" s="47" t="s">
        <v>76</v>
      </c>
      <c r="I35" s="70">
        <v>2025</v>
      </c>
      <c r="J35" s="43" t="s">
        <v>63</v>
      </c>
      <c r="K35" s="36"/>
      <c r="L35" s="37">
        <v>576.40000000000009</v>
      </c>
      <c r="M35" s="36"/>
      <c r="N35" s="44">
        <v>210</v>
      </c>
      <c r="O35" s="36"/>
      <c r="P35" s="44">
        <f t="shared" si="2"/>
        <v>21000</v>
      </c>
      <c r="Q35" s="40">
        <f t="shared" si="3"/>
        <v>0</v>
      </c>
      <c r="R35" s="41" t="s">
        <v>1499</v>
      </c>
      <c r="S35" s="42" t="e">
        <f>VLOOKUP(D35,'[1]Социально-гуманитарные дисципли'!$A$2:$D$4789,4,FALSE)</f>
        <v>#N/A</v>
      </c>
    </row>
    <row r="36" spans="1:19" ht="45" outlineLevel="1" x14ac:dyDescent="0.25">
      <c r="A36" s="29" t="s">
        <v>24</v>
      </c>
      <c r="B36" s="30" t="s">
        <v>25</v>
      </c>
      <c r="C36" s="49"/>
      <c r="D36" s="66">
        <v>701321679</v>
      </c>
      <c r="E36" s="66"/>
      <c r="F36" s="33" t="s">
        <v>67</v>
      </c>
      <c r="G36" s="33" t="s">
        <v>68</v>
      </c>
      <c r="H36" s="47" t="s">
        <v>69</v>
      </c>
      <c r="I36" s="70">
        <v>2024</v>
      </c>
      <c r="J36" s="43" t="s">
        <v>1483</v>
      </c>
      <c r="K36" s="38"/>
      <c r="L36" s="39"/>
      <c r="M36" s="36"/>
      <c r="N36" s="37">
        <v>150</v>
      </c>
      <c r="O36" s="36"/>
      <c r="P36" s="44">
        <f t="shared" si="2"/>
        <v>15000</v>
      </c>
      <c r="Q36" s="40">
        <f t="shared" si="3"/>
        <v>0</v>
      </c>
      <c r="R36" s="41" t="str">
        <f>HYPERLINK(S36,"Аннотация")</f>
        <v>Аннотация</v>
      </c>
      <c r="S36" s="42" t="str">
        <f>VLOOKUP(D36,'[1]Социально-гуманитарные дисципли'!$B$2:$D$4789,3,FALSE)</f>
        <v>https://academia-moscow.ru/catalogue/5744/711549/</v>
      </c>
    </row>
    <row r="37" spans="1:19" ht="60" outlineLevel="1" x14ac:dyDescent="0.25">
      <c r="A37" s="29" t="s">
        <v>24</v>
      </c>
      <c r="B37" s="30" t="s">
        <v>25</v>
      </c>
      <c r="C37" s="49"/>
      <c r="D37" s="66">
        <v>701321735</v>
      </c>
      <c r="E37" s="66"/>
      <c r="F37" s="33" t="s">
        <v>71</v>
      </c>
      <c r="G37" s="33" t="s">
        <v>72</v>
      </c>
      <c r="H37" s="47" t="s">
        <v>73</v>
      </c>
      <c r="I37" s="70">
        <v>2024</v>
      </c>
      <c r="J37" s="43" t="s">
        <v>1483</v>
      </c>
      <c r="K37" s="38"/>
      <c r="L37" s="39"/>
      <c r="M37" s="36"/>
      <c r="N37" s="37">
        <v>60</v>
      </c>
      <c r="O37" s="36"/>
      <c r="P37" s="44">
        <f t="shared" si="2"/>
        <v>6000</v>
      </c>
      <c r="Q37" s="40">
        <f t="shared" si="3"/>
        <v>0</v>
      </c>
      <c r="R37" s="41" t="str">
        <f>HYPERLINK(S37,"Аннотация")</f>
        <v>Аннотация</v>
      </c>
      <c r="S37" s="42" t="str">
        <f>VLOOKUP(D37,'[1]Социально-гуманитарные дисципли'!$B$2:$D$4789,3,FALSE)</f>
        <v>https://academia-moscow.ru/catalogue/5744/711545/</v>
      </c>
    </row>
    <row r="38" spans="1:19" ht="60" outlineLevel="1" x14ac:dyDescent="0.25">
      <c r="A38" s="29" t="s">
        <v>24</v>
      </c>
      <c r="B38" s="30" t="s">
        <v>25</v>
      </c>
      <c r="C38" s="32"/>
      <c r="D38" s="66">
        <v>701321733</v>
      </c>
      <c r="E38" s="66"/>
      <c r="F38" s="33" t="s">
        <v>74</v>
      </c>
      <c r="G38" s="33" t="s">
        <v>75</v>
      </c>
      <c r="H38" s="47" t="s">
        <v>76</v>
      </c>
      <c r="I38" s="70">
        <v>2024</v>
      </c>
      <c r="J38" s="43" t="s">
        <v>1483</v>
      </c>
      <c r="K38" s="38"/>
      <c r="L38" s="39"/>
      <c r="M38" s="36"/>
      <c r="N38" s="37">
        <v>60</v>
      </c>
      <c r="O38" s="36"/>
      <c r="P38" s="44">
        <f t="shared" si="2"/>
        <v>6000</v>
      </c>
      <c r="Q38" s="40">
        <f t="shared" si="3"/>
        <v>0</v>
      </c>
      <c r="R38" s="41" t="str">
        <f>HYPERLINK(S38,"Аннотация")</f>
        <v>Аннотация</v>
      </c>
      <c r="S38" s="42" t="str">
        <f>VLOOKUP(D38,'[1]Социально-гуманитарные дисципли'!$B$2:$D$4789,3,FALSE)</f>
        <v>https://academia-moscow.ru/catalogue/5744/711543/</v>
      </c>
    </row>
    <row r="39" spans="1:19" ht="45" outlineLevel="1" x14ac:dyDescent="0.25">
      <c r="A39" s="29" t="s">
        <v>24</v>
      </c>
      <c r="B39" s="30" t="s">
        <v>25</v>
      </c>
      <c r="C39" s="31"/>
      <c r="D39" s="66">
        <v>102121795</v>
      </c>
      <c r="E39" s="66"/>
      <c r="F39" s="33" t="s">
        <v>71</v>
      </c>
      <c r="G39" s="33" t="s">
        <v>77</v>
      </c>
      <c r="H39" s="47" t="s">
        <v>78</v>
      </c>
      <c r="I39" s="70">
        <v>2025</v>
      </c>
      <c r="J39" s="43" t="s">
        <v>56</v>
      </c>
      <c r="K39" s="36"/>
      <c r="L39" s="37">
        <v>12360</v>
      </c>
      <c r="M39" s="38"/>
      <c r="N39" s="39"/>
      <c r="O39" s="36"/>
      <c r="P39" s="37">
        <v>6000</v>
      </c>
      <c r="Q39" s="40">
        <f t="shared" si="3"/>
        <v>0</v>
      </c>
      <c r="R39" s="41" t="s">
        <v>1499</v>
      </c>
      <c r="S39" s="42" t="e">
        <f>VLOOKUP(D39,'[1]Социально-гуманитарные дисципли'!$A$2:$D$4789,4,FALSE)</f>
        <v>#N/A</v>
      </c>
    </row>
    <row r="40" spans="1:19" ht="15.75" x14ac:dyDescent="0.25">
      <c r="A40" s="25" t="s">
        <v>24</v>
      </c>
      <c r="B40" s="26"/>
      <c r="C40" s="27"/>
      <c r="D40" s="68"/>
      <c r="E40" s="68"/>
      <c r="F40" s="27"/>
      <c r="G40" s="27"/>
      <c r="H40" s="27"/>
      <c r="I40" s="68"/>
      <c r="J40" s="27"/>
      <c r="K40" s="27"/>
      <c r="L40" s="27"/>
      <c r="M40" s="28"/>
      <c r="N40" s="28"/>
      <c r="O40" s="28"/>
      <c r="P40" s="28"/>
      <c r="Q40" s="28"/>
      <c r="R40" s="28"/>
      <c r="S40" s="42" t="e">
        <f>VLOOKUP(D40,'[1]Социально-гуманитарные дисципли'!$A$2:$D$4789,4,FALSE)</f>
        <v>#N/A</v>
      </c>
    </row>
    <row r="41" spans="1:19" ht="60" outlineLevel="1" x14ac:dyDescent="0.25">
      <c r="A41" s="29" t="s">
        <v>24</v>
      </c>
      <c r="B41" s="30" t="s">
        <v>25</v>
      </c>
      <c r="C41" s="31" t="s">
        <v>1507</v>
      </c>
      <c r="D41" s="81">
        <v>601121622</v>
      </c>
      <c r="E41" s="66"/>
      <c r="F41" s="33" t="s">
        <v>1162</v>
      </c>
      <c r="G41" s="33" t="s">
        <v>1516</v>
      </c>
      <c r="H41" s="34" t="s">
        <v>1522</v>
      </c>
      <c r="I41" s="70">
        <v>2023</v>
      </c>
      <c r="J41" s="43" t="s">
        <v>1514</v>
      </c>
      <c r="K41" s="38"/>
      <c r="L41" s="39"/>
      <c r="M41" s="36"/>
      <c r="N41" s="37">
        <v>330</v>
      </c>
      <c r="O41" s="36"/>
      <c r="P41" s="44">
        <f>N41*100</f>
        <v>33000</v>
      </c>
      <c r="Q41" s="40">
        <f t="shared" ref="Q41:Q48" si="4">K41*L41+M41*N41+O41*P41</f>
        <v>0</v>
      </c>
      <c r="R41" s="41" t="str">
        <f t="shared" ref="R41:R47" si="5">HYPERLINK(S41,"Аннотация")</f>
        <v>Аннотация</v>
      </c>
      <c r="S41" s="42" t="str">
        <f>VLOOKUP(D41,'[1]Социально-гуманитарные дисципли'!$A$2:$D$4789,4,FALSE)</f>
        <v>https://academia-moscow.ru/catalogue/5744/689466/</v>
      </c>
    </row>
    <row r="42" spans="1:19" ht="45" outlineLevel="1" x14ac:dyDescent="0.25">
      <c r="A42" s="29" t="s">
        <v>24</v>
      </c>
      <c r="B42" s="30" t="s">
        <v>25</v>
      </c>
      <c r="C42" s="31" t="s">
        <v>1508</v>
      </c>
      <c r="D42" s="81">
        <v>601121620</v>
      </c>
      <c r="E42" s="66"/>
      <c r="F42" s="33" t="s">
        <v>1506</v>
      </c>
      <c r="G42" s="33" t="s">
        <v>1517</v>
      </c>
      <c r="H42" s="34" t="s">
        <v>1523</v>
      </c>
      <c r="I42" s="70">
        <v>2023</v>
      </c>
      <c r="J42" s="43" t="s">
        <v>1514</v>
      </c>
      <c r="K42" s="38"/>
      <c r="L42" s="39"/>
      <c r="M42" s="36"/>
      <c r="N42" s="37">
        <v>330</v>
      </c>
      <c r="O42" s="36"/>
      <c r="P42" s="44">
        <f>N42*100</f>
        <v>33000</v>
      </c>
      <c r="Q42" s="40">
        <f t="shared" si="4"/>
        <v>0</v>
      </c>
      <c r="R42" s="41" t="str">
        <f t="shared" si="5"/>
        <v>Аннотация</v>
      </c>
      <c r="S42" s="42" t="str">
        <f>VLOOKUP(D42,'[1]Социально-гуманитарные дисципли'!$A$2:$D$4789,4,FALSE)</f>
        <v>https://academia-moscow.ru/catalogue/5744/690697/</v>
      </c>
    </row>
    <row r="43" spans="1:19" ht="75" outlineLevel="1" x14ac:dyDescent="0.25">
      <c r="A43" s="29" t="s">
        <v>24</v>
      </c>
      <c r="B43" s="30" t="s">
        <v>25</v>
      </c>
      <c r="C43" s="31"/>
      <c r="D43" s="66">
        <v>101122582</v>
      </c>
      <c r="E43" s="66" t="s">
        <v>1804</v>
      </c>
      <c r="F43" s="33" t="s">
        <v>396</v>
      </c>
      <c r="G43" s="33" t="s">
        <v>1491</v>
      </c>
      <c r="H43" s="34" t="s">
        <v>1524</v>
      </c>
      <c r="I43" s="70">
        <v>2024</v>
      </c>
      <c r="J43" s="43" t="s">
        <v>70</v>
      </c>
      <c r="K43" s="36"/>
      <c r="L43" s="37">
        <v>1375</v>
      </c>
      <c r="M43" s="38"/>
      <c r="N43" s="39"/>
      <c r="O43" s="38"/>
      <c r="P43" s="39"/>
      <c r="Q43" s="40">
        <f t="shared" si="4"/>
        <v>0</v>
      </c>
      <c r="R43" s="41" t="str">
        <f t="shared" si="5"/>
        <v>Аннотация</v>
      </c>
      <c r="S43" s="42" t="str">
        <f>VLOOKUP(D43,'[1]Социально-гуманитарные дисципли'!$A$2:$D$4789,4,FALSE)</f>
        <v>https://academia-moscow.ru/catalogue/5744/795211/</v>
      </c>
    </row>
    <row r="44" spans="1:19" ht="30" outlineLevel="1" x14ac:dyDescent="0.25">
      <c r="A44" s="29" t="s">
        <v>24</v>
      </c>
      <c r="B44" s="30" t="s">
        <v>25</v>
      </c>
      <c r="C44" s="31"/>
      <c r="D44" s="66">
        <v>101122631</v>
      </c>
      <c r="E44" s="66" t="s">
        <v>3506</v>
      </c>
      <c r="F44" s="33" t="s">
        <v>396</v>
      </c>
      <c r="G44" s="33" t="s">
        <v>3507</v>
      </c>
      <c r="H44" s="34" t="s">
        <v>3508</v>
      </c>
      <c r="I44" s="70">
        <v>2026</v>
      </c>
      <c r="J44" s="43" t="s">
        <v>70</v>
      </c>
      <c r="K44" s="36"/>
      <c r="L44" s="37">
        <v>1430.0000000000002</v>
      </c>
      <c r="M44" s="36"/>
      <c r="N44" s="44">
        <f>ROUND(L44/3/1.1,0)*1.2</f>
        <v>519.6</v>
      </c>
      <c r="O44" s="36"/>
      <c r="P44" s="44">
        <f>N44*100</f>
        <v>51960</v>
      </c>
      <c r="Q44" s="40">
        <f>K44*L44+M44*N44+O44*P44</f>
        <v>0</v>
      </c>
      <c r="R44" s="41" t="s">
        <v>1499</v>
      </c>
      <c r="S44" s="42"/>
    </row>
    <row r="45" spans="1:19" ht="75" outlineLevel="1" x14ac:dyDescent="0.25">
      <c r="A45" s="29" t="s">
        <v>24</v>
      </c>
      <c r="B45" s="30" t="s">
        <v>25</v>
      </c>
      <c r="C45" s="31"/>
      <c r="D45" s="66">
        <v>701322583</v>
      </c>
      <c r="E45" s="66"/>
      <c r="F45" s="33" t="s">
        <v>396</v>
      </c>
      <c r="G45" s="33" t="s">
        <v>1491</v>
      </c>
      <c r="H45" s="34" t="s">
        <v>1525</v>
      </c>
      <c r="I45" s="70">
        <v>2024</v>
      </c>
      <c r="J45" s="43" t="s">
        <v>1483</v>
      </c>
      <c r="K45" s="38"/>
      <c r="L45" s="39"/>
      <c r="M45" s="36"/>
      <c r="N45" s="37">
        <v>500.4</v>
      </c>
      <c r="O45" s="36"/>
      <c r="P45" s="44">
        <f>N45*100</f>
        <v>50040</v>
      </c>
      <c r="Q45" s="40">
        <f t="shared" si="4"/>
        <v>0</v>
      </c>
      <c r="R45" s="41" t="str">
        <f t="shared" si="5"/>
        <v>Аннотация</v>
      </c>
      <c r="S45" s="42" t="str">
        <f>VLOOKUP(D45,'[1]Социально-гуманитарные дисципли'!$B$2:$D$4789,3,FALSE)</f>
        <v>https://academia-moscow.ru/catalogue/5744/760499/</v>
      </c>
    </row>
    <row r="46" spans="1:19" ht="30" outlineLevel="1" x14ac:dyDescent="0.25">
      <c r="A46" s="29" t="s">
        <v>24</v>
      </c>
      <c r="B46" s="30" t="s">
        <v>25</v>
      </c>
      <c r="C46" s="31"/>
      <c r="D46" s="66">
        <v>101122609</v>
      </c>
      <c r="E46" s="66" t="s">
        <v>1806</v>
      </c>
      <c r="F46" s="33" t="s">
        <v>79</v>
      </c>
      <c r="G46" s="33" t="s">
        <v>1489</v>
      </c>
      <c r="H46" s="34" t="s">
        <v>1526</v>
      </c>
      <c r="I46" s="87">
        <v>2025</v>
      </c>
      <c r="J46" s="43" t="s">
        <v>70</v>
      </c>
      <c r="K46" s="36"/>
      <c r="L46" s="37">
        <v>1347</v>
      </c>
      <c r="M46" s="36"/>
      <c r="N46" s="44">
        <f>ROUND(L46/3/1.1,0)*1.2</f>
        <v>489.59999999999997</v>
      </c>
      <c r="O46" s="36"/>
      <c r="P46" s="44">
        <f>N46*100</f>
        <v>48960</v>
      </c>
      <c r="Q46" s="40">
        <f t="shared" si="4"/>
        <v>0</v>
      </c>
      <c r="R46" s="41" t="str">
        <f t="shared" si="5"/>
        <v>Аннотация</v>
      </c>
      <c r="S46" s="42" t="str">
        <f>VLOOKUP(D46,'[1]Социально-гуманитарные дисципли'!$A$2:$D$4789,4,FALSE)</f>
        <v>https://academia-moscow.ru/catalogue/5744/839386/</v>
      </c>
    </row>
    <row r="47" spans="1:19" ht="45" outlineLevel="1" x14ac:dyDescent="0.25">
      <c r="A47" s="29" t="s">
        <v>24</v>
      </c>
      <c r="B47" s="30" t="s">
        <v>25</v>
      </c>
      <c r="C47" s="31"/>
      <c r="D47" s="66">
        <v>102119766</v>
      </c>
      <c r="E47" s="66" t="s">
        <v>1700</v>
      </c>
      <c r="F47" s="33" t="s">
        <v>79</v>
      </c>
      <c r="G47" s="33" t="s">
        <v>1490</v>
      </c>
      <c r="H47" s="34" t="s">
        <v>1527</v>
      </c>
      <c r="I47" s="70">
        <v>2024</v>
      </c>
      <c r="J47" s="43" t="s">
        <v>70</v>
      </c>
      <c r="K47" s="36"/>
      <c r="L47" s="37">
        <v>990</v>
      </c>
      <c r="M47" s="36"/>
      <c r="N47" s="44">
        <f>ROUND(L47/3/1.1,0)*1.2</f>
        <v>360</v>
      </c>
      <c r="O47" s="36"/>
      <c r="P47" s="44">
        <f>N47*100</f>
        <v>36000</v>
      </c>
      <c r="Q47" s="40">
        <f t="shared" si="4"/>
        <v>0</v>
      </c>
      <c r="R47" s="41" t="str">
        <f t="shared" si="5"/>
        <v>Аннотация</v>
      </c>
      <c r="S47" s="42" t="str">
        <f>VLOOKUP(D47,'[1]Социально-гуманитарные дисципли'!$A$2:$D$4789,4,FALSE)</f>
        <v>https://academia-moscow.ru/catalogue/5744/803784/</v>
      </c>
    </row>
    <row r="48" spans="1:19" ht="45" outlineLevel="1" x14ac:dyDescent="0.25">
      <c r="A48" s="29" t="s">
        <v>24</v>
      </c>
      <c r="B48" s="30" t="s">
        <v>25</v>
      </c>
      <c r="C48" s="31"/>
      <c r="D48" s="66">
        <v>102121806</v>
      </c>
      <c r="E48" s="66"/>
      <c r="F48" s="33" t="s">
        <v>79</v>
      </c>
      <c r="G48" s="33" t="s">
        <v>80</v>
      </c>
      <c r="H48" s="34" t="s">
        <v>81</v>
      </c>
      <c r="I48" s="70">
        <v>2025</v>
      </c>
      <c r="J48" s="43" t="s">
        <v>56</v>
      </c>
      <c r="K48" s="36"/>
      <c r="L48" s="37">
        <v>12360</v>
      </c>
      <c r="M48" s="38"/>
      <c r="N48" s="39"/>
      <c r="O48" s="36"/>
      <c r="P48" s="37">
        <v>6000</v>
      </c>
      <c r="Q48" s="40">
        <f t="shared" si="4"/>
        <v>0</v>
      </c>
      <c r="R48" s="41" t="s">
        <v>1499</v>
      </c>
      <c r="S48" s="42" t="e">
        <f>VLOOKUP(D48,'[1]Социально-гуманитарные дисципли'!$A$2:$D$4789,4,FALSE)</f>
        <v>#N/A</v>
      </c>
    </row>
    <row r="49" spans="1:19" ht="15.75" x14ac:dyDescent="0.25">
      <c r="A49" s="25" t="s">
        <v>24</v>
      </c>
      <c r="B49" s="26"/>
      <c r="C49" s="45"/>
      <c r="D49" s="67"/>
      <c r="E49" s="67"/>
      <c r="F49" s="45"/>
      <c r="G49" s="45"/>
      <c r="H49" s="45"/>
      <c r="I49" s="67"/>
      <c r="J49" s="45"/>
      <c r="K49" s="45"/>
      <c r="L49" s="45"/>
      <c r="M49" s="46"/>
      <c r="N49" s="46"/>
      <c r="O49" s="46"/>
      <c r="P49" s="46"/>
      <c r="Q49" s="46"/>
      <c r="R49" s="46"/>
      <c r="S49" s="42" t="e">
        <f>VLOOKUP(D49,'[1]Социально-гуманитарные дисципли'!$A$2:$D$4789,4,FALSE)</f>
        <v>#N/A</v>
      </c>
    </row>
    <row r="50" spans="1:19" ht="30" outlineLevel="1" x14ac:dyDescent="0.25">
      <c r="A50" s="29" t="s">
        <v>24</v>
      </c>
      <c r="B50" s="30" t="s">
        <v>25</v>
      </c>
      <c r="C50" s="49"/>
      <c r="D50" s="66">
        <v>102121680</v>
      </c>
      <c r="E50" s="66" t="s">
        <v>1792</v>
      </c>
      <c r="F50" s="33" t="s">
        <v>82</v>
      </c>
      <c r="G50" s="33" t="s">
        <v>83</v>
      </c>
      <c r="H50" s="47" t="s">
        <v>84</v>
      </c>
      <c r="I50" s="70" t="s">
        <v>45</v>
      </c>
      <c r="J50" s="43" t="s">
        <v>70</v>
      </c>
      <c r="K50" s="38"/>
      <c r="L50" s="39"/>
      <c r="M50" s="36"/>
      <c r="N50" s="44">
        <v>428.4</v>
      </c>
      <c r="O50" s="36"/>
      <c r="P50" s="44">
        <f t="shared" ref="P50:P51" si="6">N50*100</f>
        <v>42840</v>
      </c>
      <c r="Q50" s="40">
        <f>K50*L50+M50*N50+O50*P50</f>
        <v>0</v>
      </c>
      <c r="R50" s="41" t="str">
        <f>HYPERLINK(S50,"Аннотация")</f>
        <v>Аннотация</v>
      </c>
      <c r="S50" s="42" t="str">
        <f>VLOOKUP(D50,'[1]Социально-гуманитарные дисципли'!$A$2:$D$4789,4,FALSE)</f>
        <v>https://academia-moscow.ru/catalogue/5744/796921/</v>
      </c>
    </row>
    <row r="51" spans="1:19" ht="30" outlineLevel="1" x14ac:dyDescent="0.25">
      <c r="A51" s="29" t="s">
        <v>24</v>
      </c>
      <c r="B51" s="30" t="s">
        <v>25</v>
      </c>
      <c r="C51" s="49"/>
      <c r="D51" s="66">
        <v>102120534</v>
      </c>
      <c r="E51" s="66" t="s">
        <v>1765</v>
      </c>
      <c r="F51" s="33" t="s">
        <v>82</v>
      </c>
      <c r="G51" s="33" t="s">
        <v>85</v>
      </c>
      <c r="H51" s="47" t="s">
        <v>86</v>
      </c>
      <c r="I51" s="70">
        <v>2024</v>
      </c>
      <c r="J51" s="43" t="s">
        <v>63</v>
      </c>
      <c r="K51" s="36"/>
      <c r="L51" s="37">
        <v>929.50000000000011</v>
      </c>
      <c r="M51" s="36"/>
      <c r="N51" s="44">
        <v>338.4</v>
      </c>
      <c r="O51" s="36"/>
      <c r="P51" s="44">
        <f t="shared" si="6"/>
        <v>33840</v>
      </c>
      <c r="Q51" s="40">
        <f>K51*L51+M51*N51+O51*P51</f>
        <v>0</v>
      </c>
      <c r="R51" s="41" t="str">
        <f>HYPERLINK(S51,"Аннотация")</f>
        <v>Аннотация</v>
      </c>
      <c r="S51" s="42" t="str">
        <f>VLOOKUP(D51,'[1]Социально-гуманитарные дисципли'!$A$2:$D$4789,4,FALSE)</f>
        <v>https://academia-moscow.ru/catalogue/5744/761948/</v>
      </c>
    </row>
    <row r="52" spans="1:19" ht="30" outlineLevel="1" x14ac:dyDescent="0.25">
      <c r="A52" s="29" t="s">
        <v>24</v>
      </c>
      <c r="B52" s="30" t="s">
        <v>25</v>
      </c>
      <c r="C52" s="49"/>
      <c r="D52" s="66">
        <v>101122619</v>
      </c>
      <c r="E52" s="66" t="s">
        <v>3561</v>
      </c>
      <c r="F52" s="33" t="s">
        <v>82</v>
      </c>
      <c r="G52" s="33" t="s">
        <v>3562</v>
      </c>
      <c r="H52" s="47" t="s">
        <v>3563</v>
      </c>
      <c r="I52" s="70">
        <v>2026</v>
      </c>
      <c r="J52" s="43" t="s">
        <v>70</v>
      </c>
      <c r="K52" s="36"/>
      <c r="L52" s="37">
        <v>1430</v>
      </c>
      <c r="M52" s="36"/>
      <c r="N52" s="44">
        <f t="shared" ref="N52" si="7">ROUND(L52/3/1.1,0)*1.2</f>
        <v>519.6</v>
      </c>
      <c r="O52" s="36"/>
      <c r="P52" s="44">
        <f t="shared" ref="P52" si="8">N52*100</f>
        <v>51960</v>
      </c>
      <c r="Q52" s="40">
        <f>K52*L52+M52*N52+O52*P52</f>
        <v>0</v>
      </c>
      <c r="R52" s="41" t="s">
        <v>1499</v>
      </c>
      <c r="S52" s="42"/>
    </row>
    <row r="53" spans="1:19" ht="36" outlineLevel="1" x14ac:dyDescent="0.25">
      <c r="A53" s="29" t="s">
        <v>24</v>
      </c>
      <c r="B53" s="30" t="s">
        <v>25</v>
      </c>
      <c r="C53" s="49"/>
      <c r="D53" s="66">
        <v>701321682</v>
      </c>
      <c r="E53" s="66"/>
      <c r="F53" s="33" t="s">
        <v>82</v>
      </c>
      <c r="G53" s="33" t="s">
        <v>83</v>
      </c>
      <c r="H53" s="47" t="s">
        <v>84</v>
      </c>
      <c r="I53" s="70">
        <v>2024</v>
      </c>
      <c r="J53" s="43" t="s">
        <v>1483</v>
      </c>
      <c r="K53" s="38"/>
      <c r="L53" s="39"/>
      <c r="M53" s="36"/>
      <c r="N53" s="37">
        <v>150</v>
      </c>
      <c r="O53" s="36"/>
      <c r="P53" s="44">
        <f>N53*100</f>
        <v>15000</v>
      </c>
      <c r="Q53" s="40">
        <f>K53*L53+M53*N53+O53*P53</f>
        <v>0</v>
      </c>
      <c r="R53" s="41" t="str">
        <f>HYPERLINK(S53,"Аннотация")</f>
        <v>Аннотация</v>
      </c>
      <c r="S53" s="42" t="str">
        <f>VLOOKUP(D53,'[1]Социально-гуманитарные дисципли'!$B$2:$D$4789,3,FALSE)</f>
        <v>https://academia-moscow.ru/catalogue/5744/711254/</v>
      </c>
    </row>
    <row r="54" spans="1:19" ht="36" outlineLevel="1" x14ac:dyDescent="0.25">
      <c r="A54" s="29" t="s">
        <v>24</v>
      </c>
      <c r="B54" s="30" t="s">
        <v>25</v>
      </c>
      <c r="C54" s="49"/>
      <c r="D54" s="66">
        <v>702321740</v>
      </c>
      <c r="E54" s="66"/>
      <c r="F54" s="33" t="s">
        <v>82</v>
      </c>
      <c r="G54" s="33" t="s">
        <v>85</v>
      </c>
      <c r="H54" s="47" t="s">
        <v>86</v>
      </c>
      <c r="I54" s="70">
        <v>2024</v>
      </c>
      <c r="J54" s="43" t="s">
        <v>1483</v>
      </c>
      <c r="K54" s="38"/>
      <c r="L54" s="39"/>
      <c r="M54" s="36"/>
      <c r="N54" s="37">
        <v>100</v>
      </c>
      <c r="O54" s="36"/>
      <c r="P54" s="44">
        <f>N54*100</f>
        <v>10000</v>
      </c>
      <c r="Q54" s="40">
        <f>K54*L54+M54*N54+O54*P54</f>
        <v>0</v>
      </c>
      <c r="R54" s="41" t="str">
        <f>HYPERLINK(S54,"Аннотация")</f>
        <v>Аннотация</v>
      </c>
      <c r="S54" s="42" t="str">
        <f>VLOOKUP(D54,'[1]Социально-гуманитарные дисципли'!$B$2:$D$4789,3,FALSE)</f>
        <v>https://academia-moscow.ru/catalogue/5744/711547/</v>
      </c>
    </row>
    <row r="55" spans="1:19" ht="15.75" x14ac:dyDescent="0.25">
      <c r="A55" s="25" t="s">
        <v>24</v>
      </c>
      <c r="B55" s="26"/>
      <c r="C55" s="45"/>
      <c r="D55" s="67"/>
      <c r="E55" s="67"/>
      <c r="F55" s="45"/>
      <c r="G55" s="45"/>
      <c r="H55" s="45"/>
      <c r="I55" s="67"/>
      <c r="J55" s="45"/>
      <c r="K55" s="45"/>
      <c r="L55" s="45"/>
      <c r="M55" s="46"/>
      <c r="N55" s="46"/>
      <c r="O55" s="46"/>
      <c r="P55" s="46"/>
      <c r="Q55" s="46"/>
      <c r="R55" s="46"/>
      <c r="S55" s="42" t="e">
        <f>VLOOKUP(D55,'[1]Социально-гуманитарные дисципли'!$A$2:$D$4789,4,FALSE)</f>
        <v>#N/A</v>
      </c>
    </row>
    <row r="56" spans="1:19" ht="45" x14ac:dyDescent="0.25">
      <c r="A56" s="29" t="s">
        <v>24</v>
      </c>
      <c r="B56" s="30" t="s">
        <v>25</v>
      </c>
      <c r="C56" s="31"/>
      <c r="D56" s="66">
        <v>111117234</v>
      </c>
      <c r="E56" s="66" t="s">
        <v>3088</v>
      </c>
      <c r="F56" s="33" t="s">
        <v>3089</v>
      </c>
      <c r="G56" s="33" t="s">
        <v>3096</v>
      </c>
      <c r="H56" s="34" t="s">
        <v>3090</v>
      </c>
      <c r="I56" s="70">
        <v>2025</v>
      </c>
      <c r="J56" s="43" t="s">
        <v>30</v>
      </c>
      <c r="K56" s="36"/>
      <c r="L56" s="37">
        <v>1006.5000000000001</v>
      </c>
      <c r="M56" s="36"/>
      <c r="N56" s="44">
        <f t="shared" ref="N56:N61" si="9">ROUND(L56/3/1.1,0)*1.2</f>
        <v>366</v>
      </c>
      <c r="O56" s="36"/>
      <c r="P56" s="44">
        <f t="shared" ref="P56:P61" si="10">N56*100</f>
        <v>36600</v>
      </c>
      <c r="Q56" s="40">
        <f t="shared" ref="Q56:Q69" si="11">K56*L56+M56*N56+O56*P56</f>
        <v>0</v>
      </c>
      <c r="R56" s="41" t="s">
        <v>1499</v>
      </c>
      <c r="S56" s="42" t="e">
        <f>VLOOKUP(D56,'[1]Социально-гуманитарные дисципли'!$A$2:$D$4789,4,FALSE)</f>
        <v>#N/A</v>
      </c>
    </row>
    <row r="57" spans="1:19" ht="45" x14ac:dyDescent="0.25">
      <c r="A57" s="29" t="s">
        <v>24</v>
      </c>
      <c r="B57" s="30" t="s">
        <v>25</v>
      </c>
      <c r="C57" s="31"/>
      <c r="D57" s="66">
        <v>111117235</v>
      </c>
      <c r="E57" s="66" t="s">
        <v>3091</v>
      </c>
      <c r="F57" s="33" t="s">
        <v>3089</v>
      </c>
      <c r="G57" s="33" t="s">
        <v>3097</v>
      </c>
      <c r="H57" s="34" t="s">
        <v>3092</v>
      </c>
      <c r="I57" s="70">
        <v>2025</v>
      </c>
      <c r="J57" s="43" t="s">
        <v>30</v>
      </c>
      <c r="K57" s="36"/>
      <c r="L57" s="37">
        <v>1006.5000000000001</v>
      </c>
      <c r="M57" s="36"/>
      <c r="N57" s="44">
        <f t="shared" si="9"/>
        <v>366</v>
      </c>
      <c r="O57" s="36"/>
      <c r="P57" s="44">
        <f t="shared" si="10"/>
        <v>36600</v>
      </c>
      <c r="Q57" s="40">
        <f t="shared" si="11"/>
        <v>0</v>
      </c>
      <c r="R57" s="41" t="s">
        <v>1499</v>
      </c>
      <c r="S57" s="42" t="e">
        <f>VLOOKUP(D57,'[1]Социально-гуманитарные дисципли'!$A$2:$D$4789,4,FALSE)</f>
        <v>#N/A</v>
      </c>
    </row>
    <row r="58" spans="1:19" ht="45" x14ac:dyDescent="0.25">
      <c r="A58" s="29" t="s">
        <v>24</v>
      </c>
      <c r="B58" s="30" t="s">
        <v>25</v>
      </c>
      <c r="C58" s="31"/>
      <c r="D58" s="66">
        <v>111117232</v>
      </c>
      <c r="E58" s="66" t="s">
        <v>3093</v>
      </c>
      <c r="F58" s="33" t="s">
        <v>3095</v>
      </c>
      <c r="G58" s="33" t="s">
        <v>3098</v>
      </c>
      <c r="H58" s="34" t="s">
        <v>3100</v>
      </c>
      <c r="I58" s="70">
        <v>2025</v>
      </c>
      <c r="J58" s="43" t="s">
        <v>30</v>
      </c>
      <c r="K58" s="36"/>
      <c r="L58" s="37">
        <v>896.50000000000011</v>
      </c>
      <c r="M58" s="36"/>
      <c r="N58" s="44">
        <f t="shared" si="9"/>
        <v>326.39999999999998</v>
      </c>
      <c r="O58" s="36"/>
      <c r="P58" s="44">
        <f t="shared" si="10"/>
        <v>32639.999999999996</v>
      </c>
      <c r="Q58" s="40">
        <f t="shared" si="11"/>
        <v>0</v>
      </c>
      <c r="R58" s="41" t="s">
        <v>1499</v>
      </c>
      <c r="S58" s="42" t="e">
        <f>VLOOKUP(D58,'[1]Социально-гуманитарные дисципли'!$A$2:$D$4789,4,FALSE)</f>
        <v>#N/A</v>
      </c>
    </row>
    <row r="59" spans="1:19" ht="45" x14ac:dyDescent="0.25">
      <c r="A59" s="29" t="s">
        <v>24</v>
      </c>
      <c r="B59" s="30" t="s">
        <v>25</v>
      </c>
      <c r="C59" s="31"/>
      <c r="D59" s="66">
        <v>111117233</v>
      </c>
      <c r="E59" s="66" t="s">
        <v>3094</v>
      </c>
      <c r="F59" s="33" t="s">
        <v>3095</v>
      </c>
      <c r="G59" s="33" t="s">
        <v>3099</v>
      </c>
      <c r="H59" s="34" t="s">
        <v>3101</v>
      </c>
      <c r="I59" s="70">
        <v>2025</v>
      </c>
      <c r="J59" s="43" t="s">
        <v>30</v>
      </c>
      <c r="K59" s="36"/>
      <c r="L59" s="37">
        <v>896.50000000000011</v>
      </c>
      <c r="M59" s="36"/>
      <c r="N59" s="44">
        <f t="shared" si="9"/>
        <v>326.39999999999998</v>
      </c>
      <c r="O59" s="36"/>
      <c r="P59" s="44">
        <f t="shared" si="10"/>
        <v>32639.999999999996</v>
      </c>
      <c r="Q59" s="40">
        <f t="shared" si="11"/>
        <v>0</v>
      </c>
      <c r="R59" s="41" t="s">
        <v>1499</v>
      </c>
      <c r="S59" s="42" t="e">
        <f>VLOOKUP(D59,'[1]Социально-гуманитарные дисципли'!$A$2:$D$4789,4,FALSE)</f>
        <v>#N/A</v>
      </c>
    </row>
    <row r="60" spans="1:19" ht="45" outlineLevel="1" x14ac:dyDescent="0.25">
      <c r="A60" s="29" t="s">
        <v>24</v>
      </c>
      <c r="B60" s="30" t="s">
        <v>25</v>
      </c>
      <c r="C60" s="31"/>
      <c r="D60" s="66">
        <v>101122601</v>
      </c>
      <c r="E60" s="66" t="s">
        <v>3008</v>
      </c>
      <c r="F60" s="33" t="s">
        <v>88</v>
      </c>
      <c r="G60" s="33" t="s">
        <v>3010</v>
      </c>
      <c r="H60" s="34" t="s">
        <v>3012</v>
      </c>
      <c r="I60" s="70">
        <v>2025</v>
      </c>
      <c r="J60" s="43" t="s">
        <v>30</v>
      </c>
      <c r="K60" s="36"/>
      <c r="L60" s="37">
        <v>1650.0000000000002</v>
      </c>
      <c r="M60" s="36"/>
      <c r="N60" s="44">
        <f t="shared" si="9"/>
        <v>600</v>
      </c>
      <c r="O60" s="36"/>
      <c r="P60" s="44">
        <f t="shared" si="10"/>
        <v>60000</v>
      </c>
      <c r="Q60" s="40">
        <f t="shared" si="11"/>
        <v>0</v>
      </c>
      <c r="R60" s="41" t="str">
        <f t="shared" ref="R60:R68" si="12">HYPERLINK(S60,"Аннотация")</f>
        <v>Аннотация</v>
      </c>
      <c r="S60" s="42" t="str">
        <f>VLOOKUP(D60,'[1]Социально-гуманитарные дисципли'!$A$2:$D$4789,4,FALSE)</f>
        <v>https://academia-moscow.ru/catalogue/5744/988757/</v>
      </c>
    </row>
    <row r="61" spans="1:19" ht="45" outlineLevel="1" x14ac:dyDescent="0.25">
      <c r="A61" s="29" t="s">
        <v>24</v>
      </c>
      <c r="B61" s="30" t="s">
        <v>25</v>
      </c>
      <c r="C61" s="31"/>
      <c r="D61" s="66">
        <v>101122602</v>
      </c>
      <c r="E61" s="66" t="s">
        <v>3009</v>
      </c>
      <c r="F61" s="33" t="s">
        <v>88</v>
      </c>
      <c r="G61" s="33" t="s">
        <v>3011</v>
      </c>
      <c r="H61" s="34" t="s">
        <v>3013</v>
      </c>
      <c r="I61" s="70">
        <v>2025</v>
      </c>
      <c r="J61" s="43" t="s">
        <v>30</v>
      </c>
      <c r="K61" s="36"/>
      <c r="L61" s="37">
        <v>1650.0000000000002</v>
      </c>
      <c r="M61" s="36"/>
      <c r="N61" s="44">
        <f t="shared" si="9"/>
        <v>600</v>
      </c>
      <c r="O61" s="36"/>
      <c r="P61" s="44">
        <f t="shared" si="10"/>
        <v>60000</v>
      </c>
      <c r="Q61" s="40">
        <f t="shared" si="11"/>
        <v>0</v>
      </c>
      <c r="R61" s="41" t="str">
        <f t="shared" si="12"/>
        <v>Аннотация</v>
      </c>
      <c r="S61" s="42" t="str">
        <f>VLOOKUP(D61,'[1]Социально-гуманитарные дисципли'!$A$2:$D$4789,4,FALSE)</f>
        <v>https://academia-moscow.ru/catalogue/5744/988759/</v>
      </c>
    </row>
    <row r="62" spans="1:19" ht="60" outlineLevel="1" x14ac:dyDescent="0.25">
      <c r="A62" s="29" t="s">
        <v>24</v>
      </c>
      <c r="B62" s="30" t="s">
        <v>25</v>
      </c>
      <c r="C62" s="31"/>
      <c r="D62" s="66">
        <v>102121664</v>
      </c>
      <c r="E62" s="66" t="s">
        <v>1788</v>
      </c>
      <c r="F62" s="33" t="s">
        <v>88</v>
      </c>
      <c r="G62" s="33" t="s">
        <v>89</v>
      </c>
      <c r="H62" s="34" t="s">
        <v>90</v>
      </c>
      <c r="I62" s="70">
        <v>2024</v>
      </c>
      <c r="J62" s="43" t="s">
        <v>30</v>
      </c>
      <c r="K62" s="36"/>
      <c r="L62" s="37">
        <v>1656.6000000000001</v>
      </c>
      <c r="M62" s="38"/>
      <c r="N62" s="39"/>
      <c r="O62" s="38"/>
      <c r="P62" s="39"/>
      <c r="Q62" s="40">
        <f t="shared" si="11"/>
        <v>0</v>
      </c>
      <c r="R62" s="41" t="str">
        <f t="shared" si="12"/>
        <v>Аннотация</v>
      </c>
      <c r="S62" s="42" t="str">
        <f>VLOOKUP(D62,'[1]Социально-гуманитарные дисципли'!$A$2:$D$4789,4,FALSE)</f>
        <v>https://academia-moscow.ru/catalogue/5744/791358/</v>
      </c>
    </row>
    <row r="63" spans="1:19" ht="60" outlineLevel="1" x14ac:dyDescent="0.25">
      <c r="A63" s="29" t="s">
        <v>24</v>
      </c>
      <c r="B63" s="30" t="s">
        <v>25</v>
      </c>
      <c r="C63" s="31"/>
      <c r="D63" s="66">
        <v>102121665</v>
      </c>
      <c r="E63" s="66" t="s">
        <v>1789</v>
      </c>
      <c r="F63" s="33" t="s">
        <v>88</v>
      </c>
      <c r="G63" s="33" t="s">
        <v>91</v>
      </c>
      <c r="H63" s="34" t="s">
        <v>92</v>
      </c>
      <c r="I63" s="70">
        <v>2024</v>
      </c>
      <c r="J63" s="43" t="s">
        <v>30</v>
      </c>
      <c r="K63" s="36"/>
      <c r="L63" s="37">
        <v>1656.6000000000001</v>
      </c>
      <c r="M63" s="38"/>
      <c r="N63" s="39"/>
      <c r="O63" s="38"/>
      <c r="P63" s="39"/>
      <c r="Q63" s="40">
        <f t="shared" si="11"/>
        <v>0</v>
      </c>
      <c r="R63" s="41" t="str">
        <f t="shared" si="12"/>
        <v>Аннотация</v>
      </c>
      <c r="S63" s="42" t="str">
        <f>VLOOKUP(D63,'[1]Социально-гуманитарные дисципли'!$A$2:$D$4789,4,FALSE)</f>
        <v>https://academia-moscow.ru/catalogue/5744/791369/</v>
      </c>
    </row>
    <row r="64" spans="1:19" ht="45" outlineLevel="1" x14ac:dyDescent="0.25">
      <c r="A64" s="29" t="s">
        <v>24</v>
      </c>
      <c r="B64" s="30" t="s">
        <v>25</v>
      </c>
      <c r="C64" s="31"/>
      <c r="D64" s="66">
        <v>103121669</v>
      </c>
      <c r="E64" s="66" t="s">
        <v>3566</v>
      </c>
      <c r="F64" s="33" t="s">
        <v>88</v>
      </c>
      <c r="G64" s="33" t="s">
        <v>3564</v>
      </c>
      <c r="H64" s="34" t="s">
        <v>3565</v>
      </c>
      <c r="I64" s="70">
        <v>2025</v>
      </c>
      <c r="J64" s="43" t="s">
        <v>63</v>
      </c>
      <c r="K64" s="36"/>
      <c r="L64" s="37">
        <v>1392.6000000000001</v>
      </c>
      <c r="M64" s="36"/>
      <c r="N64" s="44">
        <v>506.4</v>
      </c>
      <c r="O64" s="36"/>
      <c r="P64" s="44">
        <f>N64*100</f>
        <v>50640</v>
      </c>
      <c r="Q64" s="40">
        <f t="shared" si="11"/>
        <v>0</v>
      </c>
      <c r="R64" s="41" t="s">
        <v>1499</v>
      </c>
      <c r="S64" s="42" t="e">
        <f>VLOOKUP(D64,'[1]Социально-гуманитарные дисципли'!$A$2:$D$4789,4,FALSE)</f>
        <v>#N/A</v>
      </c>
    </row>
    <row r="65" spans="1:19" ht="60" outlineLevel="1" x14ac:dyDescent="0.25">
      <c r="A65" s="29" t="s">
        <v>24</v>
      </c>
      <c r="B65" s="30" t="s">
        <v>25</v>
      </c>
      <c r="C65" s="50"/>
      <c r="D65" s="66">
        <v>101121676</v>
      </c>
      <c r="E65" s="66" t="s">
        <v>1791</v>
      </c>
      <c r="F65" s="33" t="s">
        <v>87</v>
      </c>
      <c r="G65" s="33" t="s">
        <v>1492</v>
      </c>
      <c r="H65" s="34" t="s">
        <v>1534</v>
      </c>
      <c r="I65" s="70">
        <v>2024</v>
      </c>
      <c r="J65" s="43" t="s">
        <v>63</v>
      </c>
      <c r="K65" s="36"/>
      <c r="L65" s="37">
        <v>1093.4000000000001</v>
      </c>
      <c r="M65" s="38"/>
      <c r="N65" s="39"/>
      <c r="O65" s="38"/>
      <c r="P65" s="39"/>
      <c r="Q65" s="40">
        <f t="shared" si="11"/>
        <v>0</v>
      </c>
      <c r="R65" s="41" t="str">
        <f t="shared" si="12"/>
        <v>Аннотация</v>
      </c>
      <c r="S65" s="42" t="str">
        <f>VLOOKUP(D65,'[1]Социально-гуманитарные дисципли'!$A$2:$D$4789,4,FALSE)</f>
        <v>https://academia-moscow.ru/catalogue/5744/806330/</v>
      </c>
    </row>
    <row r="66" spans="1:19" ht="60" outlineLevel="1" x14ac:dyDescent="0.25">
      <c r="A66" s="29" t="s">
        <v>24</v>
      </c>
      <c r="B66" s="30" t="s">
        <v>25</v>
      </c>
      <c r="C66" s="31"/>
      <c r="D66" s="66">
        <v>701321666</v>
      </c>
      <c r="E66" s="66"/>
      <c r="F66" s="33" t="s">
        <v>88</v>
      </c>
      <c r="G66" s="33" t="s">
        <v>89</v>
      </c>
      <c r="H66" s="34" t="s">
        <v>90</v>
      </c>
      <c r="I66" s="70">
        <v>2024</v>
      </c>
      <c r="J66" s="43" t="s">
        <v>1483</v>
      </c>
      <c r="K66" s="38"/>
      <c r="L66" s="39"/>
      <c r="M66" s="36"/>
      <c r="N66" s="37">
        <v>150</v>
      </c>
      <c r="O66" s="36"/>
      <c r="P66" s="44">
        <f>N66*100</f>
        <v>15000</v>
      </c>
      <c r="Q66" s="40">
        <f t="shared" si="11"/>
        <v>0</v>
      </c>
      <c r="R66" s="41" t="str">
        <f t="shared" si="12"/>
        <v>Аннотация</v>
      </c>
      <c r="S66" s="42" t="str">
        <f>VLOOKUP(D66,'[1]Социально-гуманитарные дисципли'!$B$2:$D$4789,3,FALSE)</f>
        <v>https://academia-moscow.ru/catalogue/5744/710439/</v>
      </c>
    </row>
    <row r="67" spans="1:19" ht="60" outlineLevel="1" x14ac:dyDescent="0.25">
      <c r="A67" s="29" t="s">
        <v>24</v>
      </c>
      <c r="B67" s="30" t="s">
        <v>25</v>
      </c>
      <c r="C67" s="31"/>
      <c r="D67" s="66">
        <v>701321667</v>
      </c>
      <c r="E67" s="66"/>
      <c r="F67" s="33" t="s">
        <v>88</v>
      </c>
      <c r="G67" s="33" t="s">
        <v>91</v>
      </c>
      <c r="H67" s="34" t="s">
        <v>92</v>
      </c>
      <c r="I67" s="70">
        <v>2024</v>
      </c>
      <c r="J67" s="43" t="s">
        <v>1483</v>
      </c>
      <c r="K67" s="38"/>
      <c r="L67" s="39"/>
      <c r="M67" s="36"/>
      <c r="N67" s="37">
        <v>150</v>
      </c>
      <c r="O67" s="36"/>
      <c r="P67" s="44">
        <f>N67*100</f>
        <v>15000</v>
      </c>
      <c r="Q67" s="40">
        <f t="shared" si="11"/>
        <v>0</v>
      </c>
      <c r="R67" s="41" t="str">
        <f t="shared" si="12"/>
        <v>Аннотация</v>
      </c>
      <c r="S67" s="42" t="str">
        <f>VLOOKUP(D67,'[1]Социально-гуманитарные дисципли'!$B$2:$D$4789,3,FALSE)</f>
        <v>https://academia-moscow.ru/catalogue/5744/710441/</v>
      </c>
    </row>
    <row r="68" spans="1:19" ht="60" outlineLevel="1" x14ac:dyDescent="0.25">
      <c r="A68" s="29" t="s">
        <v>24</v>
      </c>
      <c r="B68" s="30" t="s">
        <v>25</v>
      </c>
      <c r="C68" s="31"/>
      <c r="D68" s="66">
        <v>701321715</v>
      </c>
      <c r="E68" s="66"/>
      <c r="F68" s="33" t="s">
        <v>88</v>
      </c>
      <c r="G68" s="33" t="s">
        <v>93</v>
      </c>
      <c r="H68" s="34" t="s">
        <v>94</v>
      </c>
      <c r="I68" s="70">
        <v>2024</v>
      </c>
      <c r="J68" s="43" t="s">
        <v>1483</v>
      </c>
      <c r="K68" s="38"/>
      <c r="L68" s="39"/>
      <c r="M68" s="36"/>
      <c r="N68" s="37">
        <v>150</v>
      </c>
      <c r="O68" s="36"/>
      <c r="P68" s="44">
        <f>N68*100</f>
        <v>15000</v>
      </c>
      <c r="Q68" s="40">
        <f t="shared" si="11"/>
        <v>0</v>
      </c>
      <c r="R68" s="41" t="str">
        <f t="shared" si="12"/>
        <v>Аннотация</v>
      </c>
      <c r="S68" s="42" t="str">
        <f>VLOOKUP(D68,'[1]Социально-гуманитарные дисципли'!$B$2:$D$4789,3,FALSE)</f>
        <v>https://academia-moscow.ru/catalogue/5744/711535/</v>
      </c>
    </row>
    <row r="69" spans="1:19" ht="60" outlineLevel="1" x14ac:dyDescent="0.25">
      <c r="A69" s="29" t="s">
        <v>24</v>
      </c>
      <c r="B69" s="30" t="s">
        <v>25</v>
      </c>
      <c r="C69" s="31"/>
      <c r="D69" s="66">
        <v>701821731</v>
      </c>
      <c r="E69" s="66"/>
      <c r="F69" s="33" t="s">
        <v>87</v>
      </c>
      <c r="G69" s="33" t="s">
        <v>1492</v>
      </c>
      <c r="H69" s="34" t="s">
        <v>1534</v>
      </c>
      <c r="I69" s="70">
        <v>2024</v>
      </c>
      <c r="J69" s="43" t="s">
        <v>1483</v>
      </c>
      <c r="K69" s="38"/>
      <c r="L69" s="39"/>
      <c r="M69" s="36"/>
      <c r="N69" s="37">
        <v>436.8</v>
      </c>
      <c r="O69" s="36"/>
      <c r="P69" s="44">
        <f>N69*100</f>
        <v>43680</v>
      </c>
      <c r="Q69" s="40">
        <f t="shared" si="11"/>
        <v>0</v>
      </c>
      <c r="R69" s="41" t="s">
        <v>1499</v>
      </c>
      <c r="S69" s="42" t="e">
        <f>VLOOKUP(D69,'[1]Социально-гуманитарные дисципли'!$A$2:$D$4789,4,FALSE)</f>
        <v>#N/A</v>
      </c>
    </row>
    <row r="70" spans="1:19" ht="15.75" x14ac:dyDescent="0.25">
      <c r="A70" s="25" t="s">
        <v>24</v>
      </c>
      <c r="B70" s="26"/>
      <c r="C70" s="45"/>
      <c r="D70" s="67"/>
      <c r="E70" s="67"/>
      <c r="F70" s="45"/>
      <c r="G70" s="45"/>
      <c r="H70" s="45"/>
      <c r="I70" s="67"/>
      <c r="J70" s="45"/>
      <c r="K70" s="45"/>
      <c r="L70" s="45"/>
      <c r="M70" s="46"/>
      <c r="N70" s="46"/>
      <c r="O70" s="46"/>
      <c r="P70" s="46"/>
      <c r="Q70" s="46"/>
      <c r="R70" s="46"/>
      <c r="S70" s="42" t="e">
        <f>VLOOKUP(D70,'[1]Социально-гуманитарные дисципли'!$A$2:$D$4789,4,FALSE)</f>
        <v>#N/A</v>
      </c>
    </row>
    <row r="71" spans="1:19" ht="45" outlineLevel="1" x14ac:dyDescent="0.25">
      <c r="A71" s="29" t="s">
        <v>24</v>
      </c>
      <c r="B71" s="30" t="s">
        <v>25</v>
      </c>
      <c r="C71" s="49"/>
      <c r="D71" s="66">
        <v>101120745</v>
      </c>
      <c r="E71" s="66" t="s">
        <v>1770</v>
      </c>
      <c r="F71" s="33" t="s">
        <v>95</v>
      </c>
      <c r="G71" s="51" t="s">
        <v>96</v>
      </c>
      <c r="H71" s="47" t="s">
        <v>97</v>
      </c>
      <c r="I71" s="70">
        <v>2024</v>
      </c>
      <c r="J71" s="43" t="s">
        <v>70</v>
      </c>
      <c r="K71" s="36"/>
      <c r="L71" s="37">
        <v>1577.4</v>
      </c>
      <c r="M71" s="38"/>
      <c r="N71" s="39"/>
      <c r="O71" s="38"/>
      <c r="P71" s="39"/>
      <c r="Q71" s="40">
        <f t="shared" ref="Q71:Q76" si="13">K71*L71+M71*N71+O71*P71</f>
        <v>0</v>
      </c>
      <c r="R71" s="41" t="str">
        <f t="shared" ref="R71:R76" si="14">HYPERLINK(S71,"Аннотация")</f>
        <v>Аннотация</v>
      </c>
      <c r="S71" s="42" t="str">
        <f>VLOOKUP(D71,'[1]Социально-гуманитарные дисципли'!$A$2:$D$4789,4,FALSE)</f>
        <v>https://academia-moscow.ru/catalogue/5744/758678/</v>
      </c>
    </row>
    <row r="72" spans="1:19" ht="45" outlineLevel="1" x14ac:dyDescent="0.25">
      <c r="A72" s="29" t="s">
        <v>24</v>
      </c>
      <c r="B72" s="30" t="s">
        <v>25</v>
      </c>
      <c r="C72" s="49"/>
      <c r="D72" s="66">
        <v>101120746</v>
      </c>
      <c r="E72" s="66" t="s">
        <v>1771</v>
      </c>
      <c r="F72" s="33" t="s">
        <v>95</v>
      </c>
      <c r="G72" s="51" t="s">
        <v>98</v>
      </c>
      <c r="H72" s="47" t="s">
        <v>99</v>
      </c>
      <c r="I72" s="70">
        <v>2024</v>
      </c>
      <c r="J72" s="43" t="s">
        <v>70</v>
      </c>
      <c r="K72" s="36"/>
      <c r="L72" s="37">
        <v>1543.3000000000002</v>
      </c>
      <c r="M72" s="38"/>
      <c r="N72" s="39"/>
      <c r="O72" s="38"/>
      <c r="P72" s="39"/>
      <c r="Q72" s="40">
        <f t="shared" si="13"/>
        <v>0</v>
      </c>
      <c r="R72" s="41" t="str">
        <f t="shared" si="14"/>
        <v>Аннотация</v>
      </c>
      <c r="S72" s="42" t="str">
        <f>VLOOKUP(D72,'[1]Социально-гуманитарные дисципли'!$A$2:$D$4789,4,FALSE)</f>
        <v>https://academia-moscow.ru/catalogue/5744/758681/</v>
      </c>
    </row>
    <row r="73" spans="1:19" ht="45" outlineLevel="1" x14ac:dyDescent="0.25">
      <c r="A73" s="29" t="s">
        <v>24</v>
      </c>
      <c r="B73" s="30" t="s">
        <v>25</v>
      </c>
      <c r="C73" s="49"/>
      <c r="D73" s="66">
        <v>701320772</v>
      </c>
      <c r="E73" s="66"/>
      <c r="F73" s="33" t="s">
        <v>95</v>
      </c>
      <c r="G73" s="51" t="s">
        <v>96</v>
      </c>
      <c r="H73" s="47" t="s">
        <v>97</v>
      </c>
      <c r="I73" s="70">
        <v>2024</v>
      </c>
      <c r="J73" s="43" t="s">
        <v>1483</v>
      </c>
      <c r="K73" s="38"/>
      <c r="L73" s="39"/>
      <c r="M73" s="36"/>
      <c r="N73" s="37">
        <v>573.6</v>
      </c>
      <c r="O73" s="36"/>
      <c r="P73" s="44">
        <f>N73*100</f>
        <v>57360</v>
      </c>
      <c r="Q73" s="40">
        <f t="shared" si="13"/>
        <v>0</v>
      </c>
      <c r="R73" s="41" t="str">
        <f t="shared" si="14"/>
        <v>Аннотация</v>
      </c>
      <c r="S73" s="42" t="str">
        <f>VLOOKUP(D73,'[1]Социально-гуманитарные дисципли'!$B$2:$D$4789,3,FALSE)</f>
        <v>https://academia-moscow.ru/catalogue/5744/969155/</v>
      </c>
    </row>
    <row r="74" spans="1:19" ht="45" outlineLevel="1" x14ac:dyDescent="0.25">
      <c r="A74" s="29" t="s">
        <v>24</v>
      </c>
      <c r="B74" s="30" t="s">
        <v>25</v>
      </c>
      <c r="C74" s="49"/>
      <c r="D74" s="66">
        <v>701320773</v>
      </c>
      <c r="E74" s="66"/>
      <c r="F74" s="33" t="s">
        <v>95</v>
      </c>
      <c r="G74" s="51" t="s">
        <v>98</v>
      </c>
      <c r="H74" s="47" t="s">
        <v>99</v>
      </c>
      <c r="I74" s="70">
        <v>2024</v>
      </c>
      <c r="J74" s="43" t="s">
        <v>1483</v>
      </c>
      <c r="K74" s="38"/>
      <c r="L74" s="39"/>
      <c r="M74" s="36"/>
      <c r="N74" s="37">
        <v>561.6</v>
      </c>
      <c r="O74" s="36"/>
      <c r="P74" s="44">
        <f>N74*100</f>
        <v>56160</v>
      </c>
      <c r="Q74" s="40">
        <f t="shared" si="13"/>
        <v>0</v>
      </c>
      <c r="R74" s="41" t="str">
        <f t="shared" si="14"/>
        <v>Аннотация</v>
      </c>
      <c r="S74" s="42" t="str">
        <f>VLOOKUP(D74,'[1]Социально-гуманитарные дисципли'!$B$2:$D$4789,3,FALSE)</f>
        <v>https://academia-moscow.ru/catalogue/5744/969158/</v>
      </c>
    </row>
    <row r="75" spans="1:19" ht="45" outlineLevel="1" x14ac:dyDescent="0.25">
      <c r="A75" s="29" t="s">
        <v>24</v>
      </c>
      <c r="B75" s="30" t="s">
        <v>25</v>
      </c>
      <c r="C75" s="49"/>
      <c r="D75" s="66">
        <v>101121738</v>
      </c>
      <c r="E75" s="66" t="s">
        <v>1795</v>
      </c>
      <c r="F75" s="33" t="s">
        <v>95</v>
      </c>
      <c r="G75" s="51" t="s">
        <v>100</v>
      </c>
      <c r="H75" s="47" t="s">
        <v>1528</v>
      </c>
      <c r="I75" s="70">
        <v>2024</v>
      </c>
      <c r="J75" s="43" t="s">
        <v>63</v>
      </c>
      <c r="K75" s="36"/>
      <c r="L75" s="37">
        <v>839.30000000000007</v>
      </c>
      <c r="M75" s="38"/>
      <c r="N75" s="39"/>
      <c r="O75" s="38"/>
      <c r="P75" s="39"/>
      <c r="Q75" s="40">
        <f t="shared" si="13"/>
        <v>0</v>
      </c>
      <c r="R75" s="41" t="str">
        <f t="shared" si="14"/>
        <v>Аннотация</v>
      </c>
      <c r="S75" s="42" t="str">
        <f>VLOOKUP(D75,'[1]Социально-гуманитарные дисципли'!$A$2:$D$4789,4,FALSE)</f>
        <v>https://academia-moscow.ru/catalogue/5744/803788/</v>
      </c>
    </row>
    <row r="76" spans="1:19" ht="45" outlineLevel="1" x14ac:dyDescent="0.25">
      <c r="A76" s="29" t="s">
        <v>24</v>
      </c>
      <c r="B76" s="30" t="s">
        <v>25</v>
      </c>
      <c r="C76" s="49"/>
      <c r="D76" s="66">
        <v>701321739</v>
      </c>
      <c r="E76" s="66"/>
      <c r="F76" s="33" t="s">
        <v>95</v>
      </c>
      <c r="G76" s="51" t="s">
        <v>100</v>
      </c>
      <c r="H76" s="47" t="s">
        <v>1528</v>
      </c>
      <c r="I76" s="70">
        <v>2024</v>
      </c>
      <c r="J76" s="43" t="s">
        <v>1483</v>
      </c>
      <c r="K76" s="38"/>
      <c r="L76" s="39"/>
      <c r="M76" s="36"/>
      <c r="N76" s="37">
        <v>304.8</v>
      </c>
      <c r="O76" s="36"/>
      <c r="P76" s="44">
        <f>N76*100</f>
        <v>30480</v>
      </c>
      <c r="Q76" s="40">
        <f t="shared" si="13"/>
        <v>0</v>
      </c>
      <c r="R76" s="41" t="str">
        <f t="shared" si="14"/>
        <v>Аннотация</v>
      </c>
      <c r="S76" s="42" t="str">
        <f>VLOOKUP(D76,'[1]Социально-гуманитарные дисципли'!$B$2:$D$4789,3,FALSE)</f>
        <v>https://academia-moscow.ru/catalogue/5744/988850/</v>
      </c>
    </row>
    <row r="77" spans="1:19" ht="60" outlineLevel="1" x14ac:dyDescent="0.25">
      <c r="A77" s="29" t="s">
        <v>24</v>
      </c>
      <c r="B77" s="30" t="s">
        <v>25</v>
      </c>
      <c r="C77" s="49"/>
      <c r="D77" s="66">
        <v>102121794</v>
      </c>
      <c r="E77" s="66"/>
      <c r="F77" s="33" t="s">
        <v>95</v>
      </c>
      <c r="G77" s="51" t="s">
        <v>101</v>
      </c>
      <c r="H77" s="47" t="s">
        <v>1533</v>
      </c>
      <c r="I77" s="70">
        <v>2025</v>
      </c>
      <c r="J77" s="43" t="s">
        <v>56</v>
      </c>
      <c r="K77" s="36"/>
      <c r="L77" s="37">
        <v>12360</v>
      </c>
      <c r="M77" s="38"/>
      <c r="N77" s="39"/>
      <c r="O77" s="36"/>
      <c r="P77" s="37">
        <v>6000</v>
      </c>
      <c r="Q77" s="40">
        <f>K77*L77+M77*N77+O77*P77</f>
        <v>0</v>
      </c>
      <c r="R77" s="41" t="s">
        <v>1499</v>
      </c>
      <c r="S77" s="42" t="e">
        <f>VLOOKUP(D77,'[1]Социально-гуманитарные дисципли'!$A$2:$D$4789,4,FALSE)</f>
        <v>#N/A</v>
      </c>
    </row>
    <row r="78" spans="1:19" ht="15.75" outlineLevel="1" x14ac:dyDescent="0.25">
      <c r="A78" s="25"/>
      <c r="B78" s="26"/>
      <c r="C78" s="27"/>
      <c r="D78" s="68"/>
      <c r="E78" s="68"/>
      <c r="F78" s="27"/>
      <c r="G78" s="27"/>
      <c r="H78" s="27"/>
      <c r="I78" s="68"/>
      <c r="J78" s="27"/>
      <c r="K78" s="27"/>
      <c r="L78" s="27"/>
      <c r="M78" s="28"/>
      <c r="N78" s="28"/>
      <c r="O78" s="28"/>
      <c r="P78" s="28"/>
      <c r="Q78" s="28"/>
      <c r="R78" s="28"/>
      <c r="S78" s="42" t="e">
        <f>VLOOKUP(D78,'[1]Социально-гуманитарные дисципли'!$A$2:$D$4789,4,FALSE)</f>
        <v>#N/A</v>
      </c>
    </row>
    <row r="79" spans="1:19" ht="45" outlineLevel="1" x14ac:dyDescent="0.25">
      <c r="A79" s="29" t="s">
        <v>24</v>
      </c>
      <c r="B79" s="30" t="s">
        <v>25</v>
      </c>
      <c r="C79" s="49"/>
      <c r="D79" s="66">
        <v>101120766</v>
      </c>
      <c r="E79" s="66" t="s">
        <v>1772</v>
      </c>
      <c r="F79" s="33" t="s">
        <v>1509</v>
      </c>
      <c r="G79" s="51" t="s">
        <v>1512</v>
      </c>
      <c r="H79" s="34" t="s">
        <v>1529</v>
      </c>
      <c r="I79" s="70">
        <v>2025</v>
      </c>
      <c r="J79" s="43" t="s">
        <v>70</v>
      </c>
      <c r="K79" s="36"/>
      <c r="L79" s="37">
        <v>698.5</v>
      </c>
      <c r="M79" s="36"/>
      <c r="N79" s="44">
        <f>ROUND(L79/3/1.1,0)*1.2</f>
        <v>254.39999999999998</v>
      </c>
      <c r="O79" s="36"/>
      <c r="P79" s="44">
        <f>N79*100</f>
        <v>25439.999999999996</v>
      </c>
      <c r="Q79" s="40">
        <f>K79*L79+M79*N79+O79*P79</f>
        <v>0</v>
      </c>
      <c r="R79" s="41" t="str">
        <f>HYPERLINK(S79,"Аннотация")</f>
        <v>Аннотация</v>
      </c>
      <c r="S79" s="42" t="str">
        <f>VLOOKUP(D79,'[1]Социально-гуманитарные дисципли'!$A$2:$D$4789,4,FALSE)</f>
        <v>https://academia-moscow.ru/catalogue/5744/967450/</v>
      </c>
    </row>
    <row r="80" spans="1:19" ht="45" outlineLevel="1" x14ac:dyDescent="0.25">
      <c r="A80" s="29" t="s">
        <v>24</v>
      </c>
      <c r="B80" s="30" t="s">
        <v>25</v>
      </c>
      <c r="C80" s="49"/>
      <c r="D80" s="66">
        <v>101120767</v>
      </c>
      <c r="E80" s="66" t="s">
        <v>1773</v>
      </c>
      <c r="F80" s="33" t="s">
        <v>1509</v>
      </c>
      <c r="G80" s="51" t="s">
        <v>1513</v>
      </c>
      <c r="H80" s="34" t="s">
        <v>1530</v>
      </c>
      <c r="I80" s="70">
        <v>2025</v>
      </c>
      <c r="J80" s="43" t="s">
        <v>70</v>
      </c>
      <c r="K80" s="36"/>
      <c r="L80" s="37">
        <v>698.5</v>
      </c>
      <c r="M80" s="36"/>
      <c r="N80" s="44">
        <f>ROUND(L80/3/1.1,0)*1.2</f>
        <v>254.39999999999998</v>
      </c>
      <c r="O80" s="36"/>
      <c r="P80" s="44">
        <f>N80*100</f>
        <v>25439.999999999996</v>
      </c>
      <c r="Q80" s="40">
        <f>K80*L80+M80*N80+O80*P80</f>
        <v>0</v>
      </c>
      <c r="R80" s="41" t="str">
        <f>HYPERLINK(S80,"Аннотация")</f>
        <v>Аннотация</v>
      </c>
      <c r="S80" s="42" t="str">
        <f>VLOOKUP(D80,'[1]Социально-гуманитарные дисципли'!$A$2:$D$4789,4,FALSE)</f>
        <v>https://academia-moscow.ru/catalogue/5744/967460/</v>
      </c>
    </row>
    <row r="81" spans="1:19" ht="45" outlineLevel="1" x14ac:dyDescent="0.25">
      <c r="A81" s="29" t="s">
        <v>24</v>
      </c>
      <c r="B81" s="30" t="s">
        <v>25</v>
      </c>
      <c r="C81" s="49"/>
      <c r="D81" s="66">
        <v>701120815</v>
      </c>
      <c r="E81" s="66"/>
      <c r="F81" s="33" t="s">
        <v>1509</v>
      </c>
      <c r="G81" s="51" t="s">
        <v>1512</v>
      </c>
      <c r="H81" s="34" t="s">
        <v>1529</v>
      </c>
      <c r="I81" s="70">
        <v>2025</v>
      </c>
      <c r="J81" s="43" t="s">
        <v>1483</v>
      </c>
      <c r="K81" s="38"/>
      <c r="L81" s="39"/>
      <c r="M81" s="36"/>
      <c r="N81" s="37">
        <v>279.60000000000002</v>
      </c>
      <c r="O81" s="36"/>
      <c r="P81" s="44">
        <f>N81*100</f>
        <v>27960.000000000004</v>
      </c>
      <c r="Q81" s="40">
        <f>K81*L81+M81*N81+O81*P81</f>
        <v>0</v>
      </c>
      <c r="R81" s="41" t="s">
        <v>1499</v>
      </c>
      <c r="S81" s="42" t="e">
        <f>VLOOKUP(D81,'[1]Социально-гуманитарные дисципли'!$A$2:$D$4789,4,FALSE)</f>
        <v>#N/A</v>
      </c>
    </row>
    <row r="82" spans="1:19" ht="45" outlineLevel="1" x14ac:dyDescent="0.25">
      <c r="A82" s="29" t="s">
        <v>24</v>
      </c>
      <c r="B82" s="30" t="s">
        <v>25</v>
      </c>
      <c r="C82" s="49"/>
      <c r="D82" s="66">
        <v>701120816</v>
      </c>
      <c r="E82" s="66"/>
      <c r="F82" s="33" t="s">
        <v>1509</v>
      </c>
      <c r="G82" s="51" t="s">
        <v>1513</v>
      </c>
      <c r="H82" s="34" t="s">
        <v>1530</v>
      </c>
      <c r="I82" s="70">
        <v>2025</v>
      </c>
      <c r="J82" s="43" t="s">
        <v>1483</v>
      </c>
      <c r="K82" s="38"/>
      <c r="L82" s="39"/>
      <c r="M82" s="36"/>
      <c r="N82" s="37">
        <v>254.4</v>
      </c>
      <c r="O82" s="36"/>
      <c r="P82" s="44">
        <f>N82*100</f>
        <v>25440</v>
      </c>
      <c r="Q82" s="40">
        <f>K82*L82+M82*N82+O82*P82</f>
        <v>0</v>
      </c>
      <c r="R82" s="41" t="s">
        <v>1499</v>
      </c>
      <c r="S82" s="42" t="e">
        <f>VLOOKUP(D82,'[1]Социально-гуманитарные дисципли'!$A$2:$D$4789,4,FALSE)</f>
        <v>#N/A</v>
      </c>
    </row>
    <row r="83" spans="1:19" ht="15.75" outlineLevel="1" x14ac:dyDescent="0.25">
      <c r="A83" s="25"/>
      <c r="B83" s="26"/>
      <c r="C83" s="45"/>
      <c r="D83" s="67"/>
      <c r="E83" s="67"/>
      <c r="F83" s="45"/>
      <c r="G83" s="45"/>
      <c r="H83" s="45"/>
      <c r="I83" s="67"/>
      <c r="J83" s="45"/>
      <c r="K83" s="45"/>
      <c r="L83" s="45"/>
      <c r="M83" s="46"/>
      <c r="N83" s="46"/>
      <c r="O83" s="46"/>
      <c r="P83" s="46"/>
      <c r="Q83" s="46"/>
      <c r="R83" s="46"/>
      <c r="S83" s="42" t="e">
        <f>VLOOKUP(D83,'[1]Социально-гуманитарные дисципли'!$A$2:$D$4789,4,FALSE)</f>
        <v>#N/A</v>
      </c>
    </row>
    <row r="84" spans="1:19" ht="30" outlineLevel="1" x14ac:dyDescent="0.25">
      <c r="A84" s="29" t="s">
        <v>24</v>
      </c>
      <c r="B84" s="30" t="s">
        <v>25</v>
      </c>
      <c r="C84" s="49"/>
      <c r="D84" s="66">
        <v>101122662</v>
      </c>
      <c r="E84" s="66" t="s">
        <v>1809</v>
      </c>
      <c r="F84" s="33" t="s">
        <v>726</v>
      </c>
      <c r="G84" s="51" t="s">
        <v>1510</v>
      </c>
      <c r="H84" s="47" t="s">
        <v>1531</v>
      </c>
      <c r="I84" s="70">
        <v>2025</v>
      </c>
      <c r="J84" s="43" t="s">
        <v>70</v>
      </c>
      <c r="K84" s="36"/>
      <c r="L84" s="37">
        <v>1105.5</v>
      </c>
      <c r="M84" s="36"/>
      <c r="N84" s="44">
        <f>ROUND(L84/3/1.1,0)*1.2</f>
        <v>402</v>
      </c>
      <c r="O84" s="36"/>
      <c r="P84" s="44">
        <f>N84*100</f>
        <v>40200</v>
      </c>
      <c r="Q84" s="40">
        <f>K84*L84+M84*N84+O84*P84</f>
        <v>0</v>
      </c>
      <c r="R84" s="41" t="str">
        <f>HYPERLINK(S84,"Аннотация")</f>
        <v>Аннотация</v>
      </c>
      <c r="S84" s="42" t="str">
        <f>VLOOKUP(D84,'[1]Социально-гуманитарные дисципли'!$A$2:$D$4789,4,FALSE)</f>
        <v>https://academia-moscow.ru/catalogue/5744/967468/</v>
      </c>
    </row>
    <row r="85" spans="1:19" ht="36" outlineLevel="1" x14ac:dyDescent="0.25">
      <c r="A85" s="29" t="s">
        <v>24</v>
      </c>
      <c r="B85" s="30" t="s">
        <v>25</v>
      </c>
      <c r="C85" s="49"/>
      <c r="D85" s="66">
        <v>701122706</v>
      </c>
      <c r="E85" s="66"/>
      <c r="F85" s="33" t="s">
        <v>726</v>
      </c>
      <c r="G85" s="51" t="s">
        <v>1510</v>
      </c>
      <c r="H85" s="47" t="s">
        <v>1532</v>
      </c>
      <c r="I85" s="70">
        <v>2025</v>
      </c>
      <c r="J85" s="43" t="s">
        <v>1483</v>
      </c>
      <c r="K85" s="38"/>
      <c r="L85" s="39"/>
      <c r="M85" s="36"/>
      <c r="N85" s="37">
        <v>402</v>
      </c>
      <c r="O85" s="36"/>
      <c r="P85" s="44">
        <f>N85*100</f>
        <v>40200</v>
      </c>
      <c r="Q85" s="40">
        <f>K85*L85+M85*N85+O85*P85</f>
        <v>0</v>
      </c>
      <c r="R85" s="41" t="str">
        <f>HYPERLINK(S85,"Аннотация")</f>
        <v>Аннотация</v>
      </c>
      <c r="S85" s="42" t="str">
        <f>VLOOKUP(D85,'[1]Социально-гуманитарные дисципли'!$B$2:$D$4789,3,FALSE)</f>
        <v>https://academia-moscow.ru/catalogue/5744/982709/</v>
      </c>
    </row>
    <row r="86" spans="1:19" ht="15.75" x14ac:dyDescent="0.25">
      <c r="A86" s="25" t="s">
        <v>24</v>
      </c>
      <c r="B86" s="26"/>
      <c r="C86" s="27"/>
      <c r="D86" s="68"/>
      <c r="E86" s="68"/>
      <c r="F86" s="27"/>
      <c r="G86" s="27"/>
      <c r="H86" s="27"/>
      <c r="I86" s="68"/>
      <c r="J86" s="27"/>
      <c r="K86" s="27"/>
      <c r="L86" s="27"/>
      <c r="M86" s="28"/>
      <c r="N86" s="28"/>
      <c r="O86" s="28"/>
      <c r="P86" s="28"/>
      <c r="Q86" s="28"/>
      <c r="R86" s="28"/>
      <c r="S86" s="42" t="e">
        <f>VLOOKUP(D86,'[1]Социально-гуманитарные дисципли'!$A$2:$D$4789,4,FALSE)</f>
        <v>#N/A</v>
      </c>
    </row>
    <row r="87" spans="1:19" ht="60" outlineLevel="1" x14ac:dyDescent="0.25">
      <c r="A87" s="29" t="s">
        <v>24</v>
      </c>
      <c r="B87" s="30" t="s">
        <v>25</v>
      </c>
      <c r="C87" s="49"/>
      <c r="D87" s="66">
        <v>103121747</v>
      </c>
      <c r="E87" s="66" t="s">
        <v>1798</v>
      </c>
      <c r="F87" s="33" t="s">
        <v>102</v>
      </c>
      <c r="G87" s="33" t="s">
        <v>103</v>
      </c>
      <c r="H87" s="34" t="s">
        <v>1493</v>
      </c>
      <c r="I87" s="70">
        <v>2025</v>
      </c>
      <c r="J87" s="43" t="s">
        <v>63</v>
      </c>
      <c r="K87" s="36"/>
      <c r="L87" s="37">
        <v>568.70000000000005</v>
      </c>
      <c r="M87" s="36"/>
      <c r="N87" s="44">
        <v>206.4</v>
      </c>
      <c r="O87" s="36"/>
      <c r="P87" s="44">
        <f>N87*100</f>
        <v>20640</v>
      </c>
      <c r="Q87" s="40">
        <f>K87*L87+M87*N87+O87*P87</f>
        <v>0</v>
      </c>
      <c r="R87" s="41" t="s">
        <v>1499</v>
      </c>
      <c r="S87" s="42" t="e">
        <f>VLOOKUP(D87,'[1]Социально-гуманитарные дисципли'!$A$2:$D$4789,4,FALSE)</f>
        <v>#N/A</v>
      </c>
    </row>
    <row r="88" spans="1:19" ht="60" outlineLevel="1" x14ac:dyDescent="0.25">
      <c r="A88" s="29" t="s">
        <v>24</v>
      </c>
      <c r="B88" s="30" t="s">
        <v>25</v>
      </c>
      <c r="C88" s="49"/>
      <c r="D88" s="66">
        <v>702321744</v>
      </c>
      <c r="E88" s="66"/>
      <c r="F88" s="33" t="s">
        <v>102</v>
      </c>
      <c r="G88" s="33" t="s">
        <v>103</v>
      </c>
      <c r="H88" s="34" t="s">
        <v>1493</v>
      </c>
      <c r="I88" s="70">
        <v>2024</v>
      </c>
      <c r="J88" s="43" t="s">
        <v>1483</v>
      </c>
      <c r="K88" s="38"/>
      <c r="L88" s="39"/>
      <c r="M88" s="36"/>
      <c r="N88" s="37">
        <v>100</v>
      </c>
      <c r="O88" s="36"/>
      <c r="P88" s="44">
        <f>N88*100</f>
        <v>10000</v>
      </c>
      <c r="Q88" s="40">
        <f>K88*L88+M88*N88+O88*P88</f>
        <v>0</v>
      </c>
      <c r="R88" s="41" t="str">
        <f>HYPERLINK(S88,"Аннотация")</f>
        <v>Аннотация</v>
      </c>
      <c r="S88" s="42" t="str">
        <f>VLOOKUP(D88,'[1]Социально-гуманитарные дисципли'!$B$2:$D$4789,3,FALSE)</f>
        <v>https://academia-moscow.ru/catalogue/5744/710459/</v>
      </c>
    </row>
    <row r="89" spans="1:19" ht="75" outlineLevel="1" x14ac:dyDescent="0.25">
      <c r="A89" s="29" t="s">
        <v>24</v>
      </c>
      <c r="B89" s="30" t="s">
        <v>25</v>
      </c>
      <c r="C89" s="49"/>
      <c r="D89" s="66">
        <v>102121796</v>
      </c>
      <c r="E89" s="66"/>
      <c r="F89" s="33" t="s">
        <v>104</v>
      </c>
      <c r="G89" s="75" t="s">
        <v>3276</v>
      </c>
      <c r="H89" s="34" t="s">
        <v>1552</v>
      </c>
      <c r="I89" s="70">
        <v>2025</v>
      </c>
      <c r="J89" s="76" t="s">
        <v>56</v>
      </c>
      <c r="K89" s="36"/>
      <c r="L89" s="37">
        <v>32136</v>
      </c>
      <c r="M89" s="38"/>
      <c r="N89" s="39"/>
      <c r="O89" s="36"/>
      <c r="P89" s="37">
        <v>6000</v>
      </c>
      <c r="Q89" s="40">
        <f>K89*L89+M89*N89+O89*P89</f>
        <v>0</v>
      </c>
      <c r="R89" s="41" t="s">
        <v>1499</v>
      </c>
      <c r="S89" s="42" t="e">
        <f>VLOOKUP(D89,'[1]Социально-гуманитарные дисципли'!$A$2:$D$4789,4,FALSE)</f>
        <v>#N/A</v>
      </c>
    </row>
    <row r="90" spans="1:19" ht="15.75" x14ac:dyDescent="0.25">
      <c r="A90" s="25" t="s">
        <v>24</v>
      </c>
      <c r="B90" s="26"/>
      <c r="C90" s="45"/>
      <c r="D90" s="67"/>
      <c r="E90" s="67"/>
      <c r="F90" s="45"/>
      <c r="G90" s="45"/>
      <c r="H90" s="45"/>
      <c r="I90" s="67"/>
      <c r="J90" s="45"/>
      <c r="K90" s="45"/>
      <c r="L90" s="45"/>
      <c r="M90" s="46"/>
      <c r="N90" s="46"/>
      <c r="O90" s="46"/>
      <c r="P90" s="46"/>
      <c r="Q90" s="46"/>
      <c r="R90" s="46"/>
      <c r="S90" s="42" t="e">
        <f>VLOOKUP(D90,'[1]Социально-гуманитарные дисципли'!$A$2:$D$4789,4,FALSE)</f>
        <v>#N/A</v>
      </c>
    </row>
    <row r="91" spans="1:19" ht="45" outlineLevel="1" x14ac:dyDescent="0.25">
      <c r="A91" s="29" t="s">
        <v>24</v>
      </c>
      <c r="B91" s="30" t="s">
        <v>25</v>
      </c>
      <c r="C91" s="31"/>
      <c r="D91" s="66">
        <v>109121663</v>
      </c>
      <c r="E91" s="66" t="s">
        <v>1787</v>
      </c>
      <c r="F91" s="33" t="s">
        <v>105</v>
      </c>
      <c r="G91" s="33" t="s">
        <v>106</v>
      </c>
      <c r="H91" s="47" t="s">
        <v>107</v>
      </c>
      <c r="I91" s="70">
        <v>2025</v>
      </c>
      <c r="J91" s="43" t="s">
        <v>108</v>
      </c>
      <c r="K91" s="36"/>
      <c r="L91" s="37">
        <v>829.40000000000009</v>
      </c>
      <c r="M91" s="36"/>
      <c r="N91" s="44">
        <v>301.2</v>
      </c>
      <c r="O91" s="36"/>
      <c r="P91" s="44">
        <f>N91*100</f>
        <v>30120</v>
      </c>
      <c r="Q91" s="40">
        <f>K91*L91+M91*N91+O91*P91</f>
        <v>0</v>
      </c>
      <c r="R91" s="41" t="s">
        <v>1499</v>
      </c>
      <c r="S91" s="42" t="e">
        <f>VLOOKUP(D91,'[1]Социально-гуманитарные дисципли'!$A$2:$D$4789,4,FALSE)</f>
        <v>#N/A</v>
      </c>
    </row>
    <row r="92" spans="1:19" ht="45" outlineLevel="1" x14ac:dyDescent="0.25">
      <c r="A92" s="29" t="s">
        <v>3469</v>
      </c>
      <c r="B92" s="30" t="s">
        <v>25</v>
      </c>
      <c r="C92" s="31"/>
      <c r="D92" s="66">
        <v>712117256</v>
      </c>
      <c r="E92" s="66"/>
      <c r="F92" s="33" t="s">
        <v>105</v>
      </c>
      <c r="G92" s="33" t="s">
        <v>3461</v>
      </c>
      <c r="H92" s="47" t="str">
        <f>F92&amp;G92</f>
        <v>Воителева Т.М.Русский язык (базовый уровень) : учеб. пособие для 10 класса</v>
      </c>
      <c r="I92" s="70">
        <v>2024</v>
      </c>
      <c r="J92" s="43" t="s">
        <v>1483</v>
      </c>
      <c r="K92" s="38"/>
      <c r="L92" s="39"/>
      <c r="M92" s="36"/>
      <c r="N92" s="44">
        <v>393.59999999999997</v>
      </c>
      <c r="O92" s="36"/>
      <c r="P92" s="44">
        <f>N92*100</f>
        <v>39360</v>
      </c>
      <c r="Q92" s="40">
        <f>K92*L92+M92*N92+O92*P92</f>
        <v>0</v>
      </c>
      <c r="R92" s="41" t="s">
        <v>1499</v>
      </c>
      <c r="S92" s="42"/>
    </row>
    <row r="93" spans="1:19" ht="45" outlineLevel="1" x14ac:dyDescent="0.25">
      <c r="A93" s="29" t="s">
        <v>24</v>
      </c>
      <c r="B93" s="30" t="s">
        <v>25</v>
      </c>
      <c r="C93" s="31"/>
      <c r="D93" s="66">
        <v>711117254</v>
      </c>
      <c r="E93" s="66" t="s">
        <v>3463</v>
      </c>
      <c r="F93" s="33" t="s">
        <v>105</v>
      </c>
      <c r="G93" s="33" t="s">
        <v>3462</v>
      </c>
      <c r="H93" s="47" t="str">
        <f>F93&amp;G93</f>
        <v>Воителева Т.М.Русский язык (базовый уровень) : учеб. пособие для 11 класса</v>
      </c>
      <c r="I93" s="70">
        <v>2024</v>
      </c>
      <c r="J93" s="43" t="s">
        <v>1483</v>
      </c>
      <c r="K93" s="38"/>
      <c r="L93" s="39"/>
      <c r="M93" s="36"/>
      <c r="N93" s="44">
        <v>405.59999999999997</v>
      </c>
      <c r="O93" s="36"/>
      <c r="P93" s="44">
        <f>N93*100</f>
        <v>40560</v>
      </c>
      <c r="Q93" s="40">
        <f>K93*L93+M93*N93+O93*P93</f>
        <v>0</v>
      </c>
      <c r="R93" s="41" t="s">
        <v>1499</v>
      </c>
      <c r="S93" s="42"/>
    </row>
    <row r="94" spans="1:19" ht="45" outlineLevel="1" x14ac:dyDescent="0.25">
      <c r="A94" s="29" t="s">
        <v>24</v>
      </c>
      <c r="B94" s="30" t="s">
        <v>25</v>
      </c>
      <c r="C94" s="31"/>
      <c r="D94" s="66">
        <v>701321730</v>
      </c>
      <c r="E94" s="66"/>
      <c r="F94" s="33" t="s">
        <v>105</v>
      </c>
      <c r="G94" s="33" t="s">
        <v>106</v>
      </c>
      <c r="H94" s="47" t="s">
        <v>107</v>
      </c>
      <c r="I94" s="70">
        <v>2024</v>
      </c>
      <c r="J94" s="43" t="s">
        <v>1483</v>
      </c>
      <c r="K94" s="38"/>
      <c r="L94" s="39"/>
      <c r="M94" s="36"/>
      <c r="N94" s="37">
        <v>100</v>
      </c>
      <c r="O94" s="36"/>
      <c r="P94" s="44">
        <f>N94*100</f>
        <v>10000</v>
      </c>
      <c r="Q94" s="40">
        <f>K94*L94+M94*N94+O94*P94</f>
        <v>0</v>
      </c>
      <c r="R94" s="41" t="str">
        <f>HYPERLINK(S94,"Аннотация")</f>
        <v>Аннотация</v>
      </c>
      <c r="S94" s="42" t="str">
        <f>VLOOKUP(D94,'[1]Социально-гуманитарные дисципли'!$B$2:$D$4789,3,FALSE)</f>
        <v>https://academia-moscow.ru/catalogue/5744/710462/</v>
      </c>
    </row>
    <row r="95" spans="1:19" ht="45" outlineLevel="1" x14ac:dyDescent="0.25">
      <c r="A95" s="29" t="s">
        <v>24</v>
      </c>
      <c r="B95" s="30" t="s">
        <v>25</v>
      </c>
      <c r="C95" s="31"/>
      <c r="D95" s="66">
        <v>102121800</v>
      </c>
      <c r="E95" s="66"/>
      <c r="F95" s="33" t="s">
        <v>105</v>
      </c>
      <c r="G95" s="33" t="s">
        <v>109</v>
      </c>
      <c r="H95" s="47" t="s">
        <v>110</v>
      </c>
      <c r="I95" s="70">
        <v>2025</v>
      </c>
      <c r="J95" s="43" t="s">
        <v>56</v>
      </c>
      <c r="K95" s="36"/>
      <c r="L95" s="37">
        <v>12360</v>
      </c>
      <c r="M95" s="38"/>
      <c r="N95" s="39"/>
      <c r="O95" s="36"/>
      <c r="P95" s="37">
        <v>6000</v>
      </c>
      <c r="Q95" s="40">
        <f>K95*L95+M95*N95+O95*P95</f>
        <v>0</v>
      </c>
      <c r="R95" s="41" t="s">
        <v>1499</v>
      </c>
      <c r="S95" s="42" t="e">
        <f>VLOOKUP(D95,'[1]Социально-гуманитарные дисципли'!$A$2:$D$4789,4,FALSE)</f>
        <v>#N/A</v>
      </c>
    </row>
    <row r="96" spans="1:19" ht="15.75" x14ac:dyDescent="0.25">
      <c r="A96" s="25" t="s">
        <v>24</v>
      </c>
      <c r="B96" s="26"/>
      <c r="C96" s="27"/>
      <c r="D96" s="68"/>
      <c r="E96" s="68"/>
      <c r="F96" s="27"/>
      <c r="G96" s="27"/>
      <c r="H96" s="27"/>
      <c r="I96" s="68"/>
      <c r="J96" s="27"/>
      <c r="K96" s="27"/>
      <c r="L96" s="27"/>
      <c r="M96" s="28"/>
      <c r="N96" s="28"/>
      <c r="O96" s="28"/>
      <c r="P96" s="28"/>
      <c r="Q96" s="28"/>
      <c r="R96" s="28"/>
      <c r="S96" s="42" t="e">
        <f>VLOOKUP(D96,'[1]Социально-гуманитарные дисципли'!$A$2:$D$4789,4,FALSE)</f>
        <v>#N/A</v>
      </c>
    </row>
    <row r="97" spans="1:19" ht="45" outlineLevel="1" x14ac:dyDescent="0.25">
      <c r="A97" s="29" t="s">
        <v>24</v>
      </c>
      <c r="B97" s="30" t="s">
        <v>25</v>
      </c>
      <c r="C97" s="31" t="s">
        <v>111</v>
      </c>
      <c r="D97" s="66">
        <v>105120712</v>
      </c>
      <c r="E97" s="66" t="s">
        <v>3340</v>
      </c>
      <c r="F97" s="33" t="s">
        <v>112</v>
      </c>
      <c r="G97" s="52" t="s">
        <v>113</v>
      </c>
      <c r="H97" s="34" t="s">
        <v>114</v>
      </c>
      <c r="I97" s="70">
        <v>2025</v>
      </c>
      <c r="J97" s="61" t="s">
        <v>30</v>
      </c>
      <c r="K97" s="36"/>
      <c r="L97" s="37">
        <v>970.2</v>
      </c>
      <c r="M97" s="38"/>
      <c r="N97" s="39"/>
      <c r="O97" s="38"/>
      <c r="P97" s="39"/>
      <c r="Q97" s="40">
        <f t="shared" ref="Q97:Q115" si="15">K97*L97+M97*N97+O97*P97</f>
        <v>0</v>
      </c>
      <c r="R97" s="41" t="s">
        <v>1499</v>
      </c>
      <c r="S97" s="42" t="e">
        <f>VLOOKUP(D97,'[1]Социально-гуманитарные дисципли'!$A$2:$D$4789,4,FALSE)</f>
        <v>#N/A</v>
      </c>
    </row>
    <row r="98" spans="1:19" ht="45" outlineLevel="1" x14ac:dyDescent="0.25">
      <c r="A98" s="29" t="s">
        <v>24</v>
      </c>
      <c r="B98" s="30" t="s">
        <v>25</v>
      </c>
      <c r="C98" s="31" t="s">
        <v>111</v>
      </c>
      <c r="D98" s="66">
        <v>105120713</v>
      </c>
      <c r="E98" s="66" t="s">
        <v>3340</v>
      </c>
      <c r="F98" s="33" t="s">
        <v>112</v>
      </c>
      <c r="G98" s="52" t="s">
        <v>115</v>
      </c>
      <c r="H98" s="34" t="s">
        <v>116</v>
      </c>
      <c r="I98" s="70">
        <v>2025</v>
      </c>
      <c r="J98" s="61" t="s">
        <v>30</v>
      </c>
      <c r="K98" s="36"/>
      <c r="L98" s="37">
        <v>941.6</v>
      </c>
      <c r="M98" s="38"/>
      <c r="N98" s="39"/>
      <c r="O98" s="38"/>
      <c r="P98" s="39"/>
      <c r="Q98" s="40">
        <f t="shared" si="15"/>
        <v>0</v>
      </c>
      <c r="R98" s="41" t="s">
        <v>1499</v>
      </c>
      <c r="S98" s="42" t="e">
        <f>VLOOKUP(D98,'[1]Социально-гуманитарные дисципли'!$A$2:$D$4789,4,FALSE)</f>
        <v>#N/A</v>
      </c>
    </row>
    <row r="99" spans="1:19" ht="45" outlineLevel="1" x14ac:dyDescent="0.25">
      <c r="A99" s="29" t="s">
        <v>24</v>
      </c>
      <c r="B99" s="30" t="s">
        <v>25</v>
      </c>
      <c r="C99" s="31" t="s">
        <v>111</v>
      </c>
      <c r="D99" s="66">
        <v>105121672</v>
      </c>
      <c r="E99" s="66" t="s">
        <v>1790</v>
      </c>
      <c r="F99" s="33" t="s">
        <v>112</v>
      </c>
      <c r="G99" s="33" t="s">
        <v>117</v>
      </c>
      <c r="H99" s="34" t="s">
        <v>118</v>
      </c>
      <c r="I99" s="70">
        <v>2025</v>
      </c>
      <c r="J99" s="43" t="s">
        <v>46</v>
      </c>
      <c r="K99" s="36"/>
      <c r="L99" s="37">
        <v>1126.4000000000001</v>
      </c>
      <c r="M99" s="38"/>
      <c r="N99" s="39"/>
      <c r="O99" s="38"/>
      <c r="P99" s="39"/>
      <c r="Q99" s="40">
        <f t="shared" si="15"/>
        <v>0</v>
      </c>
      <c r="R99" s="41" t="s">
        <v>1499</v>
      </c>
      <c r="S99" s="42" t="e">
        <f>VLOOKUP(D99,'[1]Социально-гуманитарные дисципли'!$A$2:$D$4789,4,FALSE)</f>
        <v>#N/A</v>
      </c>
    </row>
    <row r="100" spans="1:19" ht="45" outlineLevel="1" x14ac:dyDescent="0.25">
      <c r="A100" s="29" t="s">
        <v>24</v>
      </c>
      <c r="B100" s="30" t="s">
        <v>25</v>
      </c>
      <c r="C100" s="31" t="s">
        <v>111</v>
      </c>
      <c r="D100" s="66">
        <v>701321726</v>
      </c>
      <c r="E100" s="66"/>
      <c r="F100" s="33" t="s">
        <v>112</v>
      </c>
      <c r="G100" s="52" t="s">
        <v>113</v>
      </c>
      <c r="H100" s="34" t="s">
        <v>114</v>
      </c>
      <c r="I100" s="70">
        <v>2024</v>
      </c>
      <c r="J100" s="61" t="s">
        <v>1482</v>
      </c>
      <c r="K100" s="38"/>
      <c r="L100" s="39"/>
      <c r="M100" s="36"/>
      <c r="N100" s="37">
        <v>300</v>
      </c>
      <c r="O100" s="36"/>
      <c r="P100" s="44">
        <f t="shared" ref="P100:P105" si="16">N100*100</f>
        <v>30000</v>
      </c>
      <c r="Q100" s="40">
        <f t="shared" si="15"/>
        <v>0</v>
      </c>
      <c r="R100" s="41" t="s">
        <v>1499</v>
      </c>
      <c r="S100" s="42" t="e">
        <f>VLOOKUP(D100,'[1]Социально-гуманитарные дисципли'!$B$2:$D$4789,3,FALSE)</f>
        <v>#N/A</v>
      </c>
    </row>
    <row r="101" spans="1:19" ht="45" outlineLevel="1" x14ac:dyDescent="0.25">
      <c r="A101" s="29" t="s">
        <v>24</v>
      </c>
      <c r="B101" s="30" t="s">
        <v>25</v>
      </c>
      <c r="C101" s="31" t="s">
        <v>111</v>
      </c>
      <c r="D101" s="66">
        <v>701321727</v>
      </c>
      <c r="E101" s="66"/>
      <c r="F101" s="33" t="s">
        <v>112</v>
      </c>
      <c r="G101" s="52" t="s">
        <v>115</v>
      </c>
      <c r="H101" s="34" t="s">
        <v>116</v>
      </c>
      <c r="I101" s="70">
        <v>2024</v>
      </c>
      <c r="J101" s="61" t="s">
        <v>1482</v>
      </c>
      <c r="K101" s="38"/>
      <c r="L101" s="39"/>
      <c r="M101" s="36"/>
      <c r="N101" s="37">
        <v>300</v>
      </c>
      <c r="O101" s="36"/>
      <c r="P101" s="44">
        <f t="shared" si="16"/>
        <v>30000</v>
      </c>
      <c r="Q101" s="40">
        <f t="shared" si="15"/>
        <v>0</v>
      </c>
      <c r="R101" s="41" t="s">
        <v>1499</v>
      </c>
      <c r="S101" s="42" t="e">
        <f>VLOOKUP(D101,'[1]Социально-гуманитарные дисципли'!$B$2:$D$4789,3,FALSE)</f>
        <v>#N/A</v>
      </c>
    </row>
    <row r="102" spans="1:19" ht="45" outlineLevel="1" x14ac:dyDescent="0.25">
      <c r="A102" s="29" t="s">
        <v>24</v>
      </c>
      <c r="B102" s="30" t="s">
        <v>25</v>
      </c>
      <c r="C102" s="31" t="s">
        <v>111</v>
      </c>
      <c r="D102" s="66">
        <v>701321719</v>
      </c>
      <c r="E102" s="66"/>
      <c r="F102" s="33" t="s">
        <v>112</v>
      </c>
      <c r="G102" s="33" t="s">
        <v>117</v>
      </c>
      <c r="H102" s="34" t="s">
        <v>118</v>
      </c>
      <c r="I102" s="70">
        <v>2024</v>
      </c>
      <c r="J102" s="61" t="s">
        <v>1483</v>
      </c>
      <c r="K102" s="38"/>
      <c r="L102" s="39"/>
      <c r="M102" s="36"/>
      <c r="N102" s="37">
        <v>250</v>
      </c>
      <c r="O102" s="36"/>
      <c r="P102" s="44">
        <f t="shared" si="16"/>
        <v>25000</v>
      </c>
      <c r="Q102" s="40">
        <f t="shared" si="15"/>
        <v>0</v>
      </c>
      <c r="R102" s="41" t="str">
        <f t="shared" ref="R102:R115" si="17">HYPERLINK(S102,"Аннотация")</f>
        <v>Аннотация</v>
      </c>
      <c r="S102" s="42" t="str">
        <f>VLOOKUP(D102,'[1]Социально-гуманитарные дисципли'!$B$2:$D$4789,3,FALSE)</f>
        <v>https://academia-moscow.ru/catalogue/5744/706913/</v>
      </c>
    </row>
    <row r="103" spans="1:19" ht="60" outlineLevel="1" x14ac:dyDescent="0.25">
      <c r="A103" s="29" t="s">
        <v>24</v>
      </c>
      <c r="B103" s="30" t="s">
        <v>25</v>
      </c>
      <c r="C103" s="31"/>
      <c r="D103" s="66">
        <v>702322590</v>
      </c>
      <c r="E103" s="66"/>
      <c r="F103" s="33" t="s">
        <v>130</v>
      </c>
      <c r="G103" s="51" t="s">
        <v>131</v>
      </c>
      <c r="H103" s="34" t="s">
        <v>132</v>
      </c>
      <c r="I103" s="70">
        <v>2025</v>
      </c>
      <c r="J103" s="61" t="s">
        <v>1514</v>
      </c>
      <c r="K103" s="38"/>
      <c r="L103" s="39"/>
      <c r="M103" s="36"/>
      <c r="N103" s="44">
        <v>350.4</v>
      </c>
      <c r="O103" s="36"/>
      <c r="P103" s="44">
        <f t="shared" si="16"/>
        <v>35040</v>
      </c>
      <c r="Q103" s="40">
        <f t="shared" si="15"/>
        <v>0</v>
      </c>
      <c r="R103" s="41" t="s">
        <v>1499</v>
      </c>
      <c r="S103" s="42" t="e">
        <f>VLOOKUP(D103,'[1]Социально-гуманитарные дисципли'!$B$2:$D$4789,3,FALSE)</f>
        <v>#N/A</v>
      </c>
    </row>
    <row r="104" spans="1:19" ht="60" outlineLevel="1" x14ac:dyDescent="0.25">
      <c r="A104" s="29" t="s">
        <v>24</v>
      </c>
      <c r="B104" s="30" t="s">
        <v>25</v>
      </c>
      <c r="C104" s="31"/>
      <c r="D104" s="81">
        <v>103117721</v>
      </c>
      <c r="E104" s="66" t="s">
        <v>1644</v>
      </c>
      <c r="F104" s="33" t="s">
        <v>112</v>
      </c>
      <c r="G104" s="75" t="s">
        <v>1520</v>
      </c>
      <c r="H104" s="34" t="str">
        <f>CONCATENATE("УМК Физика:"," ",G104," ","/"," ",F104)</f>
        <v>УМК Физика: Физика. Технологический профиль. Контрольные материалы / Дмитриева В.Ф.</v>
      </c>
      <c r="I104" s="70">
        <v>2025</v>
      </c>
      <c r="J104" s="79" t="s">
        <v>46</v>
      </c>
      <c r="K104" s="36"/>
      <c r="L104" s="37">
        <v>566.5</v>
      </c>
      <c r="M104" s="36"/>
      <c r="N104" s="44">
        <f>ROUND(L104/3/1.1,0)*1.2</f>
        <v>206.4</v>
      </c>
      <c r="O104" s="36"/>
      <c r="P104" s="44">
        <f t="shared" si="16"/>
        <v>20640</v>
      </c>
      <c r="Q104" s="40">
        <f t="shared" si="15"/>
        <v>0</v>
      </c>
      <c r="R104" s="41" t="str">
        <f t="shared" si="17"/>
        <v>Аннотация</v>
      </c>
      <c r="S104" s="42" t="str">
        <f>VLOOKUP(D104,'[1]Социально-гуманитарные дисципли'!$A$2:$D$4789,4,FALSE)</f>
        <v>https://academia-moscow.ru/catalogue/5744/985429/</v>
      </c>
    </row>
    <row r="105" spans="1:19" ht="45" outlineLevel="1" x14ac:dyDescent="0.25">
      <c r="A105" s="29" t="s">
        <v>24</v>
      </c>
      <c r="B105" s="30" t="s">
        <v>25</v>
      </c>
      <c r="C105" s="31"/>
      <c r="D105" s="66">
        <v>702322589</v>
      </c>
      <c r="E105" s="66"/>
      <c r="F105" s="33" t="s">
        <v>127</v>
      </c>
      <c r="G105" s="51" t="s">
        <v>128</v>
      </c>
      <c r="H105" s="34" t="s">
        <v>129</v>
      </c>
      <c r="I105" s="70">
        <v>2025</v>
      </c>
      <c r="J105" s="61" t="s">
        <v>1514</v>
      </c>
      <c r="K105" s="38"/>
      <c r="L105" s="39"/>
      <c r="M105" s="36"/>
      <c r="N105" s="37">
        <v>300</v>
      </c>
      <c r="O105" s="36"/>
      <c r="P105" s="44">
        <f t="shared" si="16"/>
        <v>30000</v>
      </c>
      <c r="Q105" s="40">
        <f t="shared" si="15"/>
        <v>0</v>
      </c>
      <c r="R105" s="41" t="s">
        <v>1499</v>
      </c>
      <c r="S105" s="42" t="e">
        <f>VLOOKUP(D105,'[1]Социально-гуманитарные дисципли'!$B$2:$D$4789,3,FALSE)</f>
        <v>#N/A</v>
      </c>
    </row>
    <row r="106" spans="1:19" ht="45" outlineLevel="1" x14ac:dyDescent="0.25">
      <c r="A106" s="29" t="s">
        <v>24</v>
      </c>
      <c r="B106" s="30" t="s">
        <v>25</v>
      </c>
      <c r="C106" s="31" t="s">
        <v>119</v>
      </c>
      <c r="D106" s="66">
        <v>103121034</v>
      </c>
      <c r="E106" s="66" t="s">
        <v>1784</v>
      </c>
      <c r="F106" s="33" t="s">
        <v>120</v>
      </c>
      <c r="G106" s="53" t="s">
        <v>121</v>
      </c>
      <c r="H106" s="34" t="s">
        <v>122</v>
      </c>
      <c r="I106" s="70">
        <v>2025</v>
      </c>
      <c r="J106" s="61" t="s">
        <v>30</v>
      </c>
      <c r="K106" s="36"/>
      <c r="L106" s="37">
        <v>1533.4</v>
      </c>
      <c r="M106" s="38"/>
      <c r="N106" s="39"/>
      <c r="O106" s="38"/>
      <c r="P106" s="39"/>
      <c r="Q106" s="40">
        <f t="shared" si="15"/>
        <v>0</v>
      </c>
      <c r="R106" s="41" t="s">
        <v>1499</v>
      </c>
      <c r="S106" s="42" t="e">
        <f>VLOOKUP(D106,'[1]Социально-гуманитарные дисципли'!$A$2:$D$4789,4,FALSE)</f>
        <v>#N/A</v>
      </c>
    </row>
    <row r="107" spans="1:19" ht="45" outlineLevel="1" x14ac:dyDescent="0.25">
      <c r="A107" s="29" t="s">
        <v>24</v>
      </c>
      <c r="B107" s="30" t="s">
        <v>25</v>
      </c>
      <c r="C107" s="31" t="s">
        <v>119</v>
      </c>
      <c r="D107" s="66">
        <v>104121741</v>
      </c>
      <c r="E107" s="66" t="s">
        <v>1796</v>
      </c>
      <c r="F107" s="33" t="s">
        <v>120</v>
      </c>
      <c r="G107" s="51" t="s">
        <v>123</v>
      </c>
      <c r="H107" s="34" t="s">
        <v>124</v>
      </c>
      <c r="I107" s="70">
        <v>2025</v>
      </c>
      <c r="J107" s="61" t="s">
        <v>63</v>
      </c>
      <c r="K107" s="36"/>
      <c r="L107" s="37">
        <v>806.30000000000007</v>
      </c>
      <c r="M107" s="38"/>
      <c r="N107" s="39"/>
      <c r="O107" s="38"/>
      <c r="P107" s="39"/>
      <c r="Q107" s="40">
        <f t="shared" si="15"/>
        <v>0</v>
      </c>
      <c r="R107" s="41" t="s">
        <v>1499</v>
      </c>
      <c r="S107" s="42" t="e">
        <f>VLOOKUP(D107,'[1]Социально-гуманитарные дисципли'!$A$2:$D$4789,4,FALSE)</f>
        <v>#N/A</v>
      </c>
    </row>
    <row r="108" spans="1:19" ht="45" outlineLevel="1" x14ac:dyDescent="0.25">
      <c r="A108" s="29" t="s">
        <v>24</v>
      </c>
      <c r="B108" s="30" t="s">
        <v>25</v>
      </c>
      <c r="C108" s="31" t="s">
        <v>119</v>
      </c>
      <c r="D108" s="66">
        <v>701321036</v>
      </c>
      <c r="E108" s="66"/>
      <c r="F108" s="33" t="s">
        <v>120</v>
      </c>
      <c r="G108" s="53" t="s">
        <v>121</v>
      </c>
      <c r="H108" s="34" t="s">
        <v>122</v>
      </c>
      <c r="I108" s="70">
        <v>2024</v>
      </c>
      <c r="J108" s="61" t="s">
        <v>1482</v>
      </c>
      <c r="K108" s="38"/>
      <c r="L108" s="39"/>
      <c r="M108" s="36"/>
      <c r="N108" s="37">
        <v>300</v>
      </c>
      <c r="O108" s="36"/>
      <c r="P108" s="44">
        <f t="shared" ref="P108:P113" si="18">N108*100</f>
        <v>30000</v>
      </c>
      <c r="Q108" s="40">
        <f t="shared" si="15"/>
        <v>0</v>
      </c>
      <c r="R108" s="41" t="s">
        <v>1499</v>
      </c>
      <c r="S108" s="42" t="e">
        <f>VLOOKUP(D108,'[1]Социально-гуманитарные дисципли'!$A$2:$D$4789,4,FALSE)</f>
        <v>#N/A</v>
      </c>
    </row>
    <row r="109" spans="1:19" ht="45" outlineLevel="1" x14ac:dyDescent="0.25">
      <c r="A109" s="29" t="s">
        <v>24</v>
      </c>
      <c r="B109" s="30" t="s">
        <v>25</v>
      </c>
      <c r="C109" s="31" t="s">
        <v>119</v>
      </c>
      <c r="D109" s="66">
        <v>701321742</v>
      </c>
      <c r="E109" s="66"/>
      <c r="F109" s="33" t="s">
        <v>120</v>
      </c>
      <c r="G109" s="51" t="s">
        <v>123</v>
      </c>
      <c r="H109" s="34" t="s">
        <v>124</v>
      </c>
      <c r="I109" s="70">
        <v>2024</v>
      </c>
      <c r="J109" s="61" t="s">
        <v>1483</v>
      </c>
      <c r="K109" s="38"/>
      <c r="L109" s="39"/>
      <c r="M109" s="36"/>
      <c r="N109" s="37">
        <v>250</v>
      </c>
      <c r="O109" s="36"/>
      <c r="P109" s="44">
        <f t="shared" si="18"/>
        <v>25000</v>
      </c>
      <c r="Q109" s="40">
        <f t="shared" si="15"/>
        <v>0</v>
      </c>
      <c r="R109" s="41" t="str">
        <f t="shared" si="17"/>
        <v>Аннотация</v>
      </c>
      <c r="S109" s="42" t="str">
        <f>VLOOKUP(D109,'[1]Социально-гуманитарные дисципли'!$B$2:$D$4789,3,FALSE)</f>
        <v>https://academia-moscow.ru/catalogue/5744/706917/</v>
      </c>
    </row>
    <row r="110" spans="1:19" ht="75" outlineLevel="1" x14ac:dyDescent="0.25">
      <c r="A110" s="29" t="s">
        <v>24</v>
      </c>
      <c r="B110" s="30" t="s">
        <v>25</v>
      </c>
      <c r="C110" s="31"/>
      <c r="D110" s="66">
        <v>702322595</v>
      </c>
      <c r="E110" s="66"/>
      <c r="F110" s="33" t="s">
        <v>133</v>
      </c>
      <c r="G110" s="51" t="s">
        <v>134</v>
      </c>
      <c r="H110" s="34" t="s">
        <v>135</v>
      </c>
      <c r="I110" s="70">
        <v>2025</v>
      </c>
      <c r="J110" s="61" t="s">
        <v>1514</v>
      </c>
      <c r="K110" s="38"/>
      <c r="L110" s="39"/>
      <c r="M110" s="36"/>
      <c r="N110" s="44">
        <v>350.4</v>
      </c>
      <c r="O110" s="36"/>
      <c r="P110" s="44">
        <f t="shared" si="18"/>
        <v>35040</v>
      </c>
      <c r="Q110" s="40">
        <f t="shared" si="15"/>
        <v>0</v>
      </c>
      <c r="R110" s="41" t="s">
        <v>1499</v>
      </c>
      <c r="S110" s="42" t="e">
        <f>VLOOKUP(D110,'[1]Социально-гуманитарные дисципли'!$B$2:$D$4789,3,FALSE)</f>
        <v>#N/A</v>
      </c>
    </row>
    <row r="111" spans="1:19" ht="60" outlineLevel="1" x14ac:dyDescent="0.25">
      <c r="A111" s="29" t="s">
        <v>24</v>
      </c>
      <c r="B111" s="30" t="s">
        <v>25</v>
      </c>
      <c r="C111" s="31"/>
      <c r="D111" s="66">
        <v>101122616</v>
      </c>
      <c r="E111" s="66" t="s">
        <v>1807</v>
      </c>
      <c r="F111" s="33" t="s">
        <v>1498</v>
      </c>
      <c r="G111" s="51" t="s">
        <v>1494</v>
      </c>
      <c r="H111" s="34" t="s">
        <v>1535</v>
      </c>
      <c r="I111" s="70">
        <v>2025</v>
      </c>
      <c r="J111" s="61" t="s">
        <v>70</v>
      </c>
      <c r="K111" s="36"/>
      <c r="L111" s="37">
        <v>1185.8</v>
      </c>
      <c r="M111" s="36"/>
      <c r="N111" s="44">
        <f>ROUND(L111/3/1.1,0)*1.2</f>
        <v>430.8</v>
      </c>
      <c r="O111" s="36"/>
      <c r="P111" s="44">
        <f t="shared" si="18"/>
        <v>43080</v>
      </c>
      <c r="Q111" s="40">
        <f t="shared" si="15"/>
        <v>0</v>
      </c>
      <c r="R111" s="41" t="str">
        <f t="shared" si="17"/>
        <v>Аннотация</v>
      </c>
      <c r="S111" s="42" t="str">
        <f>VLOOKUP(D111,'[1]Социально-гуманитарные дисципли'!$A$2:$D$4789,4,FALSE)</f>
        <v>https://academia-moscow.ru/catalogue/5744/839555/</v>
      </c>
    </row>
    <row r="112" spans="1:19" ht="75" outlineLevel="1" x14ac:dyDescent="0.25">
      <c r="A112" s="29" t="s">
        <v>24</v>
      </c>
      <c r="B112" s="30" t="s">
        <v>25</v>
      </c>
      <c r="C112" s="31"/>
      <c r="D112" s="66">
        <v>102117725</v>
      </c>
      <c r="E112" s="66" t="s">
        <v>1645</v>
      </c>
      <c r="F112" s="33" t="s">
        <v>1497</v>
      </c>
      <c r="G112" s="51" t="s">
        <v>1496</v>
      </c>
      <c r="H112" s="34" t="s">
        <v>1536</v>
      </c>
      <c r="I112" s="70">
        <v>2024</v>
      </c>
      <c r="J112" s="61" t="s">
        <v>46</v>
      </c>
      <c r="K112" s="36"/>
      <c r="L112" s="37">
        <v>1562</v>
      </c>
      <c r="M112" s="36"/>
      <c r="N112" s="44">
        <f>ROUND(L112/3/1.1,0)*1.2</f>
        <v>567.6</v>
      </c>
      <c r="O112" s="36"/>
      <c r="P112" s="44">
        <f t="shared" si="18"/>
        <v>56760</v>
      </c>
      <c r="Q112" s="40">
        <f t="shared" si="15"/>
        <v>0</v>
      </c>
      <c r="R112" s="41" t="str">
        <f t="shared" si="17"/>
        <v>Аннотация</v>
      </c>
      <c r="S112" s="42" t="str">
        <f>VLOOKUP(D112,'[1]Социально-гуманитарные дисципли'!$A$2:$D$4789,4,FALSE)</f>
        <v>https://academia-moscow.ru/catalogue/5744/803821/</v>
      </c>
    </row>
    <row r="113" spans="1:19" ht="75" outlineLevel="1" x14ac:dyDescent="0.25">
      <c r="A113" s="29" t="s">
        <v>24</v>
      </c>
      <c r="B113" s="30" t="s">
        <v>25</v>
      </c>
      <c r="C113" s="31"/>
      <c r="D113" s="66">
        <v>103117726</v>
      </c>
      <c r="E113" s="66" t="s">
        <v>1646</v>
      </c>
      <c r="F113" s="33" t="s">
        <v>1497</v>
      </c>
      <c r="G113" s="51" t="s">
        <v>1495</v>
      </c>
      <c r="H113" s="34" t="s">
        <v>1537</v>
      </c>
      <c r="I113" s="70">
        <v>2024</v>
      </c>
      <c r="J113" s="61" t="s">
        <v>46</v>
      </c>
      <c r="K113" s="36"/>
      <c r="L113" s="37">
        <v>973.5</v>
      </c>
      <c r="M113" s="36"/>
      <c r="N113" s="44">
        <f>ROUND(L113/3/1.1,0)*1.2</f>
        <v>354</v>
      </c>
      <c r="O113" s="36"/>
      <c r="P113" s="44">
        <f t="shared" si="18"/>
        <v>35400</v>
      </c>
      <c r="Q113" s="40">
        <f t="shared" si="15"/>
        <v>0</v>
      </c>
      <c r="R113" s="41" t="str">
        <f t="shared" si="17"/>
        <v>Аннотация</v>
      </c>
      <c r="S113" s="42" t="str">
        <f>VLOOKUP(D113,'[1]Социально-гуманитарные дисципли'!$A$2:$D$4789,4,FALSE)</f>
        <v>https://academia-moscow.ru/catalogue/5744/598168/</v>
      </c>
    </row>
    <row r="114" spans="1:19" ht="45" outlineLevel="1" x14ac:dyDescent="0.25">
      <c r="A114" s="29" t="s">
        <v>24</v>
      </c>
      <c r="B114" s="30" t="s">
        <v>25</v>
      </c>
      <c r="C114" s="31"/>
      <c r="D114" s="66">
        <v>102121805</v>
      </c>
      <c r="E114" s="66"/>
      <c r="F114" s="33" t="s">
        <v>112</v>
      </c>
      <c r="G114" s="51" t="s">
        <v>125</v>
      </c>
      <c r="H114" s="34" t="s">
        <v>126</v>
      </c>
      <c r="I114" s="70">
        <v>2025</v>
      </c>
      <c r="J114" s="61" t="s">
        <v>56</v>
      </c>
      <c r="K114" s="36"/>
      <c r="L114" s="37">
        <v>12360</v>
      </c>
      <c r="M114" s="38"/>
      <c r="N114" s="39"/>
      <c r="O114" s="36"/>
      <c r="P114" s="37">
        <v>6000</v>
      </c>
      <c r="Q114" s="40">
        <f t="shared" si="15"/>
        <v>0</v>
      </c>
      <c r="R114" s="41" t="s">
        <v>1499</v>
      </c>
      <c r="S114" s="42" t="e">
        <f>VLOOKUP(D114,'[1]Социально-гуманитарные дисципли'!$A$2:$D$4789,4,FALSE)</f>
        <v>#N/A</v>
      </c>
    </row>
    <row r="115" spans="1:19" ht="45" outlineLevel="1" x14ac:dyDescent="0.25">
      <c r="A115" s="29" t="s">
        <v>24</v>
      </c>
      <c r="B115" s="30" t="s">
        <v>25</v>
      </c>
      <c r="C115" s="72" t="s">
        <v>1503</v>
      </c>
      <c r="D115" s="66">
        <v>701321626</v>
      </c>
      <c r="E115" s="66"/>
      <c r="F115" s="33" t="s">
        <v>120</v>
      </c>
      <c r="G115" s="51" t="s">
        <v>1504</v>
      </c>
      <c r="H115" s="34" t="s">
        <v>1538</v>
      </c>
      <c r="I115" s="70">
        <v>2023</v>
      </c>
      <c r="J115" s="61" t="s">
        <v>1514</v>
      </c>
      <c r="K115" s="38"/>
      <c r="L115" s="39"/>
      <c r="M115" s="36"/>
      <c r="N115" s="44">
        <v>330</v>
      </c>
      <c r="O115" s="36"/>
      <c r="P115" s="44">
        <f>N115*100</f>
        <v>33000</v>
      </c>
      <c r="Q115" s="40">
        <f t="shared" si="15"/>
        <v>0</v>
      </c>
      <c r="R115" s="41" t="str">
        <f t="shared" si="17"/>
        <v>Аннотация</v>
      </c>
      <c r="S115" s="42" t="str">
        <f>VLOOKUP(D115,'[1]Социально-гуманитарные дисципли'!$B$2:$D$4789,3,FALSE)</f>
        <v>https://academia-moscow.ru/catalogue/5744/689333/</v>
      </c>
    </row>
    <row r="116" spans="1:19" ht="15.75" x14ac:dyDescent="0.25">
      <c r="A116" s="25" t="s">
        <v>24</v>
      </c>
      <c r="B116" s="26"/>
      <c r="C116" s="45"/>
      <c r="D116" s="67"/>
      <c r="E116" s="67"/>
      <c r="F116" s="45"/>
      <c r="G116" s="45"/>
      <c r="H116" s="45"/>
      <c r="I116" s="67"/>
      <c r="J116" s="45"/>
      <c r="K116" s="45"/>
      <c r="L116" s="45"/>
      <c r="M116" s="46"/>
      <c r="N116" s="46"/>
      <c r="O116" s="46"/>
      <c r="P116" s="46"/>
      <c r="Q116" s="46"/>
      <c r="R116" s="46"/>
      <c r="S116" s="42" t="e">
        <f>VLOOKUP(D116,'[1]Социально-гуманитарные дисципли'!$A$2:$D$4789,4,FALSE)</f>
        <v>#N/A</v>
      </c>
    </row>
    <row r="117" spans="1:19" ht="45" outlineLevel="1" x14ac:dyDescent="0.25">
      <c r="A117" s="29" t="s">
        <v>24</v>
      </c>
      <c r="B117" s="30" t="s">
        <v>25</v>
      </c>
      <c r="C117" s="31" t="s">
        <v>136</v>
      </c>
      <c r="D117" s="66">
        <v>104121745</v>
      </c>
      <c r="E117" s="66" t="s">
        <v>1797</v>
      </c>
      <c r="F117" s="33" t="s">
        <v>137</v>
      </c>
      <c r="G117" s="33" t="s">
        <v>138</v>
      </c>
      <c r="H117" s="47" t="s">
        <v>139</v>
      </c>
      <c r="I117" s="70">
        <v>2025</v>
      </c>
      <c r="J117" s="43" t="s">
        <v>63</v>
      </c>
      <c r="K117" s="36"/>
      <c r="L117" s="37">
        <v>533.5</v>
      </c>
      <c r="M117" s="38"/>
      <c r="N117" s="39"/>
      <c r="O117" s="38"/>
      <c r="P117" s="39"/>
      <c r="Q117" s="40">
        <f>K117*L117+M117*N117+O117*P117</f>
        <v>0</v>
      </c>
      <c r="R117" s="41" t="s">
        <v>1499</v>
      </c>
      <c r="S117" s="42" t="e">
        <f>VLOOKUP(D117,'[1]Социально-гуманитарные дисципли'!$A$2:$D$4789,4,FALSE)</f>
        <v>#N/A</v>
      </c>
    </row>
    <row r="118" spans="1:19" ht="45" outlineLevel="1" x14ac:dyDescent="0.25">
      <c r="A118" s="29" t="s">
        <v>24</v>
      </c>
      <c r="B118" s="30" t="s">
        <v>25</v>
      </c>
      <c r="C118" s="31" t="s">
        <v>136</v>
      </c>
      <c r="D118" s="66">
        <v>701321746</v>
      </c>
      <c r="E118" s="66"/>
      <c r="F118" s="33" t="s">
        <v>137</v>
      </c>
      <c r="G118" s="33" t="s">
        <v>138</v>
      </c>
      <c r="H118" s="47" t="s">
        <v>139</v>
      </c>
      <c r="I118" s="70">
        <v>2024</v>
      </c>
      <c r="J118" s="43" t="s">
        <v>1483</v>
      </c>
      <c r="K118" s="38"/>
      <c r="L118" s="39"/>
      <c r="M118" s="36"/>
      <c r="N118" s="44">
        <v>150</v>
      </c>
      <c r="O118" s="36"/>
      <c r="P118" s="44">
        <f>N118*100</f>
        <v>15000</v>
      </c>
      <c r="Q118" s="40">
        <f>K118*L118+M118*N118+O118*P118</f>
        <v>0</v>
      </c>
      <c r="R118" s="41" t="str">
        <f>HYPERLINK(S118,"Аннотация")</f>
        <v>Аннотация</v>
      </c>
      <c r="S118" s="42" t="str">
        <f>VLOOKUP(D118,'[1]Социально-гуманитарные дисципли'!$B$2:$D$4789,3,FALSE)</f>
        <v>https://academia-moscow.ru/catalogue/5744/706921/</v>
      </c>
    </row>
    <row r="119" spans="1:19" ht="30" outlineLevel="1" x14ac:dyDescent="0.25">
      <c r="A119" s="29" t="s">
        <v>24</v>
      </c>
      <c r="B119" s="30" t="s">
        <v>25</v>
      </c>
      <c r="C119" s="72"/>
      <c r="D119" s="66">
        <v>101122665</v>
      </c>
      <c r="E119" s="66" t="s">
        <v>3425</v>
      </c>
      <c r="F119" s="33" t="s">
        <v>1500</v>
      </c>
      <c r="G119" s="33" t="s">
        <v>198</v>
      </c>
      <c r="H119" s="47" t="s">
        <v>1539</v>
      </c>
      <c r="I119" s="70">
        <v>2025</v>
      </c>
      <c r="J119" s="43" t="s">
        <v>70</v>
      </c>
      <c r="K119" s="36"/>
      <c r="L119" s="37">
        <v>990</v>
      </c>
      <c r="M119" s="38"/>
      <c r="N119" s="39"/>
      <c r="O119" s="38"/>
      <c r="P119" s="39"/>
      <c r="Q119" s="40">
        <f>K119*L119+M119*N119+O119*P119</f>
        <v>0</v>
      </c>
      <c r="R119" s="41" t="s">
        <v>1499</v>
      </c>
      <c r="S119" s="42" t="e">
        <f>VLOOKUP(D119,'[1]Социально-гуманитарные дисципли'!$A$2:$D$4789,4,FALSE)</f>
        <v>#N/A</v>
      </c>
    </row>
    <row r="120" spans="1:19" ht="36" outlineLevel="1" x14ac:dyDescent="0.25">
      <c r="A120" s="29" t="s">
        <v>24</v>
      </c>
      <c r="B120" s="30" t="s">
        <v>25</v>
      </c>
      <c r="C120" s="72"/>
      <c r="D120" s="66">
        <v>701322618</v>
      </c>
      <c r="E120" s="66"/>
      <c r="F120" s="33" t="s">
        <v>1500</v>
      </c>
      <c r="G120" s="33" t="s">
        <v>198</v>
      </c>
      <c r="H120" s="47" t="s">
        <v>1540</v>
      </c>
      <c r="I120" s="70">
        <v>2024</v>
      </c>
      <c r="J120" s="43" t="s">
        <v>1483</v>
      </c>
      <c r="K120" s="38"/>
      <c r="L120" s="39"/>
      <c r="M120" s="36"/>
      <c r="N120" s="44">
        <v>360</v>
      </c>
      <c r="O120" s="36"/>
      <c r="P120" s="44">
        <f>N120*100</f>
        <v>36000</v>
      </c>
      <c r="Q120" s="40">
        <f>K120*L120+M120*N120+O120*P120</f>
        <v>0</v>
      </c>
      <c r="R120" s="41" t="str">
        <f>HYPERLINK(S120,"Аннотация")</f>
        <v>Аннотация</v>
      </c>
      <c r="S120" s="42" t="str">
        <f>VLOOKUP(D120,'[1]Социально-гуманитарные дисципли'!$B$2:$D$4789,3,FALSE)</f>
        <v>https://academia-moscow.ru/catalogue/5744/988844/</v>
      </c>
    </row>
    <row r="121" spans="1:19" ht="15.75" x14ac:dyDescent="0.25">
      <c r="A121" s="25" t="s">
        <v>24</v>
      </c>
      <c r="B121" s="26"/>
      <c r="C121" s="27"/>
      <c r="D121" s="68"/>
      <c r="E121" s="68"/>
      <c r="F121" s="27"/>
      <c r="G121" s="27"/>
      <c r="H121" s="27"/>
      <c r="I121" s="68"/>
      <c r="J121" s="27"/>
      <c r="K121" s="27"/>
      <c r="L121" s="27"/>
      <c r="M121" s="28"/>
      <c r="N121" s="28"/>
      <c r="O121" s="28"/>
      <c r="P121" s="28"/>
      <c r="Q121" s="28"/>
      <c r="R121" s="28"/>
      <c r="S121" s="42" t="e">
        <f>VLOOKUP(D121,'[1]Социально-гуманитарные дисципли'!$A$2:$D$4789,4,FALSE)</f>
        <v>#N/A</v>
      </c>
    </row>
    <row r="122" spans="1:19" ht="45" outlineLevel="1" x14ac:dyDescent="0.25">
      <c r="A122" s="29" t="s">
        <v>24</v>
      </c>
      <c r="B122" s="30" t="s">
        <v>25</v>
      </c>
      <c r="C122" s="31" t="s">
        <v>140</v>
      </c>
      <c r="D122" s="66">
        <v>105120519</v>
      </c>
      <c r="E122" s="66" t="s">
        <v>1763</v>
      </c>
      <c r="F122" s="33" t="s">
        <v>141</v>
      </c>
      <c r="G122" s="33" t="s">
        <v>142</v>
      </c>
      <c r="H122" s="34" t="s">
        <v>143</v>
      </c>
      <c r="I122" s="70">
        <v>2025</v>
      </c>
      <c r="J122" s="43" t="s">
        <v>30</v>
      </c>
      <c r="K122" s="36"/>
      <c r="L122" s="37">
        <v>1179.2</v>
      </c>
      <c r="M122" s="38"/>
      <c r="N122" s="39"/>
      <c r="O122" s="38"/>
      <c r="P122" s="39"/>
      <c r="Q122" s="40">
        <f>K122*L122+M122*N122+O122*P122</f>
        <v>0</v>
      </c>
      <c r="R122" s="41" t="s">
        <v>1499</v>
      </c>
      <c r="S122" s="42" t="e">
        <f>VLOOKUP(D122,'[1]Социально-гуманитарные дисципли'!$A$2:$D$4789,4,FALSE)</f>
        <v>#N/A</v>
      </c>
    </row>
    <row r="123" spans="1:19" ht="45" outlineLevel="1" x14ac:dyDescent="0.25">
      <c r="A123" s="29" t="s">
        <v>24</v>
      </c>
      <c r="B123" s="30" t="s">
        <v>25</v>
      </c>
      <c r="C123" s="31" t="s">
        <v>140</v>
      </c>
      <c r="D123" s="66">
        <v>701320521</v>
      </c>
      <c r="E123" s="66"/>
      <c r="F123" s="33" t="s">
        <v>141</v>
      </c>
      <c r="G123" s="33" t="s">
        <v>142</v>
      </c>
      <c r="H123" s="34" t="s">
        <v>143</v>
      </c>
      <c r="I123" s="70">
        <v>2022</v>
      </c>
      <c r="J123" s="43" t="s">
        <v>1482</v>
      </c>
      <c r="K123" s="38"/>
      <c r="L123" s="39"/>
      <c r="M123" s="36"/>
      <c r="N123" s="37">
        <v>150</v>
      </c>
      <c r="O123" s="36"/>
      <c r="P123" s="44">
        <f>N123*100</f>
        <v>15000</v>
      </c>
      <c r="Q123" s="40">
        <f>K123*L123+M123*N123+O123*P123</f>
        <v>0</v>
      </c>
      <c r="R123" s="41" t="s">
        <v>1499</v>
      </c>
      <c r="S123" s="42" t="e">
        <f>VLOOKUP(D123,'[1]Социально-гуманитарные дисципли'!$B$2:$D$4789,3,FALSE)</f>
        <v>#N/A</v>
      </c>
    </row>
    <row r="124" spans="1:19" ht="15.75" x14ac:dyDescent="0.25">
      <c r="A124" s="25" t="s">
        <v>24</v>
      </c>
      <c r="B124" s="26"/>
      <c r="C124" s="45"/>
      <c r="D124" s="67"/>
      <c r="E124" s="67"/>
      <c r="F124" s="45"/>
      <c r="G124" s="45"/>
      <c r="H124" s="45"/>
      <c r="I124" s="67"/>
      <c r="J124" s="45"/>
      <c r="K124" s="45"/>
      <c r="L124" s="45"/>
      <c r="M124" s="46"/>
      <c r="N124" s="46"/>
      <c r="O124" s="46"/>
      <c r="P124" s="46"/>
      <c r="Q124" s="46"/>
      <c r="R124" s="46"/>
      <c r="S124" s="42" t="e">
        <f>VLOOKUP(D124,'[1]Социально-гуманитарные дисципли'!$A$2:$D$4789,4,FALSE)</f>
        <v>#N/A</v>
      </c>
    </row>
    <row r="125" spans="1:19" ht="30" outlineLevel="1" x14ac:dyDescent="0.25">
      <c r="A125" s="29" t="s">
        <v>24</v>
      </c>
      <c r="B125" s="30" t="s">
        <v>25</v>
      </c>
      <c r="C125" s="31" t="s">
        <v>144</v>
      </c>
      <c r="D125" s="66">
        <v>104121045</v>
      </c>
      <c r="E125" s="66" t="s">
        <v>3030</v>
      </c>
      <c r="F125" s="33" t="s">
        <v>145</v>
      </c>
      <c r="G125" s="52" t="s">
        <v>146</v>
      </c>
      <c r="H125" s="47" t="s">
        <v>147</v>
      </c>
      <c r="I125" s="70">
        <v>2025</v>
      </c>
      <c r="J125" s="43" t="s">
        <v>30</v>
      </c>
      <c r="K125" s="36"/>
      <c r="L125" s="37">
        <v>1415.7</v>
      </c>
      <c r="M125" s="38"/>
      <c r="N125" s="39"/>
      <c r="O125" s="38"/>
      <c r="P125" s="39"/>
      <c r="Q125" s="40">
        <f t="shared" ref="Q125:Q135" si="19">K125*L125+M125*N125+O125*P125</f>
        <v>0</v>
      </c>
      <c r="R125" s="41" t="s">
        <v>1499</v>
      </c>
      <c r="S125" s="42" t="e">
        <f>VLOOKUP(D125,'[1]Социально-гуманитарные дисципли'!$A$2:$D$4789,4,FALSE)</f>
        <v>#N/A</v>
      </c>
    </row>
    <row r="126" spans="1:19" ht="30" outlineLevel="1" x14ac:dyDescent="0.25">
      <c r="A126" s="29" t="s">
        <v>24</v>
      </c>
      <c r="B126" s="30" t="s">
        <v>25</v>
      </c>
      <c r="C126" s="31" t="s">
        <v>144</v>
      </c>
      <c r="D126" s="66">
        <v>104121694</v>
      </c>
      <c r="E126" s="66" t="s">
        <v>3031</v>
      </c>
      <c r="F126" s="33" t="s">
        <v>145</v>
      </c>
      <c r="G126" s="33" t="s">
        <v>148</v>
      </c>
      <c r="H126" s="47" t="s">
        <v>149</v>
      </c>
      <c r="I126" s="70">
        <v>2025</v>
      </c>
      <c r="J126" s="43" t="s">
        <v>63</v>
      </c>
      <c r="K126" s="36"/>
      <c r="L126" s="37">
        <v>1126.4000000000001</v>
      </c>
      <c r="M126" s="38"/>
      <c r="N126" s="39"/>
      <c r="O126" s="38"/>
      <c r="P126" s="39"/>
      <c r="Q126" s="40">
        <f t="shared" si="19"/>
        <v>0</v>
      </c>
      <c r="R126" s="41" t="s">
        <v>1499</v>
      </c>
      <c r="S126" s="42" t="e">
        <f>VLOOKUP(D126,'[1]Социально-гуманитарные дисципли'!$A$2:$D$4789,4,FALSE)</f>
        <v>#N/A</v>
      </c>
    </row>
    <row r="127" spans="1:19" ht="30" outlineLevel="1" x14ac:dyDescent="0.25">
      <c r="A127" s="29" t="s">
        <v>24</v>
      </c>
      <c r="B127" s="30" t="s">
        <v>25</v>
      </c>
      <c r="C127" s="31" t="s">
        <v>144</v>
      </c>
      <c r="D127" s="66">
        <v>701321725</v>
      </c>
      <c r="E127" s="66"/>
      <c r="F127" s="33" t="s">
        <v>145</v>
      </c>
      <c r="G127" s="52" t="s">
        <v>146</v>
      </c>
      <c r="H127" s="47" t="s">
        <v>147</v>
      </c>
      <c r="I127" s="70">
        <v>2024</v>
      </c>
      <c r="J127" s="43" t="s">
        <v>1482</v>
      </c>
      <c r="K127" s="38"/>
      <c r="L127" s="39"/>
      <c r="M127" s="36"/>
      <c r="N127" s="37">
        <v>300</v>
      </c>
      <c r="O127" s="36"/>
      <c r="P127" s="44">
        <f>N127*100</f>
        <v>30000</v>
      </c>
      <c r="Q127" s="40">
        <f t="shared" si="19"/>
        <v>0</v>
      </c>
      <c r="R127" s="41" t="s">
        <v>1499</v>
      </c>
      <c r="S127" s="42" t="e">
        <f>VLOOKUP(D127,'[1]Социально-гуманитарные дисципли'!$B$2:$D$4789,3,FALSE)</f>
        <v>#N/A</v>
      </c>
    </row>
    <row r="128" spans="1:19" ht="36" outlineLevel="1" x14ac:dyDescent="0.25">
      <c r="A128" s="29" t="s">
        <v>24</v>
      </c>
      <c r="B128" s="30" t="s">
        <v>25</v>
      </c>
      <c r="C128" s="31" t="s">
        <v>144</v>
      </c>
      <c r="D128" s="66">
        <v>701321748</v>
      </c>
      <c r="E128" s="66"/>
      <c r="F128" s="33" t="s">
        <v>145</v>
      </c>
      <c r="G128" s="33" t="s">
        <v>148</v>
      </c>
      <c r="H128" s="47" t="s">
        <v>149</v>
      </c>
      <c r="I128" s="70">
        <v>2024</v>
      </c>
      <c r="J128" s="43" t="s">
        <v>1483</v>
      </c>
      <c r="K128" s="38"/>
      <c r="L128" s="39"/>
      <c r="M128" s="36"/>
      <c r="N128" s="37">
        <v>250</v>
      </c>
      <c r="O128" s="36"/>
      <c r="P128" s="44">
        <f>N128*100</f>
        <v>25000</v>
      </c>
      <c r="Q128" s="40">
        <f t="shared" si="19"/>
        <v>0</v>
      </c>
      <c r="R128" s="41" t="s">
        <v>1499</v>
      </c>
      <c r="S128" s="42" t="e">
        <f>VLOOKUP(D128,'[1]Социально-гуманитарные дисципли'!$B$2:$D$4789,3,FALSE)</f>
        <v>#N/A</v>
      </c>
    </row>
    <row r="129" spans="1:19" ht="45" outlineLevel="1" x14ac:dyDescent="0.25">
      <c r="A129" s="29" t="s">
        <v>24</v>
      </c>
      <c r="B129" s="30" t="s">
        <v>25</v>
      </c>
      <c r="C129" s="31" t="s">
        <v>150</v>
      </c>
      <c r="D129" s="66">
        <v>105121691</v>
      </c>
      <c r="E129" s="66" t="s">
        <v>1835</v>
      </c>
      <c r="F129" s="33" t="s">
        <v>145</v>
      </c>
      <c r="G129" s="52" t="s">
        <v>151</v>
      </c>
      <c r="H129" s="47" t="s">
        <v>152</v>
      </c>
      <c r="I129" s="70">
        <v>2025</v>
      </c>
      <c r="J129" s="43" t="s">
        <v>30</v>
      </c>
      <c r="K129" s="36"/>
      <c r="L129" s="37">
        <v>1360.7</v>
      </c>
      <c r="M129" s="38"/>
      <c r="N129" s="39"/>
      <c r="O129" s="38"/>
      <c r="P129" s="39"/>
      <c r="Q129" s="40">
        <f t="shared" si="19"/>
        <v>0</v>
      </c>
      <c r="R129" s="41" t="s">
        <v>1499</v>
      </c>
      <c r="S129" s="42" t="e">
        <f>VLOOKUP(D129,'[1]Социально-гуманитарные дисципли'!$A$2:$D$4789,4,FALSE)</f>
        <v>#N/A</v>
      </c>
    </row>
    <row r="130" spans="1:19" ht="30" outlineLevel="1" x14ac:dyDescent="0.25">
      <c r="A130" s="29" t="s">
        <v>24</v>
      </c>
      <c r="B130" s="30" t="s">
        <v>25</v>
      </c>
      <c r="C130" s="31" t="s">
        <v>150</v>
      </c>
      <c r="D130" s="66">
        <v>105121706</v>
      </c>
      <c r="E130" s="66" t="s">
        <v>1793</v>
      </c>
      <c r="F130" s="33" t="s">
        <v>145</v>
      </c>
      <c r="G130" s="33" t="s">
        <v>153</v>
      </c>
      <c r="H130" s="47" t="s">
        <v>154</v>
      </c>
      <c r="I130" s="70">
        <v>2025</v>
      </c>
      <c r="J130" s="43" t="s">
        <v>46</v>
      </c>
      <c r="K130" s="36"/>
      <c r="L130" s="37">
        <v>1006.5000000000001</v>
      </c>
      <c r="M130" s="38"/>
      <c r="N130" s="39"/>
      <c r="O130" s="38"/>
      <c r="P130" s="39"/>
      <c r="Q130" s="40">
        <f t="shared" si="19"/>
        <v>0</v>
      </c>
      <c r="R130" s="41" t="s">
        <v>1499</v>
      </c>
      <c r="S130" s="42" t="e">
        <f>VLOOKUP(D130,'[1]Социально-гуманитарные дисципли'!$A$2:$D$4789,4,FALSE)</f>
        <v>#N/A</v>
      </c>
    </row>
    <row r="131" spans="1:19" ht="45" outlineLevel="1" x14ac:dyDescent="0.25">
      <c r="A131" s="29" t="s">
        <v>24</v>
      </c>
      <c r="B131" s="30" t="s">
        <v>25</v>
      </c>
      <c r="C131" s="31" t="s">
        <v>150</v>
      </c>
      <c r="D131" s="66">
        <v>701321693</v>
      </c>
      <c r="E131" s="66"/>
      <c r="F131" s="33" t="s">
        <v>145</v>
      </c>
      <c r="G131" s="52" t="s">
        <v>151</v>
      </c>
      <c r="H131" s="47" t="s">
        <v>152</v>
      </c>
      <c r="I131" s="70">
        <v>2024</v>
      </c>
      <c r="J131" s="43" t="s">
        <v>1482</v>
      </c>
      <c r="K131" s="38"/>
      <c r="L131" s="39"/>
      <c r="M131" s="36"/>
      <c r="N131" s="37">
        <v>300</v>
      </c>
      <c r="O131" s="36"/>
      <c r="P131" s="44">
        <f>N131*100</f>
        <v>30000</v>
      </c>
      <c r="Q131" s="40">
        <f t="shared" si="19"/>
        <v>0</v>
      </c>
      <c r="R131" s="41" t="s">
        <v>1499</v>
      </c>
      <c r="S131" s="42" t="e">
        <f>VLOOKUP(D131,'[1]Социально-гуманитарные дисципли'!$B$2:$D$4789,3,FALSE)</f>
        <v>#N/A</v>
      </c>
    </row>
    <row r="132" spans="1:19" ht="36" outlineLevel="1" x14ac:dyDescent="0.25">
      <c r="A132" s="29" t="s">
        <v>24</v>
      </c>
      <c r="B132" s="30" t="s">
        <v>25</v>
      </c>
      <c r="C132" s="31" t="s">
        <v>150</v>
      </c>
      <c r="D132" s="66">
        <v>701321720</v>
      </c>
      <c r="E132" s="66"/>
      <c r="F132" s="33" t="s">
        <v>145</v>
      </c>
      <c r="G132" s="33" t="s">
        <v>153</v>
      </c>
      <c r="H132" s="47" t="s">
        <v>154</v>
      </c>
      <c r="I132" s="70">
        <v>2024</v>
      </c>
      <c r="J132" s="43" t="s">
        <v>1483</v>
      </c>
      <c r="K132" s="38"/>
      <c r="L132" s="39"/>
      <c r="M132" s="36"/>
      <c r="N132" s="37">
        <v>250</v>
      </c>
      <c r="O132" s="36"/>
      <c r="P132" s="44">
        <f>N132*100</f>
        <v>25000</v>
      </c>
      <c r="Q132" s="40">
        <f t="shared" si="19"/>
        <v>0</v>
      </c>
      <c r="R132" s="41" t="s">
        <v>1499</v>
      </c>
      <c r="S132" s="42" t="e">
        <f>VLOOKUP(D132,'[1]Социально-гуманитарные дисципли'!$B$2:$D$4789,3,FALSE)</f>
        <v>#N/A</v>
      </c>
    </row>
    <row r="133" spans="1:19" ht="60" outlineLevel="1" x14ac:dyDescent="0.25">
      <c r="A133" s="29" t="s">
        <v>24</v>
      </c>
      <c r="B133" s="30" t="s">
        <v>25</v>
      </c>
      <c r="C133" s="31" t="s">
        <v>1501</v>
      </c>
      <c r="D133" s="66">
        <v>702322591</v>
      </c>
      <c r="E133" s="66"/>
      <c r="F133" s="33" t="s">
        <v>157</v>
      </c>
      <c r="G133" s="33" t="s">
        <v>158</v>
      </c>
      <c r="H133" s="47" t="s">
        <v>159</v>
      </c>
      <c r="I133" s="70">
        <v>2025</v>
      </c>
      <c r="J133" s="43" t="s">
        <v>1514</v>
      </c>
      <c r="K133" s="38"/>
      <c r="L133" s="39"/>
      <c r="M133" s="36"/>
      <c r="N133" s="37">
        <v>300</v>
      </c>
      <c r="O133" s="36"/>
      <c r="P133" s="44">
        <f>N133*100</f>
        <v>30000</v>
      </c>
      <c r="Q133" s="40">
        <f t="shared" si="19"/>
        <v>0</v>
      </c>
      <c r="R133" s="41" t="s">
        <v>1499</v>
      </c>
      <c r="S133" s="42" t="e">
        <f>VLOOKUP(D133,'[1]Социально-гуманитарные дисципли'!$B$2:$D$4789,3,FALSE)</f>
        <v>#N/A</v>
      </c>
    </row>
    <row r="134" spans="1:19" ht="75" outlineLevel="1" x14ac:dyDescent="0.25">
      <c r="A134" s="29" t="s">
        <v>24</v>
      </c>
      <c r="B134" s="30" t="s">
        <v>25</v>
      </c>
      <c r="C134" s="31" t="s">
        <v>1502</v>
      </c>
      <c r="D134" s="66">
        <v>702322591</v>
      </c>
      <c r="E134" s="66"/>
      <c r="F134" s="33" t="s">
        <v>160</v>
      </c>
      <c r="G134" s="51" t="s">
        <v>161</v>
      </c>
      <c r="H134" s="47" t="s">
        <v>162</v>
      </c>
      <c r="I134" s="70">
        <v>2024</v>
      </c>
      <c r="J134" s="43" t="s">
        <v>1514</v>
      </c>
      <c r="K134" s="38"/>
      <c r="L134" s="39"/>
      <c r="M134" s="36"/>
      <c r="N134" s="44">
        <v>350.4</v>
      </c>
      <c r="O134" s="36"/>
      <c r="P134" s="44">
        <f>N134*100</f>
        <v>35040</v>
      </c>
      <c r="Q134" s="40">
        <f t="shared" si="19"/>
        <v>0</v>
      </c>
      <c r="R134" s="41" t="s">
        <v>1499</v>
      </c>
      <c r="S134" s="42" t="e">
        <f>VLOOKUP(D134,'[1]Социально-гуманитарные дисципли'!$B$2:$D$4789,3,FALSE)</f>
        <v>#N/A</v>
      </c>
    </row>
    <row r="135" spans="1:19" ht="45" outlineLevel="1" x14ac:dyDescent="0.25">
      <c r="A135" s="29" t="s">
        <v>24</v>
      </c>
      <c r="B135" s="30" t="s">
        <v>25</v>
      </c>
      <c r="C135" s="31"/>
      <c r="D135" s="66">
        <v>102121789</v>
      </c>
      <c r="E135" s="66"/>
      <c r="F135" s="33" t="s">
        <v>145</v>
      </c>
      <c r="G135" s="33" t="s">
        <v>155</v>
      </c>
      <c r="H135" s="47" t="s">
        <v>156</v>
      </c>
      <c r="I135" s="70">
        <v>2025</v>
      </c>
      <c r="J135" s="43" t="s">
        <v>56</v>
      </c>
      <c r="K135" s="36"/>
      <c r="L135" s="37">
        <v>12360</v>
      </c>
      <c r="M135" s="38"/>
      <c r="N135" s="39"/>
      <c r="O135" s="36"/>
      <c r="P135" s="37">
        <v>6000</v>
      </c>
      <c r="Q135" s="40">
        <f t="shared" si="19"/>
        <v>0</v>
      </c>
      <c r="R135" s="41" t="s">
        <v>1499</v>
      </c>
      <c r="S135" s="42" t="e">
        <f>VLOOKUP(D135,'[1]Социально-гуманитарные дисципли'!$A$2:$D$4789,4,FALSE)</f>
        <v>#N/A</v>
      </c>
    </row>
    <row r="136" spans="1:19" ht="15.75" x14ac:dyDescent="0.25">
      <c r="A136" s="22" t="s">
        <v>163</v>
      </c>
      <c r="B136" s="23"/>
      <c r="C136" s="23"/>
      <c r="D136" s="69"/>
      <c r="E136" s="69"/>
      <c r="F136" s="23"/>
      <c r="G136" s="23"/>
      <c r="H136" s="23"/>
      <c r="I136" s="69"/>
      <c r="J136" s="23"/>
      <c r="K136" s="23"/>
      <c r="L136" s="23"/>
      <c r="M136" s="23"/>
      <c r="N136" s="23"/>
      <c r="O136" s="23"/>
      <c r="P136" s="23"/>
      <c r="Q136" s="23"/>
      <c r="R136" s="23"/>
      <c r="S136" s="42" t="e">
        <f>VLOOKUP(D136,'[1]Социально-гуманитарные дисципли'!$A$2:$D$4789,4,FALSE)</f>
        <v>#N/A</v>
      </c>
    </row>
    <row r="137" spans="1:19" ht="48" x14ac:dyDescent="0.25">
      <c r="A137" s="54" t="s">
        <v>163</v>
      </c>
      <c r="B137" s="30" t="s">
        <v>25</v>
      </c>
      <c r="C137" s="49"/>
      <c r="D137" s="66">
        <v>701320971</v>
      </c>
      <c r="E137" s="66"/>
      <c r="F137" s="33" t="s">
        <v>170</v>
      </c>
      <c r="G137" s="33" t="s">
        <v>171</v>
      </c>
      <c r="H137" s="33" t="str">
        <f t="shared" ref="H137:H174" si="20">G137 &amp; " / " &amp; F137</f>
        <v>ЭУМК: Английский язык для сварщиков / Агеева Е.А.</v>
      </c>
      <c r="I137" s="70">
        <v>2025</v>
      </c>
      <c r="J137" s="43" t="s">
        <v>167</v>
      </c>
      <c r="K137" s="38"/>
      <c r="L137" s="39"/>
      <c r="M137" s="36"/>
      <c r="N137" s="44">
        <v>204</v>
      </c>
      <c r="O137" s="36"/>
      <c r="P137" s="44">
        <f t="shared" ref="P137:P152" si="21">N137*100</f>
        <v>20400</v>
      </c>
      <c r="Q137" s="40">
        <f t="shared" ref="Q137:Q179" si="22">K137*L137+M137*N137+O137*P137</f>
        <v>0</v>
      </c>
      <c r="R137" s="41" t="str">
        <f>HYPERLINK(S137,"Аннотация")</f>
        <v>Аннотация</v>
      </c>
      <c r="S137" s="42" t="str">
        <f>VLOOKUP(D137,'[1]Социально-гуманитарные дисципли'!$B$2:$D$4789,3,FALSE)</f>
        <v>https://academia-moscow.ru/catalogue/5744/477910/</v>
      </c>
    </row>
    <row r="138" spans="1:19" ht="60" x14ac:dyDescent="0.25">
      <c r="A138" s="54" t="s">
        <v>163</v>
      </c>
      <c r="B138" s="30" t="s">
        <v>25</v>
      </c>
      <c r="C138" s="49"/>
      <c r="D138" s="66">
        <v>702321648</v>
      </c>
      <c r="E138" s="66"/>
      <c r="F138" s="33" t="s">
        <v>170</v>
      </c>
      <c r="G138" s="75" t="s">
        <v>3237</v>
      </c>
      <c r="H138" s="33" t="str">
        <f t="shared" si="20"/>
        <v>Английский язык. Сварочные технологии. Электронный лексический практикум / Агеева Е.А.</v>
      </c>
      <c r="I138" s="70">
        <v>2025</v>
      </c>
      <c r="J138" s="77" t="s">
        <v>3253</v>
      </c>
      <c r="K138" s="38"/>
      <c r="L138" s="39"/>
      <c r="M138" s="36"/>
      <c r="N138" s="44">
        <v>92.399999999999991</v>
      </c>
      <c r="O138" s="36"/>
      <c r="P138" s="44">
        <f t="shared" si="21"/>
        <v>9240</v>
      </c>
      <c r="Q138" s="40">
        <f t="shared" si="22"/>
        <v>0</v>
      </c>
      <c r="R138" s="41" t="s">
        <v>1499</v>
      </c>
      <c r="S138" s="42" t="str">
        <f>VLOOKUP(D138,'[1]Социально-гуманитарные дисципли'!$B$2:$D$4789,3,FALSE)</f>
        <v>https://academia-moscow.ru/catalogue/5744/714993/</v>
      </c>
    </row>
    <row r="139" spans="1:19" ht="60" x14ac:dyDescent="0.25">
      <c r="A139" s="54" t="s">
        <v>163</v>
      </c>
      <c r="B139" s="30" t="s">
        <v>25</v>
      </c>
      <c r="C139" s="49"/>
      <c r="D139" s="66">
        <v>702321649</v>
      </c>
      <c r="E139" s="66"/>
      <c r="F139" s="33" t="s">
        <v>170</v>
      </c>
      <c r="G139" s="75" t="s">
        <v>3238</v>
      </c>
      <c r="H139" s="33" t="str">
        <f t="shared" si="20"/>
        <v>Английский язык: Обработка листового металла. Электронный лексический практикум / Агеева Е.А.</v>
      </c>
      <c r="I139" s="70">
        <v>2025</v>
      </c>
      <c r="J139" s="77" t="s">
        <v>3253</v>
      </c>
      <c r="K139" s="38"/>
      <c r="L139" s="39"/>
      <c r="M139" s="36"/>
      <c r="N139" s="44">
        <v>92.399999999999991</v>
      </c>
      <c r="O139" s="36"/>
      <c r="P139" s="44">
        <f t="shared" si="21"/>
        <v>9240</v>
      </c>
      <c r="Q139" s="40">
        <f t="shared" si="22"/>
        <v>0</v>
      </c>
      <c r="R139" s="41" t="s">
        <v>1499</v>
      </c>
      <c r="S139" s="42" t="str">
        <f>VLOOKUP(D139,'[1]Социально-гуманитарные дисципли'!$B$2:$D$4789,3,FALSE)</f>
        <v>https://academia-moscow.ru/catalogue/5744/716247/</v>
      </c>
    </row>
    <row r="140" spans="1:19" ht="33.75" x14ac:dyDescent="0.25">
      <c r="A140" s="54" t="s">
        <v>163</v>
      </c>
      <c r="B140" s="30" t="s">
        <v>25</v>
      </c>
      <c r="C140" s="49"/>
      <c r="D140" s="66">
        <v>106119019</v>
      </c>
      <c r="E140" s="66" t="s">
        <v>3582</v>
      </c>
      <c r="F140" s="33" t="s">
        <v>170</v>
      </c>
      <c r="G140" s="33" t="s">
        <v>172</v>
      </c>
      <c r="H140" s="33" t="str">
        <f t="shared" si="20"/>
        <v>Английский язык для сварщиков = English for Welders / Агеева Е.А.</v>
      </c>
      <c r="I140" s="70">
        <v>2026</v>
      </c>
      <c r="J140" s="43" t="s">
        <v>30</v>
      </c>
      <c r="K140" s="36"/>
      <c r="L140" s="37">
        <v>1006.5000000000001</v>
      </c>
      <c r="M140" s="36"/>
      <c r="N140" s="44">
        <f>ROUND(L140/3/1.1,0)*1.2</f>
        <v>366</v>
      </c>
      <c r="O140" s="36"/>
      <c r="P140" s="44">
        <f t="shared" si="21"/>
        <v>36600</v>
      </c>
      <c r="Q140" s="40">
        <f t="shared" si="22"/>
        <v>0</v>
      </c>
      <c r="R140" s="41" t="s">
        <v>1499</v>
      </c>
      <c r="S140" s="42" t="e">
        <f>VLOOKUP(D140,'[1]Социально-гуманитарные дисципли'!$A$2:$D$4789,4,FALSE)</f>
        <v>#N/A</v>
      </c>
    </row>
    <row r="141" spans="1:19" ht="75" x14ac:dyDescent="0.25">
      <c r="A141" s="54" t="s">
        <v>163</v>
      </c>
      <c r="B141" s="30" t="s">
        <v>25</v>
      </c>
      <c r="C141" s="49"/>
      <c r="D141" s="66">
        <v>101120551</v>
      </c>
      <c r="E141" s="66" t="s">
        <v>1767</v>
      </c>
      <c r="F141" s="33" t="s">
        <v>170</v>
      </c>
      <c r="G141" s="33" t="s">
        <v>1519</v>
      </c>
      <c r="H141" s="33" t="str">
        <f t="shared" si="20"/>
        <v>Английский язык для специалистов в сфере информационных технологий. English for Information Technology Professionals / Агеева Е.А.</v>
      </c>
      <c r="I141" s="70">
        <v>2025</v>
      </c>
      <c r="J141" s="43" t="s">
        <v>30</v>
      </c>
      <c r="K141" s="36"/>
      <c r="L141" s="37">
        <v>770</v>
      </c>
      <c r="M141" s="36"/>
      <c r="N141" s="44">
        <f>ROUND(L141/3/1.1,0)*1.2</f>
        <v>279.59999999999997</v>
      </c>
      <c r="O141" s="36"/>
      <c r="P141" s="44">
        <f t="shared" si="21"/>
        <v>27959.999999999996</v>
      </c>
      <c r="Q141" s="40">
        <f t="shared" si="22"/>
        <v>0</v>
      </c>
      <c r="R141" s="41" t="str">
        <f>HYPERLINK(S141,"Аннотация")</f>
        <v>Аннотация</v>
      </c>
      <c r="S141" s="42" t="str">
        <f>VLOOKUP(D141,'[1]Социально-гуманитарные дисципли'!$A$2:$D$4789,4,FALSE)</f>
        <v>https://academia-moscow.ru/catalogue/5744/913436/</v>
      </c>
    </row>
    <row r="142" spans="1:19" ht="33.75" x14ac:dyDescent="0.25">
      <c r="A142" s="54" t="s">
        <v>163</v>
      </c>
      <c r="B142" s="30" t="s">
        <v>25</v>
      </c>
      <c r="C142" s="49"/>
      <c r="D142" s="66">
        <v>112115903</v>
      </c>
      <c r="E142" s="66" t="s">
        <v>3200</v>
      </c>
      <c r="F142" s="33" t="s">
        <v>194</v>
      </c>
      <c r="G142" s="73" t="s">
        <v>1518</v>
      </c>
      <c r="H142" s="33" t="str">
        <f t="shared" si="20"/>
        <v>История (для всех специальностей СПО) / Артемов В.В.</v>
      </c>
      <c r="I142" s="70">
        <v>2025</v>
      </c>
      <c r="J142" s="43" t="s">
        <v>30</v>
      </c>
      <c r="K142" s="36"/>
      <c r="L142" s="37">
        <v>1784.2</v>
      </c>
      <c r="M142" s="36"/>
      <c r="N142" s="44">
        <f>ROUND(L142/3/1.1,0)*1.2</f>
        <v>649.19999999999993</v>
      </c>
      <c r="O142" s="36"/>
      <c r="P142" s="44">
        <f t="shared" si="21"/>
        <v>64919.999999999993</v>
      </c>
      <c r="Q142" s="40">
        <f t="shared" si="22"/>
        <v>0</v>
      </c>
      <c r="R142" s="41" t="s">
        <v>1499</v>
      </c>
      <c r="S142" s="42" t="e">
        <f>VLOOKUP(D142,'[1]Социально-гуманитарные дисципли'!$A$2:$D$4789,4,FALSE)</f>
        <v>#N/A</v>
      </c>
    </row>
    <row r="143" spans="1:19" ht="33.75" x14ac:dyDescent="0.25">
      <c r="A143" s="54" t="s">
        <v>163</v>
      </c>
      <c r="B143" s="30" t="s">
        <v>25</v>
      </c>
      <c r="C143" s="49"/>
      <c r="D143" s="66">
        <v>112115903</v>
      </c>
      <c r="E143" s="66" t="s">
        <v>3200</v>
      </c>
      <c r="F143" s="33" t="s">
        <v>194</v>
      </c>
      <c r="G143" s="73" t="s">
        <v>1518</v>
      </c>
      <c r="H143" s="33" t="str">
        <f t="shared" si="20"/>
        <v>История (для всех специальностей СПО) / Артемов В.В.</v>
      </c>
      <c r="I143" s="70">
        <v>2025</v>
      </c>
      <c r="J143" s="43" t="s">
        <v>30</v>
      </c>
      <c r="K143" s="36"/>
      <c r="L143" s="37">
        <v>1784.2</v>
      </c>
      <c r="M143" s="36"/>
      <c r="N143" s="44">
        <f>ROUND(L143/3/1.1,0)*1.2</f>
        <v>649.19999999999993</v>
      </c>
      <c r="O143" s="36"/>
      <c r="P143" s="44">
        <f t="shared" si="21"/>
        <v>64919.999999999993</v>
      </c>
      <c r="Q143" s="40">
        <f t="shared" si="22"/>
        <v>0</v>
      </c>
      <c r="R143" s="41" t="s">
        <v>1499</v>
      </c>
      <c r="S143" s="42" t="e">
        <f>VLOOKUP(D143,'[1]Социально-гуманитарные дисципли'!$A$2:$D$4789,4,FALSE)</f>
        <v>#N/A</v>
      </c>
    </row>
    <row r="144" spans="1:19" ht="33.75" x14ac:dyDescent="0.25">
      <c r="A144" s="54" t="s">
        <v>163</v>
      </c>
      <c r="B144" s="30" t="s">
        <v>25</v>
      </c>
      <c r="C144" s="49"/>
      <c r="D144" s="66">
        <v>122105591</v>
      </c>
      <c r="E144" s="66" t="s">
        <v>1579</v>
      </c>
      <c r="F144" s="33" t="s">
        <v>165</v>
      </c>
      <c r="G144" s="33" t="s">
        <v>164</v>
      </c>
      <c r="H144" s="33" t="str">
        <f t="shared" si="20"/>
        <v>Безопасность жизнедеятельности / Арустамов Э.А.</v>
      </c>
      <c r="I144" s="70">
        <v>2024</v>
      </c>
      <c r="J144" s="43" t="s">
        <v>30</v>
      </c>
      <c r="K144" s="36"/>
      <c r="L144" s="37">
        <v>1013.1000000000001</v>
      </c>
      <c r="M144" s="36"/>
      <c r="N144" s="44">
        <f>ROUND(L144/3/1.1,0)*1.2</f>
        <v>368.4</v>
      </c>
      <c r="O144" s="36"/>
      <c r="P144" s="44">
        <f t="shared" si="21"/>
        <v>36840</v>
      </c>
      <c r="Q144" s="40">
        <f t="shared" si="22"/>
        <v>0</v>
      </c>
      <c r="R144" s="41" t="str">
        <f>HYPERLINK(S144,"Аннотация")</f>
        <v>Аннотация</v>
      </c>
      <c r="S144" s="42" t="str">
        <f>VLOOKUP(D144,'[1]Социально-гуманитарные дисципли'!$A$2:$D$4789,4,FALSE)</f>
        <v>https://academia-moscow.ru/catalogue/5744/815972/</v>
      </c>
    </row>
    <row r="145" spans="1:19" ht="60" x14ac:dyDescent="0.25">
      <c r="A145" s="54" t="s">
        <v>163</v>
      </c>
      <c r="B145" s="30" t="s">
        <v>25</v>
      </c>
      <c r="C145" s="49"/>
      <c r="D145" s="66">
        <v>702321644</v>
      </c>
      <c r="E145" s="66"/>
      <c r="F145" s="33" t="s">
        <v>173</v>
      </c>
      <c r="G145" s="75" t="s">
        <v>3239</v>
      </c>
      <c r="H145" s="33" t="str">
        <f t="shared" si="20"/>
        <v>Английский язык: Информационные технологии. Электронный лексический практикум / Баринова Т.Г.</v>
      </c>
      <c r="I145" s="70">
        <v>2025</v>
      </c>
      <c r="J145" s="77" t="s">
        <v>3253</v>
      </c>
      <c r="K145" s="38"/>
      <c r="L145" s="39"/>
      <c r="M145" s="36"/>
      <c r="N145" s="44">
        <v>92.399999999999991</v>
      </c>
      <c r="O145" s="36"/>
      <c r="P145" s="44">
        <f t="shared" si="21"/>
        <v>9240</v>
      </c>
      <c r="Q145" s="40">
        <f t="shared" si="22"/>
        <v>0</v>
      </c>
      <c r="R145" s="41" t="s">
        <v>1499</v>
      </c>
      <c r="S145" s="42" t="str">
        <f>VLOOKUP(D145,'[1]Социально-гуманитарные дисципли'!$B$2:$D$4789,3,FALSE)</f>
        <v>https://academia-moscow.ru/catalogue/5744/716272/</v>
      </c>
    </row>
    <row r="146" spans="1:19" ht="45" x14ac:dyDescent="0.25">
      <c r="A146" s="54" t="s">
        <v>163</v>
      </c>
      <c r="B146" s="30" t="s">
        <v>25</v>
      </c>
      <c r="C146" s="49"/>
      <c r="D146" s="66">
        <v>702321654</v>
      </c>
      <c r="E146" s="66"/>
      <c r="F146" s="33" t="s">
        <v>174</v>
      </c>
      <c r="G146" s="75" t="s">
        <v>3240</v>
      </c>
      <c r="H146" s="33" t="str">
        <f t="shared" si="20"/>
        <v>Английский язык. Ландшафтный дизайн. Электронный лексический практикум / Бубич Ф.В.</v>
      </c>
      <c r="I146" s="70">
        <v>2025</v>
      </c>
      <c r="J146" s="77" t="s">
        <v>3253</v>
      </c>
      <c r="K146" s="38"/>
      <c r="L146" s="39"/>
      <c r="M146" s="36"/>
      <c r="N146" s="44">
        <v>92.399999999999991</v>
      </c>
      <c r="O146" s="36"/>
      <c r="P146" s="44">
        <f t="shared" si="21"/>
        <v>9240</v>
      </c>
      <c r="Q146" s="40">
        <f t="shared" si="22"/>
        <v>0</v>
      </c>
      <c r="R146" s="41" t="s">
        <v>1499</v>
      </c>
      <c r="S146" s="42" t="str">
        <f>VLOOKUP(D146,'[1]Социально-гуманитарные дисципли'!$B$2:$D$4789,3,FALSE)</f>
        <v>https://academia-moscow.ru/catalogue/5744/710122/</v>
      </c>
    </row>
    <row r="147" spans="1:19" ht="60" x14ac:dyDescent="0.25">
      <c r="A147" s="54" t="s">
        <v>163</v>
      </c>
      <c r="B147" s="30" t="s">
        <v>25</v>
      </c>
      <c r="C147" s="49"/>
      <c r="D147" s="66">
        <v>702321643</v>
      </c>
      <c r="E147" s="66"/>
      <c r="F147" s="33" t="s">
        <v>174</v>
      </c>
      <c r="G147" s="75" t="s">
        <v>3241</v>
      </c>
      <c r="H147" s="33" t="str">
        <f t="shared" si="20"/>
        <v>Английский язык. Эксплуатация сельскохозяйственных машин. Электронный лексический практикум / Бубич Ф.В.</v>
      </c>
      <c r="I147" s="70">
        <v>2025</v>
      </c>
      <c r="J147" s="77" t="s">
        <v>3253</v>
      </c>
      <c r="K147" s="38"/>
      <c r="L147" s="39"/>
      <c r="M147" s="36"/>
      <c r="N147" s="44">
        <v>92.399999999999991</v>
      </c>
      <c r="O147" s="36"/>
      <c r="P147" s="44">
        <f t="shared" si="21"/>
        <v>9240</v>
      </c>
      <c r="Q147" s="40">
        <f t="shared" si="22"/>
        <v>0</v>
      </c>
      <c r="R147" s="41" t="s">
        <v>1499</v>
      </c>
      <c r="S147" s="42" t="str">
        <f>VLOOKUP(D147,'[1]Социально-гуманитарные дисципли'!$B$2:$D$4789,3,FALSE)</f>
        <v>https://academia-moscow.ru/catalogue/5744/713891/</v>
      </c>
    </row>
    <row r="148" spans="1:19" ht="45" x14ac:dyDescent="0.25">
      <c r="A148" s="54" t="s">
        <v>163</v>
      </c>
      <c r="B148" s="30" t="s">
        <v>25</v>
      </c>
      <c r="C148" s="49"/>
      <c r="D148" s="66">
        <v>702321652</v>
      </c>
      <c r="E148" s="66"/>
      <c r="F148" s="33" t="s">
        <v>175</v>
      </c>
      <c r="G148" s="75" t="s">
        <v>3242</v>
      </c>
      <c r="H148" s="33" t="str">
        <f t="shared" si="20"/>
        <v>Английский язык: Строительные работы. Электронный лексический практикум / Голубев А.П.</v>
      </c>
      <c r="I148" s="70">
        <v>2025</v>
      </c>
      <c r="J148" s="77" t="s">
        <v>3253</v>
      </c>
      <c r="K148" s="38"/>
      <c r="L148" s="39"/>
      <c r="M148" s="36"/>
      <c r="N148" s="44">
        <v>92.399999999999991</v>
      </c>
      <c r="O148" s="36"/>
      <c r="P148" s="44">
        <f t="shared" si="21"/>
        <v>9240</v>
      </c>
      <c r="Q148" s="40">
        <f t="shared" si="22"/>
        <v>0</v>
      </c>
      <c r="R148" s="41" t="s">
        <v>1499</v>
      </c>
      <c r="S148" s="42" t="str">
        <f>VLOOKUP(D148,'[1]Социально-гуманитарные дисципли'!$B$2:$D$4789,3,FALSE)</f>
        <v>https://academia-moscow.ru/catalogue/5744/716222/</v>
      </c>
    </row>
    <row r="149" spans="1:19" ht="45" x14ac:dyDescent="0.25">
      <c r="A149" s="54" t="s">
        <v>163</v>
      </c>
      <c r="B149" s="30" t="s">
        <v>176</v>
      </c>
      <c r="C149" s="49"/>
      <c r="D149" s="66">
        <v>114116121</v>
      </c>
      <c r="E149" s="66" t="s">
        <v>3152</v>
      </c>
      <c r="F149" s="33" t="s">
        <v>175</v>
      </c>
      <c r="G149" s="33" t="s">
        <v>177</v>
      </c>
      <c r="H149" s="33" t="str">
        <f t="shared" si="20"/>
        <v>Английский язык для технических специальностей = English for Technical Colleges / Голубев А.П.</v>
      </c>
      <c r="I149" s="70">
        <v>2025</v>
      </c>
      <c r="J149" s="43" t="s">
        <v>30</v>
      </c>
      <c r="K149" s="36"/>
      <c r="L149" s="37">
        <v>1915.1000000000001</v>
      </c>
      <c r="M149" s="36"/>
      <c r="N149" s="44">
        <f>ROUND(L149/3/1.1,0)*1.2</f>
        <v>696</v>
      </c>
      <c r="O149" s="36"/>
      <c r="P149" s="44">
        <f t="shared" si="21"/>
        <v>69600</v>
      </c>
      <c r="Q149" s="40">
        <f t="shared" si="22"/>
        <v>0</v>
      </c>
      <c r="R149" s="41" t="s">
        <v>1499</v>
      </c>
      <c r="S149" s="42" t="e">
        <f>VLOOKUP(D149,'[1]Социально-гуманитарные дисципли'!$A$2:$D$4789,4,FALSE)</f>
        <v>#N/A</v>
      </c>
    </row>
    <row r="150" spans="1:19" ht="33.75" x14ac:dyDescent="0.25">
      <c r="A150" s="54" t="s">
        <v>163</v>
      </c>
      <c r="B150" s="30" t="s">
        <v>25</v>
      </c>
      <c r="C150" s="49"/>
      <c r="D150" s="66">
        <v>123103426</v>
      </c>
      <c r="E150" s="66" t="s">
        <v>3323</v>
      </c>
      <c r="F150" s="33" t="s">
        <v>175</v>
      </c>
      <c r="G150" s="33" t="s">
        <v>178</v>
      </c>
      <c r="H150" s="33" t="str">
        <f t="shared" si="20"/>
        <v>Английский язык / Голубев А.П.</v>
      </c>
      <c r="I150" s="70">
        <v>2025</v>
      </c>
      <c r="J150" s="43" t="s">
        <v>70</v>
      </c>
      <c r="K150" s="36"/>
      <c r="L150" s="37">
        <v>1598.3000000000002</v>
      </c>
      <c r="M150" s="36"/>
      <c r="N150" s="44">
        <f>ROUND(L150/3/1.1,0)*1.2</f>
        <v>580.79999999999995</v>
      </c>
      <c r="O150" s="36"/>
      <c r="P150" s="44">
        <f t="shared" si="21"/>
        <v>58079.999999999993</v>
      </c>
      <c r="Q150" s="40">
        <f t="shared" si="22"/>
        <v>0</v>
      </c>
      <c r="R150" s="41" t="s">
        <v>1499</v>
      </c>
      <c r="S150" s="42" t="e">
        <f>VLOOKUP(D150,'[1]Социально-гуманитарные дисципли'!$A$2:$D$4789,4,FALSE)</f>
        <v>#N/A</v>
      </c>
    </row>
    <row r="151" spans="1:19" ht="60" x14ac:dyDescent="0.25">
      <c r="A151" s="54" t="s">
        <v>163</v>
      </c>
      <c r="B151" s="30" t="s">
        <v>25</v>
      </c>
      <c r="C151" s="49"/>
      <c r="D151" s="66">
        <v>107116024</v>
      </c>
      <c r="E151" s="66" t="s">
        <v>3467</v>
      </c>
      <c r="F151" s="33" t="s">
        <v>175</v>
      </c>
      <c r="G151" s="33" t="s">
        <v>179</v>
      </c>
      <c r="H151" s="33" t="str">
        <f t="shared" si="20"/>
        <v>Английский язык для специальности «Туризм» = English for Students in Tourism Management / Голубев А.П.</v>
      </c>
      <c r="I151" s="70">
        <v>2026</v>
      </c>
      <c r="J151" s="43" t="s">
        <v>30</v>
      </c>
      <c r="K151" s="36"/>
      <c r="L151" s="37">
        <v>2006.4</v>
      </c>
      <c r="M151" s="36"/>
      <c r="N151" s="44">
        <f>ROUND(L151/3/1.1,0)*1.2</f>
        <v>729.6</v>
      </c>
      <c r="O151" s="36"/>
      <c r="P151" s="44">
        <f t="shared" si="21"/>
        <v>72960</v>
      </c>
      <c r="Q151" s="40">
        <f t="shared" si="22"/>
        <v>0</v>
      </c>
      <c r="R151" s="41" t="s">
        <v>1499</v>
      </c>
      <c r="S151" s="42" t="e">
        <f>VLOOKUP(D151,'[1]Социально-гуманитарные дисципли'!$A$2:$D$4789,4,FALSE)</f>
        <v>#N/A</v>
      </c>
    </row>
    <row r="152" spans="1:19" ht="45" x14ac:dyDescent="0.25">
      <c r="A152" s="54" t="s">
        <v>163</v>
      </c>
      <c r="B152" s="30" t="s">
        <v>25</v>
      </c>
      <c r="C152" s="49"/>
      <c r="D152" s="66">
        <v>114116121</v>
      </c>
      <c r="E152" s="66" t="s">
        <v>3152</v>
      </c>
      <c r="F152" s="33" t="s">
        <v>175</v>
      </c>
      <c r="G152" s="33" t="s">
        <v>177</v>
      </c>
      <c r="H152" s="33" t="str">
        <f t="shared" si="20"/>
        <v>Английский язык для технических специальностей = English for Technical Colleges / Голубев А.П.</v>
      </c>
      <c r="I152" s="70">
        <v>2025</v>
      </c>
      <c r="J152" s="43" t="s">
        <v>30</v>
      </c>
      <c r="K152" s="36"/>
      <c r="L152" s="37">
        <v>1915.1000000000001</v>
      </c>
      <c r="M152" s="36"/>
      <c r="N152" s="44">
        <f>ROUND(L152/3/1.1,0)*1.2</f>
        <v>696</v>
      </c>
      <c r="O152" s="36"/>
      <c r="P152" s="44">
        <f t="shared" si="21"/>
        <v>69600</v>
      </c>
      <c r="Q152" s="40">
        <f t="shared" si="22"/>
        <v>0</v>
      </c>
      <c r="R152" s="41" t="s">
        <v>1499</v>
      </c>
      <c r="S152" s="42" t="e">
        <f>VLOOKUP(D152,'[1]Социально-гуманитарные дисципли'!$A$2:$D$4789,4,FALSE)</f>
        <v>#N/A</v>
      </c>
    </row>
    <row r="153" spans="1:19" ht="33.75" x14ac:dyDescent="0.25">
      <c r="A153" s="54" t="s">
        <v>163</v>
      </c>
      <c r="B153" s="30" t="s">
        <v>25</v>
      </c>
      <c r="C153" s="49"/>
      <c r="D153" s="66">
        <v>124105184</v>
      </c>
      <c r="E153" s="66" t="s">
        <v>3327</v>
      </c>
      <c r="F153" s="33" t="s">
        <v>908</v>
      </c>
      <c r="G153" s="33" t="s">
        <v>909</v>
      </c>
      <c r="H153" s="33" t="str">
        <f t="shared" si="20"/>
        <v>Основы философии / Горелов А. А.</v>
      </c>
      <c r="I153" s="70">
        <v>2025</v>
      </c>
      <c r="J153" s="43" t="s">
        <v>206</v>
      </c>
      <c r="K153" s="36"/>
      <c r="L153" s="37">
        <v>3059.1000000000004</v>
      </c>
      <c r="M153" s="36"/>
      <c r="N153" s="44">
        <f>ROUND(L153/3/1.1,0)*1.2</f>
        <v>1112.3999999999999</v>
      </c>
      <c r="O153" s="36"/>
      <c r="P153" s="44">
        <f>N153*50</f>
        <v>55619.999999999993</v>
      </c>
      <c r="Q153" s="40">
        <f t="shared" si="22"/>
        <v>0</v>
      </c>
      <c r="R153" s="41" t="s">
        <v>1499</v>
      </c>
      <c r="S153" s="42" t="e">
        <f>VLOOKUP(D153,'[1]Социально-гуманитарные дисципли'!$A$2:$D$4789,4,FALSE)</f>
        <v>#N/A</v>
      </c>
    </row>
    <row r="154" spans="1:19" ht="48" x14ac:dyDescent="0.25">
      <c r="A154" s="54" t="s">
        <v>163</v>
      </c>
      <c r="B154" s="30" t="s">
        <v>25</v>
      </c>
      <c r="C154" s="49"/>
      <c r="D154" s="66">
        <v>701321023</v>
      </c>
      <c r="E154" s="66"/>
      <c r="F154" s="33" t="s">
        <v>196</v>
      </c>
      <c r="G154" s="33" t="s">
        <v>197</v>
      </c>
      <c r="H154" s="33" t="str">
        <f t="shared" si="20"/>
        <v>ЭУМК: Основы бережливого производства / Давыдова Н.С.</v>
      </c>
      <c r="I154" s="70">
        <v>2023</v>
      </c>
      <c r="J154" s="43" t="s">
        <v>167</v>
      </c>
      <c r="K154" s="38"/>
      <c r="L154" s="39"/>
      <c r="M154" s="36"/>
      <c r="N154" s="44">
        <v>156</v>
      </c>
      <c r="O154" s="36"/>
      <c r="P154" s="44">
        <f t="shared" ref="P154:P174" si="23">N154*100</f>
        <v>15600</v>
      </c>
      <c r="Q154" s="40">
        <f t="shared" si="22"/>
        <v>0</v>
      </c>
      <c r="R154" s="41" t="str">
        <f>HYPERLINK(S154,"Аннотация")</f>
        <v>Аннотация</v>
      </c>
      <c r="S154" s="42" t="str">
        <f>VLOOKUP(D154,'[1]Социально-гуманитарные дисципли'!$B$2:$D$4789,3,FALSE)</f>
        <v>https://academia-moscow.ru/catalogue/5744/692267/</v>
      </c>
    </row>
    <row r="155" spans="1:19" ht="33.75" x14ac:dyDescent="0.25">
      <c r="A155" s="54" t="s">
        <v>163</v>
      </c>
      <c r="B155" s="30" t="s">
        <v>25</v>
      </c>
      <c r="C155" s="49"/>
      <c r="D155" s="66">
        <v>103120989</v>
      </c>
      <c r="E155" s="66" t="s">
        <v>3158</v>
      </c>
      <c r="F155" s="33" t="s">
        <v>196</v>
      </c>
      <c r="G155" s="33" t="s">
        <v>195</v>
      </c>
      <c r="H155" s="33" t="str">
        <f t="shared" si="20"/>
        <v>Основы бережливого производства / Давыдова Н.С.</v>
      </c>
      <c r="I155" s="70">
        <v>2025</v>
      </c>
      <c r="J155" s="43" t="s">
        <v>30</v>
      </c>
      <c r="K155" s="36"/>
      <c r="L155" s="37">
        <v>770.00000000000011</v>
      </c>
      <c r="M155" s="36"/>
      <c r="N155" s="44">
        <f>ROUND(L155/3/1.1,0)*1.2</f>
        <v>279.59999999999997</v>
      </c>
      <c r="O155" s="36"/>
      <c r="P155" s="44">
        <f t="shared" si="23"/>
        <v>27959.999999999996</v>
      </c>
      <c r="Q155" s="40">
        <f t="shared" si="22"/>
        <v>0</v>
      </c>
      <c r="R155" s="41" t="s">
        <v>1499</v>
      </c>
      <c r="S155" s="42" t="e">
        <f>VLOOKUP(D155,'[1]Социально-гуманитарные дисципли'!$A$2:$D$4789,4,FALSE)</f>
        <v>#N/A</v>
      </c>
    </row>
    <row r="156" spans="1:19" ht="60" x14ac:dyDescent="0.25">
      <c r="A156" s="54" t="s">
        <v>163</v>
      </c>
      <c r="B156" s="30" t="s">
        <v>25</v>
      </c>
      <c r="C156" s="49"/>
      <c r="D156" s="66">
        <v>702321645</v>
      </c>
      <c r="E156" s="66"/>
      <c r="F156" s="33" t="s">
        <v>180</v>
      </c>
      <c r="G156" s="75" t="s">
        <v>3243</v>
      </c>
      <c r="H156" s="33" t="str">
        <f t="shared" si="20"/>
        <v>Английский язык: Мехатроника: Мобильная робототехника. Электронный лексический практикум / Долтмурзиев Д.О.</v>
      </c>
      <c r="I156" s="70">
        <v>2025</v>
      </c>
      <c r="J156" s="77" t="s">
        <v>3253</v>
      </c>
      <c r="K156" s="38"/>
      <c r="L156" s="39"/>
      <c r="M156" s="36"/>
      <c r="N156" s="44">
        <v>92.399999999999991</v>
      </c>
      <c r="O156" s="36"/>
      <c r="P156" s="44">
        <f t="shared" si="23"/>
        <v>9240</v>
      </c>
      <c r="Q156" s="40">
        <f t="shared" si="22"/>
        <v>0</v>
      </c>
      <c r="R156" s="41" t="s">
        <v>1499</v>
      </c>
      <c r="S156" s="42" t="str">
        <f>VLOOKUP(D156,'[1]Социально-гуманитарные дисципли'!$B$2:$D$4789,3,FALSE)</f>
        <v>https://academia-moscow.ru/catalogue/5744/716182/</v>
      </c>
    </row>
    <row r="157" spans="1:19" ht="33.75" x14ac:dyDescent="0.25">
      <c r="A157" s="54" t="s">
        <v>163</v>
      </c>
      <c r="B157" s="30" t="s">
        <v>25</v>
      </c>
      <c r="C157" s="49"/>
      <c r="D157" s="66">
        <v>102121785</v>
      </c>
      <c r="E157" s="66" t="s">
        <v>3221</v>
      </c>
      <c r="F157" s="33" t="s">
        <v>141</v>
      </c>
      <c r="G157" s="75" t="s">
        <v>3140</v>
      </c>
      <c r="H157" s="33" t="str">
        <f t="shared" si="20"/>
        <v>Основы финансовой грамотности. Практикум / Каджаева М.Р.</v>
      </c>
      <c r="I157" s="70">
        <v>2025</v>
      </c>
      <c r="J157" s="76" t="s">
        <v>63</v>
      </c>
      <c r="K157" s="36"/>
      <c r="L157" s="37">
        <v>588.5</v>
      </c>
      <c r="M157" s="36"/>
      <c r="N157" s="44">
        <f>ROUND(L157/3/1.1,0)*1.2</f>
        <v>213.6</v>
      </c>
      <c r="O157" s="36"/>
      <c r="P157" s="44">
        <f t="shared" si="23"/>
        <v>21360</v>
      </c>
      <c r="Q157" s="40">
        <f t="shared" si="22"/>
        <v>0</v>
      </c>
      <c r="R157" s="41" t="str">
        <f>HYPERLINK(S157,"Аннотация")</f>
        <v>Аннотация</v>
      </c>
      <c r="S157" s="42" t="str">
        <f>VLOOKUP(D157,'[1]Социально-гуманитарные дисципли'!$A$2:$D$4789,4,FALSE)</f>
        <v>https://academia-moscow.ru/catalogue/5744/984660/</v>
      </c>
    </row>
    <row r="158" spans="1:19" ht="48" x14ac:dyDescent="0.25">
      <c r="A158" s="54" t="s">
        <v>163</v>
      </c>
      <c r="B158" s="30" t="s">
        <v>25</v>
      </c>
      <c r="C158" s="49"/>
      <c r="D158" s="66">
        <v>702321033</v>
      </c>
      <c r="E158" s="66"/>
      <c r="F158" s="33" t="s">
        <v>141</v>
      </c>
      <c r="G158" s="75" t="s">
        <v>1511</v>
      </c>
      <c r="H158" s="33" t="str">
        <f t="shared" si="20"/>
        <v>ЭУМК: Финансовая грамотность / Каджаева М.Р.</v>
      </c>
      <c r="I158" s="70">
        <v>2025</v>
      </c>
      <c r="J158" s="76" t="s">
        <v>167</v>
      </c>
      <c r="K158" s="38"/>
      <c r="L158" s="39"/>
      <c r="M158" s="36"/>
      <c r="N158" s="44">
        <v>350.4</v>
      </c>
      <c r="O158" s="36"/>
      <c r="P158" s="44">
        <f t="shared" si="23"/>
        <v>35040</v>
      </c>
      <c r="Q158" s="40">
        <f t="shared" si="22"/>
        <v>0</v>
      </c>
      <c r="R158" s="41" t="str">
        <f>HYPERLINK(S158,"Аннотация")</f>
        <v>Аннотация</v>
      </c>
      <c r="S158" s="42" t="str">
        <f>VLOOKUP(D158,'[1]Социально-гуманитарные дисципли'!$B$2:$D$4789,3,FALSE)</f>
        <v>https://academia-moscow.ru/catalogue/5744/892674/</v>
      </c>
    </row>
    <row r="159" spans="1:19" ht="48" x14ac:dyDescent="0.25">
      <c r="A159" s="54" t="s">
        <v>163</v>
      </c>
      <c r="B159" s="30" t="s">
        <v>25</v>
      </c>
      <c r="C159" s="49"/>
      <c r="D159" s="66">
        <v>702321033</v>
      </c>
      <c r="E159" s="66"/>
      <c r="F159" s="33" t="s">
        <v>141</v>
      </c>
      <c r="G159" s="75" t="s">
        <v>3141</v>
      </c>
      <c r="H159" s="33" t="str">
        <f t="shared" si="20"/>
        <v>ЭУМК: Основы финансовой грамотности / Каджаева М.Р.</v>
      </c>
      <c r="I159" s="70">
        <v>2025</v>
      </c>
      <c r="J159" s="76" t="s">
        <v>167</v>
      </c>
      <c r="K159" s="38"/>
      <c r="L159" s="39"/>
      <c r="M159" s="36"/>
      <c r="N159" s="44">
        <v>350.4</v>
      </c>
      <c r="O159" s="36"/>
      <c r="P159" s="44">
        <f>N159*100</f>
        <v>35040</v>
      </c>
      <c r="Q159" s="40"/>
      <c r="R159" s="41" t="s">
        <v>1499</v>
      </c>
      <c r="S159" s="42"/>
    </row>
    <row r="160" spans="1:19" ht="33.75" x14ac:dyDescent="0.25">
      <c r="A160" s="54" t="s">
        <v>163</v>
      </c>
      <c r="B160" s="30" t="s">
        <v>25</v>
      </c>
      <c r="C160" s="49"/>
      <c r="D160" s="66">
        <v>103121031</v>
      </c>
      <c r="E160" s="66" t="s">
        <v>3220</v>
      </c>
      <c r="F160" s="33" t="s">
        <v>141</v>
      </c>
      <c r="G160" s="75" t="s">
        <v>3139</v>
      </c>
      <c r="H160" s="33" t="str">
        <f t="shared" si="20"/>
        <v>Основы финансовой грамотности / Каджаева М.Р.</v>
      </c>
      <c r="I160" s="70">
        <v>2025</v>
      </c>
      <c r="J160" s="76" t="s">
        <v>30</v>
      </c>
      <c r="K160" s="36"/>
      <c r="L160" s="37">
        <v>1656.6000000000001</v>
      </c>
      <c r="M160" s="36"/>
      <c r="N160" s="44">
        <f>ROUND(L160/3/1.1,0)*1.2</f>
        <v>602.4</v>
      </c>
      <c r="O160" s="36"/>
      <c r="P160" s="44">
        <f t="shared" si="23"/>
        <v>60240</v>
      </c>
      <c r="Q160" s="40">
        <f t="shared" si="22"/>
        <v>0</v>
      </c>
      <c r="R160" s="41" t="s">
        <v>1499</v>
      </c>
      <c r="S160" s="42" t="str">
        <f>VLOOKUP(D160,'[1]Социально-гуманитарные дисципли'!$A$2:$D$4789,4,FALSE)</f>
        <v>https://academia-moscow.ru/catalogue/5744/984665/</v>
      </c>
    </row>
    <row r="161" spans="1:19" ht="45" x14ac:dyDescent="0.25">
      <c r="A161" s="54" t="s">
        <v>163</v>
      </c>
      <c r="B161" s="30" t="s">
        <v>25</v>
      </c>
      <c r="C161" s="49"/>
      <c r="D161" s="66">
        <v>702321646</v>
      </c>
      <c r="E161" s="66"/>
      <c r="F161" s="33" t="s">
        <v>181</v>
      </c>
      <c r="G161" s="75" t="s">
        <v>3244</v>
      </c>
      <c r="H161" s="33" t="str">
        <f t="shared" si="20"/>
        <v>Английский язык: Графический дизайн. Электронный лексический практикум / Кожарская Е.Э.</v>
      </c>
      <c r="I161" s="70">
        <v>2025</v>
      </c>
      <c r="J161" s="77" t="s">
        <v>3253</v>
      </c>
      <c r="K161" s="38"/>
      <c r="L161" s="39"/>
      <c r="M161" s="36"/>
      <c r="N161" s="44">
        <v>92.399999999999991</v>
      </c>
      <c r="O161" s="36"/>
      <c r="P161" s="44">
        <f t="shared" si="23"/>
        <v>9240</v>
      </c>
      <c r="Q161" s="40">
        <f t="shared" si="22"/>
        <v>0</v>
      </c>
      <c r="R161" s="41" t="s">
        <v>1499</v>
      </c>
      <c r="S161" s="42" t="str">
        <f>VLOOKUP(D161,'[1]Социально-гуманитарные дисципли'!$B$2:$D$4789,3,FALSE)</f>
        <v>https://academia-moscow.ru/catalogue/5744/716196/</v>
      </c>
    </row>
    <row r="162" spans="1:19" ht="60" x14ac:dyDescent="0.25">
      <c r="A162" s="54" t="s">
        <v>163</v>
      </c>
      <c r="B162" s="30" t="s">
        <v>25</v>
      </c>
      <c r="C162" s="49"/>
      <c r="D162" s="66">
        <v>702321656</v>
      </c>
      <c r="E162" s="66"/>
      <c r="F162" s="33" t="s">
        <v>181</v>
      </c>
      <c r="G162" s="75" t="s">
        <v>3245</v>
      </c>
      <c r="H162" s="33" t="str">
        <f t="shared" si="20"/>
        <v>Английский язык: Медицинский и социальный уход. Электронный лексический практикум / Кожарская Е.Э.</v>
      </c>
      <c r="I162" s="70">
        <v>2025</v>
      </c>
      <c r="J162" s="77" t="s">
        <v>3253</v>
      </c>
      <c r="K162" s="38"/>
      <c r="L162" s="39"/>
      <c r="M162" s="36"/>
      <c r="N162" s="44">
        <v>123.6</v>
      </c>
      <c r="O162" s="36"/>
      <c r="P162" s="44">
        <f t="shared" si="23"/>
        <v>12360</v>
      </c>
      <c r="Q162" s="40">
        <f t="shared" si="22"/>
        <v>0</v>
      </c>
      <c r="R162" s="41" t="s">
        <v>1499</v>
      </c>
      <c r="S162" s="42" t="str">
        <f>VLOOKUP(D162,'[1]Социально-гуманитарные дисципли'!$B$2:$D$4789,3,FALSE)</f>
        <v>https://academia-moscow.ru/catalogue/5744/716175/</v>
      </c>
    </row>
    <row r="163" spans="1:19" ht="45" x14ac:dyDescent="0.25">
      <c r="A163" s="54" t="s">
        <v>163</v>
      </c>
      <c r="B163" s="30" t="s">
        <v>25</v>
      </c>
      <c r="C163" s="49"/>
      <c r="D163" s="66">
        <v>702321655</v>
      </c>
      <c r="E163" s="66"/>
      <c r="F163" s="33" t="s">
        <v>181</v>
      </c>
      <c r="G163" s="75" t="s">
        <v>3246</v>
      </c>
      <c r="H163" s="33" t="str">
        <f t="shared" si="20"/>
        <v>Английский язык: Общественное питание. Электронный лексический практикум / Кожарская Е.Э.</v>
      </c>
      <c r="I163" s="70">
        <v>2025</v>
      </c>
      <c r="J163" s="77" t="s">
        <v>3253</v>
      </c>
      <c r="K163" s="38"/>
      <c r="L163" s="39"/>
      <c r="M163" s="36"/>
      <c r="N163" s="44">
        <v>92.399999999999991</v>
      </c>
      <c r="O163" s="36"/>
      <c r="P163" s="44">
        <f t="shared" si="23"/>
        <v>9240</v>
      </c>
      <c r="Q163" s="40">
        <f t="shared" si="22"/>
        <v>0</v>
      </c>
      <c r="R163" s="41" t="s">
        <v>1499</v>
      </c>
      <c r="S163" s="42" t="str">
        <f>VLOOKUP(D163,'[1]Социально-гуманитарные дисципли'!$B$2:$D$4789,3,FALSE)</f>
        <v>https://academia-moscow.ru/catalogue/5744/714997/</v>
      </c>
    </row>
    <row r="164" spans="1:19" ht="75" x14ac:dyDescent="0.25">
      <c r="A164" s="54" t="s">
        <v>163</v>
      </c>
      <c r="B164" s="30" t="s">
        <v>25</v>
      </c>
      <c r="C164" s="49"/>
      <c r="D164" s="66">
        <v>101120265</v>
      </c>
      <c r="E164" s="66" t="s">
        <v>1732</v>
      </c>
      <c r="F164" s="33" t="s">
        <v>181</v>
      </c>
      <c r="G164" s="33" t="s">
        <v>182</v>
      </c>
      <c r="H164" s="33" t="str">
        <f t="shared" si="20"/>
        <v>Английский язык в сфере профессиональной коммуникации для службы питания = English for Restaurant Industry Professionals / Кожарская Е.Э.</v>
      </c>
      <c r="I164" s="70">
        <v>2023</v>
      </c>
      <c r="J164" s="43" t="s">
        <v>30</v>
      </c>
      <c r="K164" s="36"/>
      <c r="L164" s="37">
        <v>808.50000000000011</v>
      </c>
      <c r="M164" s="36"/>
      <c r="N164" s="44">
        <f>ROUND(L164/3/1.1,0)*1.2</f>
        <v>294</v>
      </c>
      <c r="O164" s="36"/>
      <c r="P164" s="44">
        <f t="shared" si="23"/>
        <v>29400</v>
      </c>
      <c r="Q164" s="40">
        <f t="shared" si="22"/>
        <v>0</v>
      </c>
      <c r="R164" s="41" t="str">
        <f>HYPERLINK(S164,"Аннотация")</f>
        <v>Аннотация</v>
      </c>
      <c r="S164" s="42" t="str">
        <f>VLOOKUP(D164,'[1]Социально-гуманитарные дисципли'!$A$2:$D$4789,4,FALSE)</f>
        <v>https://academia-moscow.ru/catalogue/5744/617381/</v>
      </c>
    </row>
    <row r="165" spans="1:19" ht="105" x14ac:dyDescent="0.25">
      <c r="A165" s="54" t="s">
        <v>163</v>
      </c>
      <c r="B165" s="30" t="s">
        <v>25</v>
      </c>
      <c r="C165" s="49"/>
      <c r="D165" s="66">
        <v>102120264</v>
      </c>
      <c r="E165" s="66" t="s">
        <v>3225</v>
      </c>
      <c r="F165" s="33" t="s">
        <v>181</v>
      </c>
      <c r="G165" s="33" t="s">
        <v>183</v>
      </c>
      <c r="H165" s="33" t="str">
        <f t="shared" si="20"/>
        <v>Английский язык для служб бронирования, размещения и эксплуатации номерного фонда= English for Hotel Industry Professionals: Booking, Accomodation and Housekeeping Services / Кожарская Е.Э.</v>
      </c>
      <c r="I165" s="70">
        <v>2025</v>
      </c>
      <c r="J165" s="43" t="s">
        <v>30</v>
      </c>
      <c r="K165" s="36"/>
      <c r="L165" s="37">
        <v>1133</v>
      </c>
      <c r="M165" s="36"/>
      <c r="N165" s="44">
        <f>ROUND(L165/3/1.1,0)*1.2</f>
        <v>411.59999999999997</v>
      </c>
      <c r="O165" s="36"/>
      <c r="P165" s="44">
        <f t="shared" si="23"/>
        <v>41160</v>
      </c>
      <c r="Q165" s="40">
        <f t="shared" si="22"/>
        <v>0</v>
      </c>
      <c r="R165" s="41" t="s">
        <v>1499</v>
      </c>
      <c r="S165" s="42" t="e">
        <f>VLOOKUP(D165,'[1]Социально-гуманитарные дисципли'!$A$2:$D$4789,4,FALSE)</f>
        <v>#N/A</v>
      </c>
    </row>
    <row r="166" spans="1:19" ht="48" x14ac:dyDescent="0.25">
      <c r="A166" s="54" t="s">
        <v>163</v>
      </c>
      <c r="B166" s="30" t="s">
        <v>25</v>
      </c>
      <c r="C166" s="49"/>
      <c r="D166" s="66">
        <v>703319300</v>
      </c>
      <c r="E166" s="66"/>
      <c r="F166" s="33" t="s">
        <v>102</v>
      </c>
      <c r="G166" s="33" t="s">
        <v>166</v>
      </c>
      <c r="H166" s="33" t="str">
        <f t="shared" si="20"/>
        <v>ЭУМК: Безопасность жизнедеятельности / Косолапова Н.В.</v>
      </c>
      <c r="I166" s="70">
        <v>2024</v>
      </c>
      <c r="J166" s="43" t="s">
        <v>167</v>
      </c>
      <c r="K166" s="38"/>
      <c r="L166" s="39"/>
      <c r="M166" s="36"/>
      <c r="N166" s="44">
        <v>282</v>
      </c>
      <c r="O166" s="36"/>
      <c r="P166" s="44">
        <f t="shared" si="23"/>
        <v>28200</v>
      </c>
      <c r="Q166" s="40">
        <f t="shared" si="22"/>
        <v>0</v>
      </c>
      <c r="R166" s="41" t="str">
        <f>HYPERLINK(S166,"Аннотация")</f>
        <v>Аннотация</v>
      </c>
      <c r="S166" s="42" t="str">
        <f>VLOOKUP(D166,'[1]Социально-гуманитарные дисципли'!$B$2:$D$4789,3,FALSE)</f>
        <v>https://academia-moscow.ru/catalogue/5744/831709/</v>
      </c>
    </row>
    <row r="167" spans="1:19" ht="33.75" x14ac:dyDescent="0.25">
      <c r="A167" s="54" t="s">
        <v>163</v>
      </c>
      <c r="B167" s="30" t="s">
        <v>25</v>
      </c>
      <c r="C167" s="49"/>
      <c r="D167" s="66">
        <v>109119231</v>
      </c>
      <c r="E167" s="66" t="s">
        <v>3166</v>
      </c>
      <c r="F167" s="33" t="s">
        <v>102</v>
      </c>
      <c r="G167" s="33" t="s">
        <v>164</v>
      </c>
      <c r="H167" s="33" t="str">
        <f t="shared" si="20"/>
        <v>Безопасность жизнедеятельности / Косолапова Н.В.</v>
      </c>
      <c r="I167" s="70">
        <v>2025</v>
      </c>
      <c r="J167" s="43" t="s">
        <v>30</v>
      </c>
      <c r="K167" s="36"/>
      <c r="L167" s="37">
        <v>1389.3000000000002</v>
      </c>
      <c r="M167" s="36"/>
      <c r="N167" s="44">
        <f>ROUND(L167/3/1.1,0)*1.2</f>
        <v>505.2</v>
      </c>
      <c r="O167" s="36"/>
      <c r="P167" s="44">
        <f t="shared" si="23"/>
        <v>50520</v>
      </c>
      <c r="Q167" s="40">
        <f t="shared" si="22"/>
        <v>0</v>
      </c>
      <c r="R167" s="41" t="s">
        <v>1499</v>
      </c>
      <c r="S167" s="42" t="e">
        <f>VLOOKUP(D167,'[1]Социально-гуманитарные дисципли'!$A$2:$D$4789,4,FALSE)</f>
        <v>#N/A</v>
      </c>
    </row>
    <row r="168" spans="1:19" ht="33.75" x14ac:dyDescent="0.25">
      <c r="A168" s="54" t="s">
        <v>163</v>
      </c>
      <c r="B168" s="30" t="s">
        <v>25</v>
      </c>
      <c r="C168" s="49"/>
      <c r="D168" s="66">
        <v>108119232</v>
      </c>
      <c r="E168" s="66" t="s">
        <v>3167</v>
      </c>
      <c r="F168" s="33" t="s">
        <v>102</v>
      </c>
      <c r="G168" s="33" t="s">
        <v>168</v>
      </c>
      <c r="H168" s="33" t="str">
        <f t="shared" si="20"/>
        <v>Безопасность жизнедеятельности. Практикум / Косолапова Н.В.</v>
      </c>
      <c r="I168" s="70">
        <v>2025</v>
      </c>
      <c r="J168" s="43" t="s">
        <v>70</v>
      </c>
      <c r="K168" s="36"/>
      <c r="L168" s="37">
        <v>873.40000000000009</v>
      </c>
      <c r="M168" s="36"/>
      <c r="N168" s="44">
        <f>ROUND(L168/3/1.1,0)*1.2</f>
        <v>318</v>
      </c>
      <c r="O168" s="36"/>
      <c r="P168" s="44">
        <f t="shared" si="23"/>
        <v>31800</v>
      </c>
      <c r="Q168" s="40">
        <f t="shared" si="22"/>
        <v>0</v>
      </c>
      <c r="R168" s="41" t="s">
        <v>1499</v>
      </c>
      <c r="S168" s="42" t="e">
        <f>VLOOKUP(D168,'[1]Социально-гуманитарные дисципли'!$A$2:$D$4789,4,FALSE)</f>
        <v>#N/A</v>
      </c>
    </row>
    <row r="169" spans="1:19" ht="60" x14ac:dyDescent="0.25">
      <c r="A169" s="54" t="s">
        <v>163</v>
      </c>
      <c r="B169" s="30" t="s">
        <v>25</v>
      </c>
      <c r="C169" s="49"/>
      <c r="D169" s="66">
        <v>702321650</v>
      </c>
      <c r="E169" s="66"/>
      <c r="F169" s="33" t="s">
        <v>71</v>
      </c>
      <c r="G169" s="75" t="s">
        <v>3247</v>
      </c>
      <c r="H169" s="33" t="str">
        <f t="shared" si="20"/>
        <v>Английский язык: Инженерный дизайн CAD. Электронный лексический практикум / Лаврик Г.В.</v>
      </c>
      <c r="I169" s="70">
        <v>2025</v>
      </c>
      <c r="J169" s="77" t="s">
        <v>3253</v>
      </c>
      <c r="K169" s="38"/>
      <c r="L169" s="39"/>
      <c r="M169" s="36"/>
      <c r="N169" s="44">
        <v>92.399999999999991</v>
      </c>
      <c r="O169" s="36"/>
      <c r="P169" s="44">
        <f t="shared" si="23"/>
        <v>9240</v>
      </c>
      <c r="Q169" s="40">
        <f t="shared" si="22"/>
        <v>0</v>
      </c>
      <c r="R169" s="41" t="s">
        <v>1499</v>
      </c>
      <c r="S169" s="42" t="str">
        <f>VLOOKUP(D169,'[1]Социально-гуманитарные дисципли'!$B$2:$D$4789,3,FALSE)</f>
        <v>https://academia-moscow.ru/catalogue/5744/716186/</v>
      </c>
    </row>
    <row r="170" spans="1:19" ht="60" x14ac:dyDescent="0.25">
      <c r="A170" s="54" t="s">
        <v>163</v>
      </c>
      <c r="B170" s="30" t="s">
        <v>25</v>
      </c>
      <c r="C170" s="49"/>
      <c r="D170" s="66">
        <v>111113323</v>
      </c>
      <c r="E170" s="66" t="s">
        <v>1598</v>
      </c>
      <c r="F170" s="33" t="s">
        <v>184</v>
      </c>
      <c r="G170" s="33" t="s">
        <v>185</v>
      </c>
      <c r="H170" s="33" t="str">
        <f t="shared" si="20"/>
        <v>Английский язык для медицинских училищ и колледжей = English for Medical Secondary Schools and Colleges / Марковина И.Ю.</v>
      </c>
      <c r="I170" s="70">
        <v>2025</v>
      </c>
      <c r="J170" s="43" t="s">
        <v>30</v>
      </c>
      <c r="K170" s="36"/>
      <c r="L170" s="37">
        <v>916.30000000000007</v>
      </c>
      <c r="M170" s="36"/>
      <c r="N170" s="44">
        <f>ROUND(L170/3/1.1,0)*1.2</f>
        <v>333.59999999999997</v>
      </c>
      <c r="O170" s="36"/>
      <c r="P170" s="44">
        <f t="shared" si="23"/>
        <v>33360</v>
      </c>
      <c r="Q170" s="40">
        <f t="shared" si="22"/>
        <v>0</v>
      </c>
      <c r="R170" s="41" t="str">
        <f>HYPERLINK(S170,"Аннотация")</f>
        <v>Аннотация</v>
      </c>
      <c r="S170" s="42" t="str">
        <f>VLOOKUP(D170,'[1]Социально-гуманитарные дисципли'!$A$2:$D$4789,4,FALSE)</f>
        <v>https://academia-moscow.ru/catalogue/5744/818817/</v>
      </c>
    </row>
    <row r="171" spans="1:19" ht="60" x14ac:dyDescent="0.25">
      <c r="A171" s="54" t="s">
        <v>163</v>
      </c>
      <c r="B171" s="30" t="s">
        <v>25</v>
      </c>
      <c r="C171" s="49"/>
      <c r="D171" s="66">
        <v>702321653</v>
      </c>
      <c r="E171" s="66"/>
      <c r="F171" s="33" t="s">
        <v>186</v>
      </c>
      <c r="G171" s="75" t="s">
        <v>3248</v>
      </c>
      <c r="H171" s="33" t="str">
        <f t="shared" si="20"/>
        <v>Английский язык. Электромонтажные работы. Электронный лексический практикум / Мильман К.С.</v>
      </c>
      <c r="I171" s="70">
        <v>2025</v>
      </c>
      <c r="J171" s="77" t="s">
        <v>3253</v>
      </c>
      <c r="K171" s="38"/>
      <c r="L171" s="39"/>
      <c r="M171" s="36"/>
      <c r="N171" s="44">
        <v>92.399999999999991</v>
      </c>
      <c r="O171" s="36"/>
      <c r="P171" s="44">
        <f t="shared" si="23"/>
        <v>9240</v>
      </c>
      <c r="Q171" s="40">
        <f t="shared" si="22"/>
        <v>0</v>
      </c>
      <c r="R171" s="41" t="s">
        <v>1499</v>
      </c>
      <c r="S171" s="42" t="str">
        <f>VLOOKUP(D171,'[1]Социально-гуманитарные дисципли'!$B$2:$D$4789,3,FALSE)</f>
        <v>https://academia-moscow.ru/catalogue/5744/714986/</v>
      </c>
    </row>
    <row r="172" spans="1:19" ht="60" x14ac:dyDescent="0.25">
      <c r="A172" s="54" t="s">
        <v>163</v>
      </c>
      <c r="B172" s="30" t="s">
        <v>25</v>
      </c>
      <c r="C172" s="49"/>
      <c r="D172" s="66">
        <v>702321647</v>
      </c>
      <c r="E172" s="66"/>
      <c r="F172" s="33" t="s">
        <v>187</v>
      </c>
      <c r="G172" s="75" t="s">
        <v>3249</v>
      </c>
      <c r="H172" s="33" t="str">
        <f t="shared" si="20"/>
        <v>Английский язык. Ремонт и обслуживание автомобилей. Электронный лексический практикум / Моргунова Н.И.</v>
      </c>
      <c r="I172" s="70">
        <v>2025</v>
      </c>
      <c r="J172" s="77" t="s">
        <v>3253</v>
      </c>
      <c r="K172" s="38"/>
      <c r="L172" s="39"/>
      <c r="M172" s="36"/>
      <c r="N172" s="44">
        <v>123.6</v>
      </c>
      <c r="O172" s="36"/>
      <c r="P172" s="44">
        <f t="shared" si="23"/>
        <v>12360</v>
      </c>
      <c r="Q172" s="40">
        <f t="shared" si="22"/>
        <v>0</v>
      </c>
      <c r="R172" s="41" t="s">
        <v>1499</v>
      </c>
      <c r="S172" s="42" t="str">
        <f>VLOOKUP(D172,'[1]Социально-гуманитарные дисципли'!$B$2:$D$4789,3,FALSE)</f>
        <v>https://academia-moscow.ru/catalogue/5744/713976/</v>
      </c>
    </row>
    <row r="173" spans="1:19" ht="60" x14ac:dyDescent="0.25">
      <c r="A173" s="54" t="s">
        <v>163</v>
      </c>
      <c r="B173" s="30" t="s">
        <v>25</v>
      </c>
      <c r="C173" s="49"/>
      <c r="D173" s="66">
        <v>702321657</v>
      </c>
      <c r="E173" s="66"/>
      <c r="F173" s="33" t="s">
        <v>188</v>
      </c>
      <c r="G173" s="75" t="s">
        <v>3250</v>
      </c>
      <c r="H173" s="33" t="str">
        <f t="shared" si="20"/>
        <v>Английский язык: Администрирование отеля. Электронный лексический практикум / Потапова И.И.</v>
      </c>
      <c r="I173" s="70">
        <v>2025</v>
      </c>
      <c r="J173" s="77" t="s">
        <v>3253</v>
      </c>
      <c r="K173" s="38"/>
      <c r="L173" s="39"/>
      <c r="M173" s="36"/>
      <c r="N173" s="44">
        <v>123.6</v>
      </c>
      <c r="O173" s="36"/>
      <c r="P173" s="44">
        <f t="shared" si="23"/>
        <v>12360</v>
      </c>
      <c r="Q173" s="40">
        <f t="shared" si="22"/>
        <v>0</v>
      </c>
      <c r="R173" s="41" t="s">
        <v>1499</v>
      </c>
      <c r="S173" s="42" t="str">
        <f>VLOOKUP(D173,'[1]Социально-гуманитарные дисципли'!$B$2:$D$4789,3,FALSE)</f>
        <v>https://academia-moscow.ru/catalogue/5744/716177/</v>
      </c>
    </row>
    <row r="174" spans="1:19" ht="33.75" x14ac:dyDescent="0.25">
      <c r="A174" s="54" t="s">
        <v>163</v>
      </c>
      <c r="B174" s="30" t="s">
        <v>25</v>
      </c>
      <c r="C174" s="49"/>
      <c r="D174" s="66">
        <v>108119179</v>
      </c>
      <c r="E174" s="66" t="s">
        <v>3183</v>
      </c>
      <c r="F174" s="33" t="s">
        <v>169</v>
      </c>
      <c r="G174" s="33" t="s">
        <v>164</v>
      </c>
      <c r="H174" s="33" t="str">
        <f t="shared" si="20"/>
        <v>Безопасность жизнедеятельности / Сапронов Ю.Г.</v>
      </c>
      <c r="I174" s="70">
        <v>2025</v>
      </c>
      <c r="J174" s="43" t="s">
        <v>30</v>
      </c>
      <c r="K174" s="36"/>
      <c r="L174" s="37">
        <v>1364</v>
      </c>
      <c r="M174" s="36"/>
      <c r="N174" s="44">
        <f>ROUND(L174/3/1.1,0)*1.2</f>
        <v>495.59999999999997</v>
      </c>
      <c r="O174" s="36"/>
      <c r="P174" s="44">
        <f t="shared" si="23"/>
        <v>49560</v>
      </c>
      <c r="Q174" s="40">
        <f t="shared" si="22"/>
        <v>0</v>
      </c>
      <c r="R174" s="41" t="s">
        <v>1499</v>
      </c>
      <c r="S174" s="42" t="e">
        <f>VLOOKUP(D174,'[1]Социально-гуманитарные дисципли'!$A$2:$D$4789,4,FALSE)</f>
        <v>#N/A</v>
      </c>
    </row>
    <row r="175" spans="1:19" ht="33.75" x14ac:dyDescent="0.25">
      <c r="A175" s="54" t="s">
        <v>163</v>
      </c>
      <c r="B175" s="30" t="s">
        <v>25</v>
      </c>
      <c r="C175" s="49"/>
      <c r="D175" s="66">
        <v>101121783</v>
      </c>
      <c r="E175" s="66" t="s">
        <v>1800</v>
      </c>
      <c r="F175" s="33" t="s">
        <v>199</v>
      </c>
      <c r="G175" s="33" t="s">
        <v>198</v>
      </c>
      <c r="H175" s="33" t="s">
        <v>3042</v>
      </c>
      <c r="I175" s="70">
        <v>2025</v>
      </c>
      <c r="J175" s="43" t="s">
        <v>30</v>
      </c>
      <c r="K175" s="36"/>
      <c r="L175" s="37">
        <v>990</v>
      </c>
      <c r="M175" s="36"/>
      <c r="N175" s="44">
        <v>360</v>
      </c>
      <c r="O175" s="36"/>
      <c r="P175" s="44">
        <v>36000</v>
      </c>
      <c r="Q175" s="40">
        <f t="shared" si="22"/>
        <v>0</v>
      </c>
      <c r="R175" s="41" t="s">
        <v>1499</v>
      </c>
      <c r="S175" s="42" t="s">
        <v>3043</v>
      </c>
    </row>
    <row r="176" spans="1:19" ht="33.75" x14ac:dyDescent="0.25">
      <c r="A176" s="54" t="s">
        <v>163</v>
      </c>
      <c r="B176" s="30" t="s">
        <v>25</v>
      </c>
      <c r="C176" s="49"/>
      <c r="D176" s="66">
        <v>101121783</v>
      </c>
      <c r="E176" s="66" t="s">
        <v>1800</v>
      </c>
      <c r="F176" s="33" t="s">
        <v>199</v>
      </c>
      <c r="G176" s="33" t="s">
        <v>198</v>
      </c>
      <c r="H176" s="33" t="str">
        <f>G176 &amp; " / " &amp; F176</f>
        <v>Физическая культура / Торочкова Т.Ю.</v>
      </c>
      <c r="I176" s="70">
        <v>2025</v>
      </c>
      <c r="J176" s="43" t="s">
        <v>30</v>
      </c>
      <c r="K176" s="36"/>
      <c r="L176" s="37">
        <v>990</v>
      </c>
      <c r="M176" s="36"/>
      <c r="N176" s="44">
        <f>ROUND(L176/3/1.1,0)*1.2</f>
        <v>360</v>
      </c>
      <c r="O176" s="36"/>
      <c r="P176" s="44">
        <f>N176*100</f>
        <v>36000</v>
      </c>
      <c r="Q176" s="40">
        <f t="shared" si="22"/>
        <v>0</v>
      </c>
      <c r="R176" s="41" t="str">
        <f>HYPERLINK(S176,"Аннотация")</f>
        <v>Аннотация</v>
      </c>
      <c r="S176" s="42" t="str">
        <f>VLOOKUP(D176,'[1]Социально-гуманитарные дисципли'!$A$2:$D$4789,4,FALSE)</f>
        <v>https://academia-moscow.ru/catalogue/5744/913456/</v>
      </c>
    </row>
    <row r="177" spans="1:19" ht="60" x14ac:dyDescent="0.25">
      <c r="A177" s="54" t="s">
        <v>163</v>
      </c>
      <c r="B177" s="30" t="s">
        <v>25</v>
      </c>
      <c r="C177" s="49"/>
      <c r="D177" s="66">
        <v>702321658</v>
      </c>
      <c r="E177" s="66"/>
      <c r="F177" s="33" t="s">
        <v>189</v>
      </c>
      <c r="G177" s="75" t="s">
        <v>3251</v>
      </c>
      <c r="H177" s="33" t="str">
        <f>G177 &amp; " / " &amp; F177</f>
        <v>Английский язык: Парикмахерское искусство. Электронный лексический практикум / Чернышкова Е.М.</v>
      </c>
      <c r="I177" s="70">
        <v>2025</v>
      </c>
      <c r="J177" s="77" t="s">
        <v>3253</v>
      </c>
      <c r="K177" s="38"/>
      <c r="L177" s="39"/>
      <c r="M177" s="36"/>
      <c r="N177" s="44">
        <v>92.399999999999991</v>
      </c>
      <c r="O177" s="36"/>
      <c r="P177" s="44">
        <f>N177*100</f>
        <v>9240</v>
      </c>
      <c r="Q177" s="40">
        <f t="shared" si="22"/>
        <v>0</v>
      </c>
      <c r="R177" s="41" t="s">
        <v>1499</v>
      </c>
      <c r="S177" s="42" t="str">
        <f>VLOOKUP(D177,'[1]Социально-гуманитарные дисципли'!$B$2:$D$4789,3,FALSE)</f>
        <v>https://academia-moscow.ru/catalogue/5744/716180/</v>
      </c>
    </row>
    <row r="178" spans="1:19" ht="60" x14ac:dyDescent="0.25">
      <c r="A178" s="54" t="s">
        <v>163</v>
      </c>
      <c r="B178" s="30" t="s">
        <v>25</v>
      </c>
      <c r="C178" s="49"/>
      <c r="D178" s="66">
        <v>702321651</v>
      </c>
      <c r="E178" s="66"/>
      <c r="F178" s="33" t="s">
        <v>190</v>
      </c>
      <c r="G178" s="75" t="s">
        <v>3252</v>
      </c>
      <c r="H178" s="33" t="str">
        <f>G178 &amp; " / " &amp; F178</f>
        <v>Английский язык: Фрезерные и токарные работы на станках с ЧПУ. Электронный лексический практикум / Шутова М.В.</v>
      </c>
      <c r="I178" s="70">
        <v>2025</v>
      </c>
      <c r="J178" s="77" t="s">
        <v>3253</v>
      </c>
      <c r="K178" s="38"/>
      <c r="L178" s="39"/>
      <c r="M178" s="36"/>
      <c r="N178" s="44">
        <v>92.399999999999991</v>
      </c>
      <c r="O178" s="36"/>
      <c r="P178" s="44">
        <f>N178*100</f>
        <v>9240</v>
      </c>
      <c r="Q178" s="40">
        <f t="shared" si="22"/>
        <v>0</v>
      </c>
      <c r="R178" s="41" t="s">
        <v>1499</v>
      </c>
      <c r="S178" s="42" t="str">
        <f>VLOOKUP(D178,'[1]Социально-гуманитарные дисципли'!$B$2:$D$4789,3,FALSE)</f>
        <v>https://academia-moscow.ru/catalogue/5744/710793/</v>
      </c>
    </row>
    <row r="179" spans="1:19" ht="60" x14ac:dyDescent="0.25">
      <c r="A179" s="54" t="s">
        <v>163</v>
      </c>
      <c r="B179" s="30" t="s">
        <v>25</v>
      </c>
      <c r="C179" s="49"/>
      <c r="D179" s="66">
        <v>119106461</v>
      </c>
      <c r="E179" s="66" t="s">
        <v>3429</v>
      </c>
      <c r="F179" s="33" t="s">
        <v>191</v>
      </c>
      <c r="G179" s="33" t="s">
        <v>192</v>
      </c>
      <c r="H179" s="33" t="str">
        <f>G179 &amp; " / " &amp; F179</f>
        <v>Английский язык для специалистов сферы общественного питания = English for Cooking and Catering / Щербакова Н.И.</v>
      </c>
      <c r="I179" s="70">
        <v>2025</v>
      </c>
      <c r="J179" s="43" t="s">
        <v>193</v>
      </c>
      <c r="K179" s="36"/>
      <c r="L179" s="37">
        <v>1516.9</v>
      </c>
      <c r="M179" s="36"/>
      <c r="N179" s="44">
        <f>ROUND(L179/3/1.1,0)*1.2</f>
        <v>552</v>
      </c>
      <c r="O179" s="36"/>
      <c r="P179" s="44">
        <f>N179*100</f>
        <v>55200</v>
      </c>
      <c r="Q179" s="40">
        <f t="shared" si="22"/>
        <v>0</v>
      </c>
      <c r="R179" s="41" t="s">
        <v>1499</v>
      </c>
      <c r="S179" s="42" t="e">
        <f>VLOOKUP(D179,'[1]Социально-гуманитарные дисципли'!$A$2:$D$4789,4,FALSE)</f>
        <v>#N/A</v>
      </c>
    </row>
    <row r="180" spans="1:19" ht="15.75" x14ac:dyDescent="0.25">
      <c r="A180" s="22" t="s">
        <v>202</v>
      </c>
      <c r="B180" s="23"/>
      <c r="C180" s="23"/>
      <c r="D180" s="69"/>
      <c r="E180" s="69"/>
      <c r="F180" s="23"/>
      <c r="G180" s="23"/>
      <c r="H180" s="23"/>
      <c r="I180" s="69"/>
      <c r="J180" s="23"/>
      <c r="K180" s="23"/>
      <c r="L180" s="23"/>
      <c r="M180" s="23"/>
      <c r="N180" s="23"/>
      <c r="O180" s="23"/>
      <c r="P180" s="23"/>
      <c r="Q180" s="23"/>
      <c r="R180" s="23"/>
      <c r="S180" s="42" t="e">
        <f>VLOOKUP(D180,'[1]Социально-гуманитарные дисципли'!$A$2:$D$4789,4,FALSE)</f>
        <v>#N/A</v>
      </c>
    </row>
    <row r="181" spans="1:19" ht="45" x14ac:dyDescent="0.25">
      <c r="A181" s="29" t="s">
        <v>202</v>
      </c>
      <c r="B181" s="91" t="s">
        <v>203</v>
      </c>
      <c r="C181" s="49"/>
      <c r="D181" s="66">
        <v>110108549</v>
      </c>
      <c r="E181" s="66" t="s">
        <v>1588</v>
      </c>
      <c r="F181" s="33" t="s">
        <v>204</v>
      </c>
      <c r="G181" s="33" t="s">
        <v>205</v>
      </c>
      <c r="H181" s="33" t="str">
        <f t="shared" ref="H181:H246" si="24">G181 &amp; " / " &amp; F181</f>
        <v>Строительные материалы и изделия  / Барабанщиков Ю.Г.</v>
      </c>
      <c r="I181" s="70">
        <v>2025</v>
      </c>
      <c r="J181" s="43" t="s">
        <v>30</v>
      </c>
      <c r="K181" s="36"/>
      <c r="L181" s="37">
        <v>3078.9</v>
      </c>
      <c r="M181" s="36"/>
      <c r="N181" s="44">
        <f t="shared" ref="N181:N246" si="25">ROUND(L181/3/1.1,0)*1.2</f>
        <v>1119.5999999999999</v>
      </c>
      <c r="O181" s="36"/>
      <c r="P181" s="44">
        <f t="shared" ref="P181:P246" si="26">N181*50</f>
        <v>55979.999999999993</v>
      </c>
      <c r="Q181" s="40">
        <f t="shared" ref="Q181:Q246" si="27">K181*L181+M181*N181+O181*P181</f>
        <v>0</v>
      </c>
      <c r="R181" s="41" t="str">
        <f>HYPERLINK(S181,"Аннотация")</f>
        <v>Аннотация</v>
      </c>
      <c r="S181" s="42" t="str">
        <f>VLOOKUP(D181,'[1]Социально-гуманитарные дисципли'!$A$2:$D$4789,4,FALSE)</f>
        <v>https://academia-moscow.ru/catalogue/5744/988767/</v>
      </c>
    </row>
    <row r="182" spans="1:19" ht="45" x14ac:dyDescent="0.25">
      <c r="A182" s="29" t="s">
        <v>202</v>
      </c>
      <c r="B182" s="91" t="s">
        <v>203</v>
      </c>
      <c r="C182" s="49"/>
      <c r="D182" s="66">
        <v>101120179</v>
      </c>
      <c r="E182" s="66" t="s">
        <v>1826</v>
      </c>
      <c r="F182" s="33" t="s">
        <v>1827</v>
      </c>
      <c r="G182" s="33" t="s">
        <v>1828</v>
      </c>
      <c r="H182" s="33" t="str">
        <f t="shared" si="24"/>
        <v>Основы геодезии / Букша У.А.</v>
      </c>
      <c r="I182" s="70">
        <v>2025</v>
      </c>
      <c r="J182" s="43" t="s">
        <v>30</v>
      </c>
      <c r="K182" s="36"/>
      <c r="L182" s="37">
        <v>1815.0000000000002</v>
      </c>
      <c r="M182" s="36"/>
      <c r="N182" s="44">
        <f t="shared" si="25"/>
        <v>660</v>
      </c>
      <c r="O182" s="36"/>
      <c r="P182" s="44">
        <f t="shared" si="26"/>
        <v>33000</v>
      </c>
      <c r="Q182" s="40">
        <f t="shared" si="27"/>
        <v>0</v>
      </c>
      <c r="R182" s="41" t="str">
        <f>HYPERLINK(S182,"Аннотация")</f>
        <v>Аннотация</v>
      </c>
      <c r="S182" s="42" t="str">
        <f>VLOOKUP(D182,'[1]Социально-гуманитарные дисципли'!$A$2:$D$4789,4,FALSE)</f>
        <v>https://academia-moscow.ru/catalogue/5744/908112/</v>
      </c>
    </row>
    <row r="183" spans="1:19" ht="45" x14ac:dyDescent="0.25">
      <c r="A183" s="29" t="s">
        <v>202</v>
      </c>
      <c r="B183" s="91" t="s">
        <v>203</v>
      </c>
      <c r="C183" s="49"/>
      <c r="D183" s="66">
        <v>117105893</v>
      </c>
      <c r="E183" s="66" t="s">
        <v>1580</v>
      </c>
      <c r="F183" s="33" t="s">
        <v>207</v>
      </c>
      <c r="G183" s="33" t="s">
        <v>208</v>
      </c>
      <c r="H183" s="33" t="str">
        <f t="shared" si="24"/>
        <v xml:space="preserve"> Геодезия / Киселев М.И., Михелев Д.Ш.</v>
      </c>
      <c r="I183" s="70">
        <v>2025</v>
      </c>
      <c r="J183" s="43" t="s">
        <v>30</v>
      </c>
      <c r="K183" s="36"/>
      <c r="L183" s="37">
        <v>1722.6000000000001</v>
      </c>
      <c r="M183" s="36"/>
      <c r="N183" s="44">
        <f t="shared" si="25"/>
        <v>626.4</v>
      </c>
      <c r="O183" s="36"/>
      <c r="P183" s="44">
        <f t="shared" si="26"/>
        <v>31320</v>
      </c>
      <c r="Q183" s="40">
        <f t="shared" si="27"/>
        <v>0</v>
      </c>
      <c r="R183" s="41" t="str">
        <f>HYPERLINK(S183,"Аннотация")</f>
        <v>Аннотация</v>
      </c>
      <c r="S183" s="42" t="str">
        <f>VLOOKUP(D183,'[1]Социально-гуманитарные дисципли'!$A$2:$D$4789,4,FALSE)</f>
        <v>https://academia-moscow.ru/catalogue/5744/746758/</v>
      </c>
    </row>
    <row r="184" spans="1:19" ht="45" x14ac:dyDescent="0.25">
      <c r="A184" s="29" t="s">
        <v>202</v>
      </c>
      <c r="B184" s="91" t="s">
        <v>203</v>
      </c>
      <c r="C184" s="49"/>
      <c r="D184" s="66">
        <v>112108165</v>
      </c>
      <c r="E184" s="66" t="s">
        <v>3185</v>
      </c>
      <c r="F184" s="33" t="s">
        <v>209</v>
      </c>
      <c r="G184" s="33" t="s">
        <v>210</v>
      </c>
      <c r="H184" s="33" t="str">
        <f t="shared" si="24"/>
        <v>Техническая механика для строительных специальностей / Сетков В.И.</v>
      </c>
      <c r="I184" s="70">
        <v>2025</v>
      </c>
      <c r="J184" s="43" t="s">
        <v>206</v>
      </c>
      <c r="K184" s="36"/>
      <c r="L184" s="37">
        <v>1892.0000000000002</v>
      </c>
      <c r="M184" s="36"/>
      <c r="N184" s="44">
        <f t="shared" si="25"/>
        <v>687.6</v>
      </c>
      <c r="O184" s="36"/>
      <c r="P184" s="44">
        <f t="shared" si="26"/>
        <v>34380</v>
      </c>
      <c r="Q184" s="40">
        <f t="shared" si="27"/>
        <v>0</v>
      </c>
      <c r="R184" s="41" t="s">
        <v>1499</v>
      </c>
      <c r="S184" s="42" t="e">
        <f>VLOOKUP(D184,'[1]Социально-гуманитарные дисципли'!$A$2:$D$4789,4,FALSE)</f>
        <v>#N/A</v>
      </c>
    </row>
    <row r="185" spans="1:19" ht="45" x14ac:dyDescent="0.25">
      <c r="A185" s="29" t="s">
        <v>202</v>
      </c>
      <c r="B185" s="91" t="s">
        <v>203</v>
      </c>
      <c r="C185" s="49"/>
      <c r="D185" s="66">
        <v>106120284</v>
      </c>
      <c r="E185" s="66" t="s">
        <v>3277</v>
      </c>
      <c r="F185" s="33" t="s">
        <v>209</v>
      </c>
      <c r="G185" s="33" t="s">
        <v>211</v>
      </c>
      <c r="H185" s="33" t="str">
        <f t="shared" si="24"/>
        <v>Техническая механика для строительных специальностей. Практикум / Сетков В.И.</v>
      </c>
      <c r="I185" s="70">
        <v>2025</v>
      </c>
      <c r="J185" s="43" t="s">
        <v>70</v>
      </c>
      <c r="K185" s="36"/>
      <c r="L185" s="37">
        <v>1031.8000000000002</v>
      </c>
      <c r="M185" s="36"/>
      <c r="N185" s="44">
        <f t="shared" si="25"/>
        <v>375.59999999999997</v>
      </c>
      <c r="O185" s="36"/>
      <c r="P185" s="44">
        <f t="shared" si="26"/>
        <v>18780</v>
      </c>
      <c r="Q185" s="40">
        <f t="shared" si="27"/>
        <v>0</v>
      </c>
      <c r="R185" s="41" t="s">
        <v>1499</v>
      </c>
      <c r="S185" s="42" t="e">
        <f>VLOOKUP(D185,'[1]Социально-гуманитарные дисципли'!$A$2:$D$4789,4,FALSE)</f>
        <v>#N/A</v>
      </c>
    </row>
    <row r="186" spans="1:19" ht="45" x14ac:dyDescent="0.25">
      <c r="A186" s="29" t="s">
        <v>202</v>
      </c>
      <c r="B186" s="91" t="s">
        <v>203</v>
      </c>
      <c r="C186" s="49"/>
      <c r="D186" s="66">
        <v>102116997</v>
      </c>
      <c r="E186" s="66" t="s">
        <v>1619</v>
      </c>
      <c r="F186" s="33" t="s">
        <v>212</v>
      </c>
      <c r="G186" s="33" t="s">
        <v>213</v>
      </c>
      <c r="H186" s="33" t="str">
        <f t="shared" si="24"/>
        <v>Начертательная геометрия  / Томилова С.В.</v>
      </c>
      <c r="I186" s="70">
        <v>2025</v>
      </c>
      <c r="J186" s="43" t="s">
        <v>30</v>
      </c>
      <c r="K186" s="36"/>
      <c r="L186" s="37">
        <v>2568.5</v>
      </c>
      <c r="M186" s="36"/>
      <c r="N186" s="44">
        <f t="shared" si="25"/>
        <v>933.59999999999991</v>
      </c>
      <c r="O186" s="36"/>
      <c r="P186" s="44">
        <f t="shared" si="26"/>
        <v>46679.999999999993</v>
      </c>
      <c r="Q186" s="40">
        <f t="shared" si="27"/>
        <v>0</v>
      </c>
      <c r="R186" s="41" t="str">
        <f>HYPERLINK(S186,"Аннотация")</f>
        <v>Аннотация</v>
      </c>
      <c r="S186" s="42" t="str">
        <f>VLOOKUP(D186,'[1]Социально-гуманитарные дисципли'!$A$2:$D$4789,4,FALSE)</f>
        <v>https://academia-moscow.ru/catalogue/5744/832045/</v>
      </c>
    </row>
    <row r="187" spans="1:19" ht="45" x14ac:dyDescent="0.25">
      <c r="A187" s="29" t="s">
        <v>202</v>
      </c>
      <c r="B187" s="91" t="s">
        <v>3121</v>
      </c>
      <c r="C187" s="49"/>
      <c r="D187" s="66">
        <v>101122668</v>
      </c>
      <c r="E187" s="66" t="s">
        <v>3607</v>
      </c>
      <c r="F187" s="33" t="s">
        <v>3608</v>
      </c>
      <c r="G187" s="33" t="s">
        <v>3609</v>
      </c>
      <c r="H187" s="33" t="str">
        <f t="shared" si="24"/>
        <v>Охрана труда в строительстве / Куликов О.Н.</v>
      </c>
      <c r="I187" s="70">
        <v>2025</v>
      </c>
      <c r="J187" s="43" t="s">
        <v>30</v>
      </c>
      <c r="K187" s="36"/>
      <c r="L187" s="37">
        <v>1320</v>
      </c>
      <c r="M187" s="36"/>
      <c r="N187" s="44">
        <f t="shared" si="25"/>
        <v>480</v>
      </c>
      <c r="O187" s="36"/>
      <c r="P187" s="44">
        <f t="shared" si="26"/>
        <v>24000</v>
      </c>
      <c r="Q187" s="40"/>
      <c r="R187" s="41" t="s">
        <v>1499</v>
      </c>
      <c r="S187" s="42"/>
    </row>
    <row r="188" spans="1:19" ht="48" x14ac:dyDescent="0.25">
      <c r="A188" s="29" t="s">
        <v>202</v>
      </c>
      <c r="B188" s="91" t="s">
        <v>3121</v>
      </c>
      <c r="C188" s="49"/>
      <c r="D188" s="66">
        <v>702319460</v>
      </c>
      <c r="E188" s="66"/>
      <c r="F188" s="33" t="s">
        <v>298</v>
      </c>
      <c r="G188" s="33" t="s">
        <v>3120</v>
      </c>
      <c r="H188" s="33" t="str">
        <f t="shared" si="24"/>
        <v>ЭУМК: Электротехника / Ярочкина Г.В.</v>
      </c>
      <c r="I188" s="70">
        <v>2024</v>
      </c>
      <c r="J188" s="43" t="s">
        <v>167</v>
      </c>
      <c r="K188" s="38"/>
      <c r="L188" s="39"/>
      <c r="M188" s="36"/>
      <c r="N188" s="44">
        <v>220.79999999999998</v>
      </c>
      <c r="O188" s="36"/>
      <c r="P188" s="44">
        <f t="shared" si="26"/>
        <v>11040</v>
      </c>
      <c r="Q188" s="40">
        <f t="shared" si="27"/>
        <v>0</v>
      </c>
      <c r="R188" s="41" t="s">
        <v>1499</v>
      </c>
      <c r="S188" s="42"/>
    </row>
    <row r="189" spans="1:19" ht="45" x14ac:dyDescent="0.25">
      <c r="A189" s="29" t="s">
        <v>202</v>
      </c>
      <c r="B189" s="91" t="s">
        <v>214</v>
      </c>
      <c r="C189" s="49"/>
      <c r="D189" s="66">
        <v>110108549</v>
      </c>
      <c r="E189" s="66" t="s">
        <v>1588</v>
      </c>
      <c r="F189" s="33" t="s">
        <v>204</v>
      </c>
      <c r="G189" s="33" t="s">
        <v>205</v>
      </c>
      <c r="H189" s="33" t="str">
        <f t="shared" si="24"/>
        <v>Строительные материалы и изделия  / Барабанщиков Ю.Г.</v>
      </c>
      <c r="I189" s="70">
        <v>2025</v>
      </c>
      <c r="J189" s="43" t="s">
        <v>30</v>
      </c>
      <c r="K189" s="36"/>
      <c r="L189" s="37">
        <v>3078.9</v>
      </c>
      <c r="M189" s="36"/>
      <c r="N189" s="44">
        <f t="shared" si="25"/>
        <v>1119.5999999999999</v>
      </c>
      <c r="O189" s="36"/>
      <c r="P189" s="44">
        <f t="shared" si="26"/>
        <v>55979.999999999993</v>
      </c>
      <c r="Q189" s="40">
        <f t="shared" si="27"/>
        <v>0</v>
      </c>
      <c r="R189" s="41" t="str">
        <f>HYPERLINK(S189,"Аннотация")</f>
        <v>Аннотация</v>
      </c>
      <c r="S189" s="42" t="str">
        <f>VLOOKUP(D189,'[1]Социально-гуманитарные дисципли'!$A$2:$D$4789,4,FALSE)</f>
        <v>https://academia-moscow.ru/catalogue/5744/988767/</v>
      </c>
    </row>
    <row r="190" spans="1:19" ht="45" x14ac:dyDescent="0.25">
      <c r="A190" s="29" t="s">
        <v>202</v>
      </c>
      <c r="B190" s="91" t="s">
        <v>214</v>
      </c>
      <c r="C190" s="49"/>
      <c r="D190" s="66">
        <v>103119035</v>
      </c>
      <c r="E190" s="66" t="s">
        <v>1651</v>
      </c>
      <c r="F190" s="33" t="s">
        <v>215</v>
      </c>
      <c r="G190" s="33" t="s">
        <v>216</v>
      </c>
      <c r="H190" s="33" t="str">
        <f t="shared" si="24"/>
        <v>Материаловедение каменных, бетонных и арматурных работ  / Береснев А.И., Пискарева Г.А.</v>
      </c>
      <c r="I190" s="70">
        <v>2024</v>
      </c>
      <c r="J190" s="43" t="s">
        <v>30</v>
      </c>
      <c r="K190" s="36"/>
      <c r="L190" s="37">
        <v>2934.8</v>
      </c>
      <c r="M190" s="36"/>
      <c r="N190" s="44">
        <f t="shared" si="25"/>
        <v>1066.8</v>
      </c>
      <c r="O190" s="36"/>
      <c r="P190" s="44">
        <f t="shared" si="26"/>
        <v>53340</v>
      </c>
      <c r="Q190" s="40">
        <f t="shared" si="27"/>
        <v>0</v>
      </c>
      <c r="R190" s="41" t="str">
        <f>HYPERLINK(S190,"Аннотация")</f>
        <v>Аннотация</v>
      </c>
      <c r="S190" s="42" t="str">
        <f>VLOOKUP(D190,'[1]Социально-гуманитарные дисципли'!$A$2:$D$4789,4,FALSE)</f>
        <v>https://academia-moscow.ru/catalogue/5744/785568/</v>
      </c>
    </row>
    <row r="191" spans="1:19" ht="45" x14ac:dyDescent="0.25">
      <c r="A191" s="29" t="s">
        <v>202</v>
      </c>
      <c r="B191" s="91" t="s">
        <v>214</v>
      </c>
      <c r="C191" s="49"/>
      <c r="D191" s="66">
        <v>107119218</v>
      </c>
      <c r="E191" s="66" t="s">
        <v>3157</v>
      </c>
      <c r="F191" s="33" t="s">
        <v>218</v>
      </c>
      <c r="G191" s="33" t="s">
        <v>217</v>
      </c>
      <c r="H191" s="33" t="str">
        <f t="shared" si="24"/>
        <v>Основы строительного черчения / Гусарова Е.А. и д.р / Под ред. Ю.О.Полежаева</v>
      </c>
      <c r="I191" s="70">
        <v>2025</v>
      </c>
      <c r="J191" s="43" t="s">
        <v>30</v>
      </c>
      <c r="K191" s="36"/>
      <c r="L191" s="37">
        <v>1666.5000000000002</v>
      </c>
      <c r="M191" s="36"/>
      <c r="N191" s="44">
        <f t="shared" si="25"/>
        <v>606</v>
      </c>
      <c r="O191" s="36"/>
      <c r="P191" s="44">
        <f t="shared" si="26"/>
        <v>30300</v>
      </c>
      <c r="Q191" s="40">
        <f t="shared" si="27"/>
        <v>0</v>
      </c>
      <c r="R191" s="41" t="s">
        <v>1499</v>
      </c>
      <c r="S191" s="42" t="e">
        <f>VLOOKUP(D191,'[1]Социально-гуманитарные дисципли'!$A$2:$D$4789,4,FALSE)</f>
        <v>#N/A</v>
      </c>
    </row>
    <row r="192" spans="1:19" ht="45" x14ac:dyDescent="0.25">
      <c r="A192" s="29" t="s">
        <v>202</v>
      </c>
      <c r="B192" s="91" t="s">
        <v>219</v>
      </c>
      <c r="C192" s="49"/>
      <c r="D192" s="66">
        <v>104119508</v>
      </c>
      <c r="E192" s="66" t="s">
        <v>3313</v>
      </c>
      <c r="F192" s="33" t="s">
        <v>220</v>
      </c>
      <c r="G192" s="33" t="s">
        <v>221</v>
      </c>
      <c r="H192" s="33" t="str">
        <f t="shared" si="24"/>
        <v>Основы строительного производства / Береснев А. И.</v>
      </c>
      <c r="I192" s="70">
        <v>2025</v>
      </c>
      <c r="J192" s="43" t="s">
        <v>206</v>
      </c>
      <c r="K192" s="36"/>
      <c r="L192" s="37">
        <v>2479.4</v>
      </c>
      <c r="M192" s="36"/>
      <c r="N192" s="44">
        <f t="shared" si="25"/>
        <v>901.19999999999993</v>
      </c>
      <c r="O192" s="36"/>
      <c r="P192" s="44">
        <f t="shared" si="26"/>
        <v>45060</v>
      </c>
      <c r="Q192" s="40">
        <f t="shared" si="27"/>
        <v>0</v>
      </c>
      <c r="R192" s="41" t="s">
        <v>1499</v>
      </c>
      <c r="S192" s="42" t="e">
        <f>VLOOKUP(D192,'[1]Социально-гуманитарные дисципли'!$A$2:$D$4789,4,FALSE)</f>
        <v>#N/A</v>
      </c>
    </row>
    <row r="193" spans="1:19" ht="45" x14ac:dyDescent="0.25">
      <c r="A193" s="29" t="s">
        <v>202</v>
      </c>
      <c r="B193" s="91" t="s">
        <v>219</v>
      </c>
      <c r="C193" s="49"/>
      <c r="D193" s="66">
        <v>103117457</v>
      </c>
      <c r="E193" s="66" t="s">
        <v>1640</v>
      </c>
      <c r="F193" s="33" t="s">
        <v>222</v>
      </c>
      <c r="G193" s="33" t="s">
        <v>223</v>
      </c>
      <c r="H193" s="33" t="str">
        <f t="shared" si="24"/>
        <v>Основы технологии общестроительных работ / Лукин А.А.</v>
      </c>
      <c r="I193" s="70">
        <v>2023</v>
      </c>
      <c r="J193" s="43" t="s">
        <v>206</v>
      </c>
      <c r="K193" s="36"/>
      <c r="L193" s="37">
        <v>1266.1000000000001</v>
      </c>
      <c r="M193" s="36"/>
      <c r="N193" s="44">
        <f t="shared" si="25"/>
        <v>460.79999999999995</v>
      </c>
      <c r="O193" s="36"/>
      <c r="P193" s="44">
        <f t="shared" si="26"/>
        <v>23039.999999999996</v>
      </c>
      <c r="Q193" s="40">
        <f t="shared" si="27"/>
        <v>0</v>
      </c>
      <c r="R193" s="41" t="str">
        <f>HYPERLINK(S193,"Аннотация")</f>
        <v>Аннотация</v>
      </c>
      <c r="S193" s="42" t="str">
        <f>VLOOKUP(D193,'[1]Социально-гуманитарные дисципли'!$A$2:$D$4789,4,FALSE)</f>
        <v>https://academia-moscow.ru/catalogue/5744/711024/</v>
      </c>
    </row>
    <row r="194" spans="1:19" ht="45" x14ac:dyDescent="0.25">
      <c r="A194" s="29" t="s">
        <v>202</v>
      </c>
      <c r="B194" s="91" t="s">
        <v>224</v>
      </c>
      <c r="C194" s="49"/>
      <c r="D194" s="66">
        <v>104119508</v>
      </c>
      <c r="E194" s="66" t="s">
        <v>3313</v>
      </c>
      <c r="F194" s="33" t="s">
        <v>220</v>
      </c>
      <c r="G194" s="33" t="s">
        <v>221</v>
      </c>
      <c r="H194" s="33" t="str">
        <f t="shared" si="24"/>
        <v>Основы строительного производства / Береснев А. И.</v>
      </c>
      <c r="I194" s="70">
        <v>2025</v>
      </c>
      <c r="J194" s="43" t="s">
        <v>206</v>
      </c>
      <c r="K194" s="36"/>
      <c r="L194" s="37">
        <v>2479.4</v>
      </c>
      <c r="M194" s="36"/>
      <c r="N194" s="44">
        <f t="shared" si="25"/>
        <v>901.19999999999993</v>
      </c>
      <c r="O194" s="36"/>
      <c r="P194" s="44">
        <f t="shared" si="26"/>
        <v>45060</v>
      </c>
      <c r="Q194" s="40">
        <f t="shared" si="27"/>
        <v>0</v>
      </c>
      <c r="R194" s="41" t="s">
        <v>1499</v>
      </c>
      <c r="S194" s="42" t="e">
        <f>VLOOKUP(D194,'[1]Социально-гуманитарные дисципли'!$A$2:$D$4789,4,FALSE)</f>
        <v>#N/A</v>
      </c>
    </row>
    <row r="195" spans="1:19" ht="45" x14ac:dyDescent="0.25">
      <c r="A195" s="29" t="s">
        <v>202</v>
      </c>
      <c r="B195" s="91" t="s">
        <v>224</v>
      </c>
      <c r="C195" s="49"/>
      <c r="D195" s="66">
        <v>103117457</v>
      </c>
      <c r="E195" s="66" t="s">
        <v>1640</v>
      </c>
      <c r="F195" s="33" t="s">
        <v>222</v>
      </c>
      <c r="G195" s="33" t="s">
        <v>223</v>
      </c>
      <c r="H195" s="33" t="str">
        <f t="shared" si="24"/>
        <v>Основы технологии общестроительных работ / Лукин А.А.</v>
      </c>
      <c r="I195" s="70">
        <v>2023</v>
      </c>
      <c r="J195" s="43" t="s">
        <v>206</v>
      </c>
      <c r="K195" s="36"/>
      <c r="L195" s="37">
        <v>1266.1000000000001</v>
      </c>
      <c r="M195" s="36"/>
      <c r="N195" s="44">
        <f t="shared" si="25"/>
        <v>460.79999999999995</v>
      </c>
      <c r="O195" s="36"/>
      <c r="P195" s="44">
        <f t="shared" si="26"/>
        <v>23039.999999999996</v>
      </c>
      <c r="Q195" s="40">
        <f t="shared" si="27"/>
        <v>0</v>
      </c>
      <c r="R195" s="41" t="str">
        <f>HYPERLINK(S195,"Аннотация")</f>
        <v>Аннотация</v>
      </c>
      <c r="S195" s="42" t="str">
        <f>VLOOKUP(D195,'[1]Социально-гуманитарные дисципли'!$A$2:$D$4789,4,FALSE)</f>
        <v>https://academia-moscow.ru/catalogue/5744/711024/</v>
      </c>
    </row>
    <row r="196" spans="1:19" ht="45" x14ac:dyDescent="0.25">
      <c r="A196" s="29" t="s">
        <v>202</v>
      </c>
      <c r="B196" s="91" t="s">
        <v>225</v>
      </c>
      <c r="C196" s="49"/>
      <c r="D196" s="66">
        <v>110108549</v>
      </c>
      <c r="E196" s="66" t="s">
        <v>1588</v>
      </c>
      <c r="F196" s="33" t="s">
        <v>204</v>
      </c>
      <c r="G196" s="33" t="s">
        <v>205</v>
      </c>
      <c r="H196" s="33" t="str">
        <f t="shared" si="24"/>
        <v>Строительные материалы и изделия  / Барабанщиков Ю.Г.</v>
      </c>
      <c r="I196" s="70">
        <v>2025</v>
      </c>
      <c r="J196" s="43" t="s">
        <v>30</v>
      </c>
      <c r="K196" s="36"/>
      <c r="L196" s="37">
        <v>3078.9</v>
      </c>
      <c r="M196" s="36"/>
      <c r="N196" s="44">
        <f t="shared" si="25"/>
        <v>1119.5999999999999</v>
      </c>
      <c r="O196" s="36"/>
      <c r="P196" s="44">
        <f t="shared" si="26"/>
        <v>55979.999999999993</v>
      </c>
      <c r="Q196" s="40">
        <f t="shared" si="27"/>
        <v>0</v>
      </c>
      <c r="R196" s="41" t="str">
        <f>HYPERLINK(S196,"Аннотация")</f>
        <v>Аннотация</v>
      </c>
      <c r="S196" s="42" t="str">
        <f>VLOOKUP(D196,'[1]Социально-гуманитарные дисципли'!$A$2:$D$4789,4,FALSE)</f>
        <v>https://academia-moscow.ru/catalogue/5744/988767/</v>
      </c>
    </row>
    <row r="197" spans="1:19" ht="45" x14ac:dyDescent="0.25">
      <c r="A197" s="29" t="s">
        <v>202</v>
      </c>
      <c r="B197" s="91" t="s">
        <v>225</v>
      </c>
      <c r="C197" s="49"/>
      <c r="D197" s="66">
        <v>103119035</v>
      </c>
      <c r="E197" s="66" t="s">
        <v>1651</v>
      </c>
      <c r="F197" s="33" t="s">
        <v>215</v>
      </c>
      <c r="G197" s="33" t="s">
        <v>216</v>
      </c>
      <c r="H197" s="33" t="str">
        <f t="shared" si="24"/>
        <v>Материаловедение каменных, бетонных и арматурных работ  / Береснев А.И., Пискарева Г.А.</v>
      </c>
      <c r="I197" s="70">
        <v>2024</v>
      </c>
      <c r="J197" s="43" t="s">
        <v>30</v>
      </c>
      <c r="K197" s="36"/>
      <c r="L197" s="37">
        <v>2934.8</v>
      </c>
      <c r="M197" s="36"/>
      <c r="N197" s="44">
        <f t="shared" si="25"/>
        <v>1066.8</v>
      </c>
      <c r="O197" s="36"/>
      <c r="P197" s="44">
        <f t="shared" si="26"/>
        <v>53340</v>
      </c>
      <c r="Q197" s="40">
        <f t="shared" si="27"/>
        <v>0</v>
      </c>
      <c r="R197" s="41" t="str">
        <f>HYPERLINK(S197,"Аннотация")</f>
        <v>Аннотация</v>
      </c>
      <c r="S197" s="42" t="str">
        <f>VLOOKUP(D197,'[1]Социально-гуманитарные дисципли'!$A$2:$D$4789,4,FALSE)</f>
        <v>https://academia-moscow.ru/catalogue/5744/785568/</v>
      </c>
    </row>
    <row r="198" spans="1:19" ht="45" x14ac:dyDescent="0.25">
      <c r="A198" s="29" t="s">
        <v>202</v>
      </c>
      <c r="B198" s="91" t="s">
        <v>225</v>
      </c>
      <c r="C198" s="49"/>
      <c r="D198" s="66">
        <v>107119218</v>
      </c>
      <c r="E198" s="66" t="s">
        <v>3157</v>
      </c>
      <c r="F198" s="33" t="s">
        <v>218</v>
      </c>
      <c r="G198" s="33" t="s">
        <v>217</v>
      </c>
      <c r="H198" s="33" t="str">
        <f t="shared" si="24"/>
        <v>Основы строительного черчения / Гусарова Е.А. и д.р / Под ред. Ю.О.Полежаева</v>
      </c>
      <c r="I198" s="70">
        <v>2025</v>
      </c>
      <c r="J198" s="43" t="s">
        <v>30</v>
      </c>
      <c r="K198" s="36"/>
      <c r="L198" s="37">
        <v>1666.5000000000002</v>
      </c>
      <c r="M198" s="36"/>
      <c r="N198" s="44">
        <f t="shared" si="25"/>
        <v>606</v>
      </c>
      <c r="O198" s="36"/>
      <c r="P198" s="44">
        <f t="shared" si="26"/>
        <v>30300</v>
      </c>
      <c r="Q198" s="40">
        <f t="shared" si="27"/>
        <v>0</v>
      </c>
      <c r="R198" s="41" t="s">
        <v>1499</v>
      </c>
      <c r="S198" s="42" t="e">
        <f>VLOOKUP(D198,'[1]Социально-гуманитарные дисципли'!$A$2:$D$4789,4,FALSE)</f>
        <v>#N/A</v>
      </c>
    </row>
    <row r="199" spans="1:19" ht="45" x14ac:dyDescent="0.25">
      <c r="A199" s="29" t="s">
        <v>202</v>
      </c>
      <c r="B199" s="91" t="s">
        <v>226</v>
      </c>
      <c r="C199" s="49"/>
      <c r="D199" s="66">
        <v>110108549</v>
      </c>
      <c r="E199" s="66" t="s">
        <v>1588</v>
      </c>
      <c r="F199" s="33" t="s">
        <v>204</v>
      </c>
      <c r="G199" s="33" t="s">
        <v>205</v>
      </c>
      <c r="H199" s="33" t="str">
        <f t="shared" si="24"/>
        <v>Строительные материалы и изделия  / Барабанщиков Ю.Г.</v>
      </c>
      <c r="I199" s="70">
        <v>2025</v>
      </c>
      <c r="J199" s="43" t="s">
        <v>30</v>
      </c>
      <c r="K199" s="36"/>
      <c r="L199" s="37">
        <v>3078.9</v>
      </c>
      <c r="M199" s="36"/>
      <c r="N199" s="44">
        <f t="shared" si="25"/>
        <v>1119.5999999999999</v>
      </c>
      <c r="O199" s="36"/>
      <c r="P199" s="44">
        <f t="shared" si="26"/>
        <v>55979.999999999993</v>
      </c>
      <c r="Q199" s="40">
        <f t="shared" si="27"/>
        <v>0</v>
      </c>
      <c r="R199" s="41" t="str">
        <f>HYPERLINK(S199,"Аннотация")</f>
        <v>Аннотация</v>
      </c>
      <c r="S199" s="42" t="str">
        <f>VLOOKUP(D199,'[1]Социально-гуманитарные дисципли'!$A$2:$D$4789,4,FALSE)</f>
        <v>https://academia-moscow.ru/catalogue/5744/988767/</v>
      </c>
    </row>
    <row r="200" spans="1:19" ht="45" x14ac:dyDescent="0.25">
      <c r="A200" s="29" t="s">
        <v>202</v>
      </c>
      <c r="B200" s="91" t="s">
        <v>226</v>
      </c>
      <c r="C200" s="49"/>
      <c r="D200" s="66">
        <v>103119035</v>
      </c>
      <c r="E200" s="66" t="s">
        <v>1651</v>
      </c>
      <c r="F200" s="33" t="s">
        <v>215</v>
      </c>
      <c r="G200" s="33" t="s">
        <v>216</v>
      </c>
      <c r="H200" s="33" t="str">
        <f t="shared" si="24"/>
        <v>Материаловедение каменных, бетонных и арматурных работ  / Береснев А.И., Пискарева Г.А.</v>
      </c>
      <c r="I200" s="70">
        <v>2024</v>
      </c>
      <c r="J200" s="43" t="s">
        <v>30</v>
      </c>
      <c r="K200" s="36"/>
      <c r="L200" s="37">
        <v>2934.8</v>
      </c>
      <c r="M200" s="36"/>
      <c r="N200" s="44">
        <f t="shared" si="25"/>
        <v>1066.8</v>
      </c>
      <c r="O200" s="36"/>
      <c r="P200" s="44">
        <f t="shared" si="26"/>
        <v>53340</v>
      </c>
      <c r="Q200" s="40">
        <f t="shared" si="27"/>
        <v>0</v>
      </c>
      <c r="R200" s="41" t="str">
        <f>HYPERLINK(S200,"Аннотация")</f>
        <v>Аннотация</v>
      </c>
      <c r="S200" s="42" t="str">
        <f>VLOOKUP(D200,'[1]Социально-гуманитарные дисципли'!$A$2:$D$4789,4,FALSE)</f>
        <v>https://academia-moscow.ru/catalogue/5744/785568/</v>
      </c>
    </row>
    <row r="201" spans="1:19" ht="45" x14ac:dyDescent="0.25">
      <c r="A201" s="29" t="s">
        <v>202</v>
      </c>
      <c r="B201" s="91" t="s">
        <v>226</v>
      </c>
      <c r="C201" s="49"/>
      <c r="D201" s="66">
        <v>107119218</v>
      </c>
      <c r="E201" s="66" t="s">
        <v>3157</v>
      </c>
      <c r="F201" s="33" t="s">
        <v>218</v>
      </c>
      <c r="G201" s="33" t="s">
        <v>217</v>
      </c>
      <c r="H201" s="33" t="str">
        <f t="shared" si="24"/>
        <v>Основы строительного черчения / Гусарова Е.А. и д.р / Под ред. Ю.О.Полежаева</v>
      </c>
      <c r="I201" s="70">
        <v>2025</v>
      </c>
      <c r="J201" s="43" t="s">
        <v>30</v>
      </c>
      <c r="K201" s="36"/>
      <c r="L201" s="37">
        <v>1666.5000000000002</v>
      </c>
      <c r="M201" s="36"/>
      <c r="N201" s="44">
        <f t="shared" si="25"/>
        <v>606</v>
      </c>
      <c r="O201" s="36"/>
      <c r="P201" s="44">
        <f t="shared" si="26"/>
        <v>30300</v>
      </c>
      <c r="Q201" s="40">
        <f t="shared" si="27"/>
        <v>0</v>
      </c>
      <c r="R201" s="41" t="s">
        <v>1499</v>
      </c>
      <c r="S201" s="42" t="e">
        <f>VLOOKUP(D201,'[1]Социально-гуманитарные дисципли'!$A$2:$D$4789,4,FALSE)</f>
        <v>#N/A</v>
      </c>
    </row>
    <row r="202" spans="1:19" ht="45" x14ac:dyDescent="0.25">
      <c r="A202" s="29" t="s">
        <v>202</v>
      </c>
      <c r="B202" s="91" t="s">
        <v>227</v>
      </c>
      <c r="C202" s="49"/>
      <c r="D202" s="66">
        <v>110108549</v>
      </c>
      <c r="E202" s="66" t="s">
        <v>1588</v>
      </c>
      <c r="F202" s="33" t="s">
        <v>204</v>
      </c>
      <c r="G202" s="33" t="s">
        <v>205</v>
      </c>
      <c r="H202" s="33" t="str">
        <f t="shared" si="24"/>
        <v>Строительные материалы и изделия  / Барабанщиков Ю.Г.</v>
      </c>
      <c r="I202" s="70">
        <v>2025</v>
      </c>
      <c r="J202" s="43" t="s">
        <v>30</v>
      </c>
      <c r="K202" s="36"/>
      <c r="L202" s="37">
        <v>3078.9</v>
      </c>
      <c r="M202" s="36"/>
      <c r="N202" s="44">
        <f t="shared" si="25"/>
        <v>1119.5999999999999</v>
      </c>
      <c r="O202" s="36"/>
      <c r="P202" s="44">
        <f t="shared" si="26"/>
        <v>55979.999999999993</v>
      </c>
      <c r="Q202" s="40">
        <f t="shared" si="27"/>
        <v>0</v>
      </c>
      <c r="R202" s="41" t="str">
        <f>HYPERLINK(S202,"Аннотация")</f>
        <v>Аннотация</v>
      </c>
      <c r="S202" s="42" t="str">
        <f>VLOOKUP(D202,'[1]Социально-гуманитарные дисципли'!$A$2:$D$4789,4,FALSE)</f>
        <v>https://academia-moscow.ru/catalogue/5744/988767/</v>
      </c>
    </row>
    <row r="203" spans="1:19" ht="45" x14ac:dyDescent="0.25">
      <c r="A203" s="29" t="s">
        <v>202</v>
      </c>
      <c r="B203" s="91" t="s">
        <v>227</v>
      </c>
      <c r="C203" s="49"/>
      <c r="D203" s="66">
        <v>103119035</v>
      </c>
      <c r="E203" s="66" t="s">
        <v>1651</v>
      </c>
      <c r="F203" s="33" t="s">
        <v>215</v>
      </c>
      <c r="G203" s="33" t="s">
        <v>216</v>
      </c>
      <c r="H203" s="33" t="str">
        <f t="shared" si="24"/>
        <v>Материаловедение каменных, бетонных и арматурных работ  / Береснев А.И., Пискарева Г.А.</v>
      </c>
      <c r="I203" s="70">
        <v>2024</v>
      </c>
      <c r="J203" s="43" t="s">
        <v>30</v>
      </c>
      <c r="K203" s="36"/>
      <c r="L203" s="37">
        <v>2934.8</v>
      </c>
      <c r="M203" s="36"/>
      <c r="N203" s="44">
        <f t="shared" si="25"/>
        <v>1066.8</v>
      </c>
      <c r="O203" s="36"/>
      <c r="P203" s="44">
        <f t="shared" si="26"/>
        <v>53340</v>
      </c>
      <c r="Q203" s="40">
        <f t="shared" si="27"/>
        <v>0</v>
      </c>
      <c r="R203" s="41" t="str">
        <f>HYPERLINK(S203,"Аннотация")</f>
        <v>Аннотация</v>
      </c>
      <c r="S203" s="42" t="str">
        <f>VLOOKUP(D203,'[1]Социально-гуманитарные дисципли'!$A$2:$D$4789,4,FALSE)</f>
        <v>https://academia-moscow.ru/catalogue/5744/785568/</v>
      </c>
    </row>
    <row r="204" spans="1:19" ht="45" x14ac:dyDescent="0.25">
      <c r="A204" s="29" t="s">
        <v>202</v>
      </c>
      <c r="B204" s="91" t="s">
        <v>227</v>
      </c>
      <c r="C204" s="49"/>
      <c r="D204" s="66">
        <v>107119218</v>
      </c>
      <c r="E204" s="66" t="s">
        <v>3157</v>
      </c>
      <c r="F204" s="33" t="s">
        <v>218</v>
      </c>
      <c r="G204" s="33" t="s">
        <v>217</v>
      </c>
      <c r="H204" s="33" t="str">
        <f t="shared" si="24"/>
        <v>Основы строительного черчения / Гусарова Е.А. и д.р / Под ред. Ю.О.Полежаева</v>
      </c>
      <c r="I204" s="70">
        <v>2025</v>
      </c>
      <c r="J204" s="43" t="s">
        <v>30</v>
      </c>
      <c r="K204" s="36"/>
      <c r="L204" s="37">
        <v>1666.5000000000002</v>
      </c>
      <c r="M204" s="36"/>
      <c r="N204" s="44">
        <f t="shared" si="25"/>
        <v>606</v>
      </c>
      <c r="O204" s="36"/>
      <c r="P204" s="44">
        <f t="shared" si="26"/>
        <v>30300</v>
      </c>
      <c r="Q204" s="40">
        <f t="shared" si="27"/>
        <v>0</v>
      </c>
      <c r="R204" s="41" t="s">
        <v>1499</v>
      </c>
      <c r="S204" s="42" t="e">
        <f>VLOOKUP(D204,'[1]Социально-гуманитарные дисципли'!$A$2:$D$4789,4,FALSE)</f>
        <v>#N/A</v>
      </c>
    </row>
    <row r="205" spans="1:19" ht="45" x14ac:dyDescent="0.25">
      <c r="A205" s="29" t="s">
        <v>202</v>
      </c>
      <c r="B205" s="91" t="s">
        <v>228</v>
      </c>
      <c r="C205" s="49"/>
      <c r="D205" s="66">
        <v>107119218</v>
      </c>
      <c r="E205" s="66" t="s">
        <v>3157</v>
      </c>
      <c r="F205" s="33" t="s">
        <v>218</v>
      </c>
      <c r="G205" s="33" t="s">
        <v>217</v>
      </c>
      <c r="H205" s="33" t="str">
        <f t="shared" si="24"/>
        <v>Основы строительного черчения / Гусарова Е.А. и д.р / Под ред. Ю.О.Полежаева</v>
      </c>
      <c r="I205" s="70">
        <v>2025</v>
      </c>
      <c r="J205" s="43" t="s">
        <v>30</v>
      </c>
      <c r="K205" s="36"/>
      <c r="L205" s="37">
        <v>1666.5000000000002</v>
      </c>
      <c r="M205" s="36"/>
      <c r="N205" s="44">
        <f t="shared" si="25"/>
        <v>606</v>
      </c>
      <c r="O205" s="36"/>
      <c r="P205" s="44">
        <f t="shared" si="26"/>
        <v>30300</v>
      </c>
      <c r="Q205" s="40">
        <f t="shared" si="27"/>
        <v>0</v>
      </c>
      <c r="R205" s="41" t="s">
        <v>1499</v>
      </c>
      <c r="S205" s="42" t="e">
        <f>VLOOKUP(D205,'[1]Социально-гуманитарные дисципли'!$A$2:$D$4789,4,FALSE)</f>
        <v>#N/A</v>
      </c>
    </row>
    <row r="206" spans="1:19" ht="45" x14ac:dyDescent="0.25">
      <c r="A206" s="29" t="s">
        <v>202</v>
      </c>
      <c r="B206" s="91" t="s">
        <v>228</v>
      </c>
      <c r="C206" s="49"/>
      <c r="D206" s="66">
        <v>104120050</v>
      </c>
      <c r="E206" s="66" t="s">
        <v>3232</v>
      </c>
      <c r="F206" s="33" t="s">
        <v>230</v>
      </c>
      <c r="G206" s="33" t="s">
        <v>231</v>
      </c>
      <c r="H206" s="33" t="str">
        <f t="shared" si="24"/>
        <v xml:space="preserve"> Основы электротехники / Морозова Н.Ю.</v>
      </c>
      <c r="I206" s="70">
        <v>2025</v>
      </c>
      <c r="J206" s="43" t="s">
        <v>30</v>
      </c>
      <c r="K206" s="36"/>
      <c r="L206" s="37">
        <v>1102.2</v>
      </c>
      <c r="M206" s="36"/>
      <c r="N206" s="44">
        <f t="shared" si="25"/>
        <v>400.8</v>
      </c>
      <c r="O206" s="36"/>
      <c r="P206" s="44">
        <f t="shared" si="26"/>
        <v>20040</v>
      </c>
      <c r="Q206" s="40">
        <f t="shared" si="27"/>
        <v>0</v>
      </c>
      <c r="R206" s="41" t="s">
        <v>1499</v>
      </c>
      <c r="S206" s="42" t="e">
        <f>VLOOKUP(D206,'[1]Социально-гуманитарные дисципли'!$A$2:$D$4789,4,FALSE)</f>
        <v>#N/A</v>
      </c>
    </row>
    <row r="207" spans="1:19" ht="51" x14ac:dyDescent="0.25">
      <c r="A207" s="29" t="s">
        <v>202</v>
      </c>
      <c r="B207" s="91" t="s">
        <v>232</v>
      </c>
      <c r="C207" s="49"/>
      <c r="D207" s="66">
        <v>107119218</v>
      </c>
      <c r="E207" s="66" t="s">
        <v>3157</v>
      </c>
      <c r="F207" s="33" t="s">
        <v>218</v>
      </c>
      <c r="G207" s="33" t="s">
        <v>217</v>
      </c>
      <c r="H207" s="33" t="str">
        <f t="shared" si="24"/>
        <v>Основы строительного черчения / Гусарова Е.А. и д.р / Под ред. Ю.О.Полежаева</v>
      </c>
      <c r="I207" s="70">
        <v>2025</v>
      </c>
      <c r="J207" s="43" t="s">
        <v>30</v>
      </c>
      <c r="K207" s="36"/>
      <c r="L207" s="37">
        <v>1666.5000000000002</v>
      </c>
      <c r="M207" s="36"/>
      <c r="N207" s="44">
        <f t="shared" si="25"/>
        <v>606</v>
      </c>
      <c r="O207" s="36"/>
      <c r="P207" s="44">
        <f t="shared" si="26"/>
        <v>30300</v>
      </c>
      <c r="Q207" s="40">
        <f t="shared" si="27"/>
        <v>0</v>
      </c>
      <c r="R207" s="41" t="s">
        <v>1499</v>
      </c>
      <c r="S207" s="42" t="e">
        <f>VLOOKUP(D207,'[1]Социально-гуманитарные дисципли'!$A$2:$D$4789,4,FALSE)</f>
        <v>#N/A</v>
      </c>
    </row>
    <row r="208" spans="1:19" ht="51" x14ac:dyDescent="0.25">
      <c r="A208" s="29" t="s">
        <v>202</v>
      </c>
      <c r="B208" s="91" t="s">
        <v>232</v>
      </c>
      <c r="C208" s="49"/>
      <c r="D208" s="66">
        <v>104120050</v>
      </c>
      <c r="E208" s="66" t="s">
        <v>3232</v>
      </c>
      <c r="F208" s="33" t="s">
        <v>230</v>
      </c>
      <c r="G208" s="33" t="s">
        <v>231</v>
      </c>
      <c r="H208" s="33" t="str">
        <f t="shared" si="24"/>
        <v xml:space="preserve"> Основы электротехники / Морозова Н.Ю.</v>
      </c>
      <c r="I208" s="70">
        <v>2025</v>
      </c>
      <c r="J208" s="43" t="s">
        <v>30</v>
      </c>
      <c r="K208" s="36"/>
      <c r="L208" s="37">
        <v>1102.2</v>
      </c>
      <c r="M208" s="36"/>
      <c r="N208" s="44">
        <f t="shared" si="25"/>
        <v>400.8</v>
      </c>
      <c r="O208" s="36"/>
      <c r="P208" s="44">
        <f t="shared" si="26"/>
        <v>20040</v>
      </c>
      <c r="Q208" s="40">
        <f t="shared" si="27"/>
        <v>0</v>
      </c>
      <c r="R208" s="41" t="s">
        <v>1499</v>
      </c>
      <c r="S208" s="42" t="e">
        <f>VLOOKUP(D208,'[1]Социально-гуманитарные дисципли'!$A$2:$D$4789,4,FALSE)</f>
        <v>#N/A</v>
      </c>
    </row>
    <row r="209" spans="1:19" ht="45" x14ac:dyDescent="0.25">
      <c r="A209" s="29" t="s">
        <v>202</v>
      </c>
      <c r="B209" s="91" t="s">
        <v>233</v>
      </c>
      <c r="C209" s="49"/>
      <c r="D209" s="66">
        <v>104117193</v>
      </c>
      <c r="E209" s="66" t="s">
        <v>3349</v>
      </c>
      <c r="F209" s="33" t="s">
        <v>234</v>
      </c>
      <c r="G209" s="33" t="s">
        <v>235</v>
      </c>
      <c r="H209" s="33" t="str">
        <f t="shared" si="24"/>
        <v>Общая технология  электромонтажных работ / Григорьева С. В.</v>
      </c>
      <c r="I209" s="70">
        <v>2025</v>
      </c>
      <c r="J209" s="43" t="s">
        <v>206</v>
      </c>
      <c r="K209" s="36"/>
      <c r="L209" s="37">
        <v>1758.9</v>
      </c>
      <c r="M209" s="36"/>
      <c r="N209" s="44">
        <f t="shared" si="25"/>
        <v>639.6</v>
      </c>
      <c r="O209" s="36"/>
      <c r="P209" s="44">
        <f t="shared" si="26"/>
        <v>31980</v>
      </c>
      <c r="Q209" s="40">
        <f t="shared" si="27"/>
        <v>0</v>
      </c>
      <c r="R209" s="41" t="s">
        <v>1499</v>
      </c>
      <c r="S209" s="42" t="e">
        <f>VLOOKUP(D209,'[1]Социально-гуманитарные дисципли'!$A$2:$D$4789,4,FALSE)</f>
        <v>#N/A</v>
      </c>
    </row>
    <row r="210" spans="1:19" ht="45" x14ac:dyDescent="0.25">
      <c r="A210" s="29" t="s">
        <v>202</v>
      </c>
      <c r="B210" s="91" t="s">
        <v>233</v>
      </c>
      <c r="C210" s="49"/>
      <c r="D210" s="66">
        <v>107119257</v>
      </c>
      <c r="E210" s="66" t="s">
        <v>3335</v>
      </c>
      <c r="F210" s="33" t="s">
        <v>236</v>
      </c>
      <c r="G210" s="33" t="s">
        <v>237</v>
      </c>
      <c r="H210" s="33" t="str">
        <f t="shared" si="24"/>
        <v>Основы слесарного дела / Покровский Б.С.</v>
      </c>
      <c r="I210" s="70">
        <v>2025</v>
      </c>
      <c r="J210" s="43" t="s">
        <v>206</v>
      </c>
      <c r="K210" s="36"/>
      <c r="L210" s="37">
        <v>1445.4</v>
      </c>
      <c r="M210" s="36"/>
      <c r="N210" s="44">
        <f t="shared" si="25"/>
        <v>525.6</v>
      </c>
      <c r="O210" s="36"/>
      <c r="P210" s="44">
        <f t="shared" si="26"/>
        <v>26280</v>
      </c>
      <c r="Q210" s="40">
        <f t="shared" si="27"/>
        <v>0</v>
      </c>
      <c r="R210" s="41" t="s">
        <v>1499</v>
      </c>
      <c r="S210" s="42" t="e">
        <f>VLOOKUP(D210,'[1]Социально-гуманитарные дисципли'!$A$2:$D$4789,4,FALSE)</f>
        <v>#N/A</v>
      </c>
    </row>
    <row r="211" spans="1:19" ht="45" x14ac:dyDescent="0.25">
      <c r="A211" s="29" t="s">
        <v>202</v>
      </c>
      <c r="B211" s="91" t="s">
        <v>238</v>
      </c>
      <c r="C211" s="49"/>
      <c r="D211" s="66">
        <v>104117193</v>
      </c>
      <c r="E211" s="66" t="s">
        <v>3349</v>
      </c>
      <c r="F211" s="33" t="s">
        <v>234</v>
      </c>
      <c r="G211" s="33" t="s">
        <v>235</v>
      </c>
      <c r="H211" s="33" t="str">
        <f t="shared" si="24"/>
        <v>Общая технология  электромонтажных работ / Григорьева С. В.</v>
      </c>
      <c r="I211" s="70">
        <v>2025</v>
      </c>
      <c r="J211" s="43" t="s">
        <v>206</v>
      </c>
      <c r="K211" s="36"/>
      <c r="L211" s="37">
        <v>1758.9</v>
      </c>
      <c r="M211" s="36"/>
      <c r="N211" s="44">
        <f t="shared" si="25"/>
        <v>639.6</v>
      </c>
      <c r="O211" s="36"/>
      <c r="P211" s="44">
        <f t="shared" si="26"/>
        <v>31980</v>
      </c>
      <c r="Q211" s="40">
        <f t="shared" si="27"/>
        <v>0</v>
      </c>
      <c r="R211" s="41" t="s">
        <v>1499</v>
      </c>
      <c r="S211" s="42" t="e">
        <f>VLOOKUP(D211,'[1]Социально-гуманитарные дисципли'!$A$2:$D$4789,4,FALSE)</f>
        <v>#N/A</v>
      </c>
    </row>
    <row r="212" spans="1:19" ht="45" x14ac:dyDescent="0.25">
      <c r="A212" s="29" t="s">
        <v>202</v>
      </c>
      <c r="B212" s="91" t="s">
        <v>238</v>
      </c>
      <c r="C212" s="49"/>
      <c r="D212" s="66">
        <v>107119257</v>
      </c>
      <c r="E212" s="66" t="s">
        <v>3335</v>
      </c>
      <c r="F212" s="33" t="s">
        <v>236</v>
      </c>
      <c r="G212" s="33" t="s">
        <v>237</v>
      </c>
      <c r="H212" s="33" t="str">
        <f t="shared" si="24"/>
        <v>Основы слесарного дела / Покровский Б.С.</v>
      </c>
      <c r="I212" s="70">
        <v>2025</v>
      </c>
      <c r="J212" s="43" t="s">
        <v>206</v>
      </c>
      <c r="K212" s="36"/>
      <c r="L212" s="37">
        <v>1445.4</v>
      </c>
      <c r="M212" s="36"/>
      <c r="N212" s="44">
        <f t="shared" si="25"/>
        <v>525.6</v>
      </c>
      <c r="O212" s="36"/>
      <c r="P212" s="44">
        <f t="shared" si="26"/>
        <v>26280</v>
      </c>
      <c r="Q212" s="40">
        <f t="shared" si="27"/>
        <v>0</v>
      </c>
      <c r="R212" s="41" t="s">
        <v>1499</v>
      </c>
      <c r="S212" s="42" t="e">
        <f>VLOOKUP(D212,'[1]Социально-гуманитарные дисципли'!$A$2:$D$4789,4,FALSE)</f>
        <v>#N/A</v>
      </c>
    </row>
    <row r="213" spans="1:19" ht="45" x14ac:dyDescent="0.25">
      <c r="A213" s="29" t="s">
        <v>202</v>
      </c>
      <c r="B213" s="91" t="s">
        <v>239</v>
      </c>
      <c r="C213" s="49"/>
      <c r="D213" s="66">
        <v>110108549</v>
      </c>
      <c r="E213" s="66" t="s">
        <v>1588</v>
      </c>
      <c r="F213" s="33" t="s">
        <v>204</v>
      </c>
      <c r="G213" s="33" t="s">
        <v>205</v>
      </c>
      <c r="H213" s="33" t="str">
        <f t="shared" si="24"/>
        <v>Строительные материалы и изделия  / Барабанщиков Ю.Г.</v>
      </c>
      <c r="I213" s="70">
        <v>2025</v>
      </c>
      <c r="J213" s="43" t="s">
        <v>30</v>
      </c>
      <c r="K213" s="36"/>
      <c r="L213" s="37">
        <v>3078.9</v>
      </c>
      <c r="M213" s="36"/>
      <c r="N213" s="44">
        <f t="shared" si="25"/>
        <v>1119.5999999999999</v>
      </c>
      <c r="O213" s="36"/>
      <c r="P213" s="44">
        <f t="shared" si="26"/>
        <v>55979.999999999993</v>
      </c>
      <c r="Q213" s="40">
        <f t="shared" si="27"/>
        <v>0</v>
      </c>
      <c r="R213" s="41" t="str">
        <f>HYPERLINK(S213,"Аннотация")</f>
        <v>Аннотация</v>
      </c>
      <c r="S213" s="42" t="str">
        <f>VLOOKUP(D213,'[1]Социально-гуманитарные дисципли'!$A$2:$D$4789,4,FALSE)</f>
        <v>https://academia-moscow.ru/catalogue/5744/988767/</v>
      </c>
    </row>
    <row r="214" spans="1:19" ht="45" x14ac:dyDescent="0.25">
      <c r="A214" s="29" t="s">
        <v>202</v>
      </c>
      <c r="B214" s="91" t="s">
        <v>239</v>
      </c>
      <c r="C214" s="49"/>
      <c r="D214" s="66">
        <v>103119035</v>
      </c>
      <c r="E214" s="66" t="s">
        <v>1651</v>
      </c>
      <c r="F214" s="33" t="s">
        <v>215</v>
      </c>
      <c r="G214" s="33" t="s">
        <v>216</v>
      </c>
      <c r="H214" s="33" t="str">
        <f t="shared" si="24"/>
        <v>Материаловедение каменных, бетонных и арматурных работ  / Береснев А.И., Пискарева Г.А.</v>
      </c>
      <c r="I214" s="70">
        <v>2024</v>
      </c>
      <c r="J214" s="43" t="s">
        <v>30</v>
      </c>
      <c r="K214" s="36"/>
      <c r="L214" s="37">
        <v>2934.8</v>
      </c>
      <c r="M214" s="36"/>
      <c r="N214" s="44">
        <f t="shared" si="25"/>
        <v>1066.8</v>
      </c>
      <c r="O214" s="36"/>
      <c r="P214" s="44">
        <f t="shared" si="26"/>
        <v>53340</v>
      </c>
      <c r="Q214" s="40">
        <f t="shared" si="27"/>
        <v>0</v>
      </c>
      <c r="R214" s="41" t="str">
        <f>HYPERLINK(S214,"Аннотация")</f>
        <v>Аннотация</v>
      </c>
      <c r="S214" s="42" t="str">
        <f>VLOOKUP(D214,'[1]Социально-гуманитарные дисципли'!$A$2:$D$4789,4,FALSE)</f>
        <v>https://academia-moscow.ru/catalogue/5744/785568/</v>
      </c>
    </row>
    <row r="215" spans="1:19" ht="45" x14ac:dyDescent="0.25">
      <c r="A215" s="29" t="s">
        <v>202</v>
      </c>
      <c r="B215" s="91" t="s">
        <v>239</v>
      </c>
      <c r="C215" s="49"/>
      <c r="D215" s="66">
        <v>107119218</v>
      </c>
      <c r="E215" s="66" t="s">
        <v>3157</v>
      </c>
      <c r="F215" s="33" t="s">
        <v>218</v>
      </c>
      <c r="G215" s="33" t="s">
        <v>217</v>
      </c>
      <c r="H215" s="33" t="str">
        <f t="shared" si="24"/>
        <v>Основы строительного черчения / Гусарова Е.А. и д.р / Под ред. Ю.О.Полежаева</v>
      </c>
      <c r="I215" s="70">
        <v>2025</v>
      </c>
      <c r="J215" s="43" t="s">
        <v>30</v>
      </c>
      <c r="K215" s="36"/>
      <c r="L215" s="37">
        <v>1666.5000000000002</v>
      </c>
      <c r="M215" s="36"/>
      <c r="N215" s="44">
        <f t="shared" si="25"/>
        <v>606</v>
      </c>
      <c r="O215" s="36"/>
      <c r="P215" s="44">
        <f t="shared" si="26"/>
        <v>30300</v>
      </c>
      <c r="Q215" s="40">
        <f t="shared" si="27"/>
        <v>0</v>
      </c>
      <c r="R215" s="41" t="s">
        <v>1499</v>
      </c>
      <c r="S215" s="42" t="e">
        <f>VLOOKUP(D215,'[1]Социально-гуманитарные дисципли'!$A$2:$D$4789,4,FALSE)</f>
        <v>#N/A</v>
      </c>
    </row>
    <row r="216" spans="1:19" ht="63.75" x14ac:dyDescent="0.25">
      <c r="A216" s="29" t="s">
        <v>202</v>
      </c>
      <c r="B216" s="91" t="s">
        <v>240</v>
      </c>
      <c r="C216" s="49"/>
      <c r="D216" s="66">
        <v>107119218</v>
      </c>
      <c r="E216" s="66" t="s">
        <v>3157</v>
      </c>
      <c r="F216" s="33" t="s">
        <v>218</v>
      </c>
      <c r="G216" s="33" t="s">
        <v>217</v>
      </c>
      <c r="H216" s="33" t="str">
        <f t="shared" si="24"/>
        <v>Основы строительного черчения / Гусарова Е.А. и д.р / Под ред. Ю.О.Полежаева</v>
      </c>
      <c r="I216" s="70">
        <v>2025</v>
      </c>
      <c r="J216" s="43" t="s">
        <v>30</v>
      </c>
      <c r="K216" s="36"/>
      <c r="L216" s="37">
        <v>1666.5000000000002</v>
      </c>
      <c r="M216" s="36"/>
      <c r="N216" s="44">
        <f t="shared" si="25"/>
        <v>606</v>
      </c>
      <c r="O216" s="36"/>
      <c r="P216" s="44">
        <f t="shared" si="26"/>
        <v>30300</v>
      </c>
      <c r="Q216" s="40">
        <f t="shared" si="27"/>
        <v>0</v>
      </c>
      <c r="R216" s="41" t="s">
        <v>1499</v>
      </c>
      <c r="S216" s="42" t="e">
        <f>VLOOKUP(D216,'[1]Социально-гуманитарные дисципли'!$A$2:$D$4789,4,FALSE)</f>
        <v>#N/A</v>
      </c>
    </row>
    <row r="217" spans="1:19" ht="63.75" x14ac:dyDescent="0.25">
      <c r="A217" s="29" t="s">
        <v>202</v>
      </c>
      <c r="B217" s="91" t="s">
        <v>240</v>
      </c>
      <c r="C217" s="49"/>
      <c r="D217" s="66">
        <v>104120050</v>
      </c>
      <c r="E217" s="66" t="s">
        <v>3232</v>
      </c>
      <c r="F217" s="33" t="s">
        <v>230</v>
      </c>
      <c r="G217" s="33" t="s">
        <v>231</v>
      </c>
      <c r="H217" s="33" t="str">
        <f t="shared" si="24"/>
        <v xml:space="preserve"> Основы электротехники / Морозова Н.Ю.</v>
      </c>
      <c r="I217" s="70">
        <v>2025</v>
      </c>
      <c r="J217" s="43" t="s">
        <v>30</v>
      </c>
      <c r="K217" s="36"/>
      <c r="L217" s="37">
        <v>1102.2</v>
      </c>
      <c r="M217" s="36"/>
      <c r="N217" s="44">
        <f t="shared" si="25"/>
        <v>400.8</v>
      </c>
      <c r="O217" s="36"/>
      <c r="P217" s="44">
        <f t="shared" si="26"/>
        <v>20040</v>
      </c>
      <c r="Q217" s="40">
        <f t="shared" si="27"/>
        <v>0</v>
      </c>
      <c r="R217" s="41" t="s">
        <v>1499</v>
      </c>
      <c r="S217" s="42" t="e">
        <f>VLOOKUP(D217,'[1]Социально-гуманитарные дисципли'!$A$2:$D$4789,4,FALSE)</f>
        <v>#N/A</v>
      </c>
    </row>
    <row r="218" spans="1:19" ht="45" x14ac:dyDescent="0.25">
      <c r="A218" s="29" t="s">
        <v>202</v>
      </c>
      <c r="B218" s="91" t="s">
        <v>241</v>
      </c>
      <c r="C218" s="49"/>
      <c r="D218" s="66">
        <v>110108549</v>
      </c>
      <c r="E218" s="66" t="s">
        <v>1588</v>
      </c>
      <c r="F218" s="33" t="s">
        <v>204</v>
      </c>
      <c r="G218" s="33" t="s">
        <v>205</v>
      </c>
      <c r="H218" s="33" t="str">
        <f t="shared" si="24"/>
        <v>Строительные материалы и изделия  / Барабанщиков Ю.Г.</v>
      </c>
      <c r="I218" s="70">
        <v>2025</v>
      </c>
      <c r="J218" s="43" t="s">
        <v>30</v>
      </c>
      <c r="K218" s="36"/>
      <c r="L218" s="37">
        <v>3078.9</v>
      </c>
      <c r="M218" s="36"/>
      <c r="N218" s="44">
        <f t="shared" si="25"/>
        <v>1119.5999999999999</v>
      </c>
      <c r="O218" s="36"/>
      <c r="P218" s="44">
        <f t="shared" si="26"/>
        <v>55979.999999999993</v>
      </c>
      <c r="Q218" s="40">
        <f t="shared" si="27"/>
        <v>0</v>
      </c>
      <c r="R218" s="41" t="str">
        <f>HYPERLINK(S218,"Аннотация")</f>
        <v>Аннотация</v>
      </c>
      <c r="S218" s="42" t="str">
        <f>VLOOKUP(D218,'[1]Социально-гуманитарные дисципли'!$A$2:$D$4789,4,FALSE)</f>
        <v>https://academia-moscow.ru/catalogue/5744/988767/</v>
      </c>
    </row>
    <row r="219" spans="1:19" ht="45" x14ac:dyDescent="0.25">
      <c r="A219" s="29" t="s">
        <v>202</v>
      </c>
      <c r="B219" s="91" t="s">
        <v>241</v>
      </c>
      <c r="C219" s="49"/>
      <c r="D219" s="66">
        <v>103119035</v>
      </c>
      <c r="E219" s="66" t="s">
        <v>1651</v>
      </c>
      <c r="F219" s="33" t="s">
        <v>215</v>
      </c>
      <c r="G219" s="33" t="s">
        <v>216</v>
      </c>
      <c r="H219" s="33" t="str">
        <f t="shared" si="24"/>
        <v>Материаловедение каменных, бетонных и арматурных работ  / Береснев А.И., Пискарева Г.А.</v>
      </c>
      <c r="I219" s="70">
        <v>2024</v>
      </c>
      <c r="J219" s="43" t="s">
        <v>30</v>
      </c>
      <c r="K219" s="36"/>
      <c r="L219" s="37">
        <v>2934.8</v>
      </c>
      <c r="M219" s="36"/>
      <c r="N219" s="44">
        <f t="shared" si="25"/>
        <v>1066.8</v>
      </c>
      <c r="O219" s="36"/>
      <c r="P219" s="44">
        <f t="shared" si="26"/>
        <v>53340</v>
      </c>
      <c r="Q219" s="40">
        <f t="shared" si="27"/>
        <v>0</v>
      </c>
      <c r="R219" s="41" t="str">
        <f>HYPERLINK(S219,"Аннотация")</f>
        <v>Аннотация</v>
      </c>
      <c r="S219" s="42" t="str">
        <f>VLOOKUP(D219,'[1]Социально-гуманитарные дисципли'!$A$2:$D$4789,4,FALSE)</f>
        <v>https://academia-moscow.ru/catalogue/5744/785568/</v>
      </c>
    </row>
    <row r="220" spans="1:19" ht="45" x14ac:dyDescent="0.25">
      <c r="A220" s="29" t="s">
        <v>202</v>
      </c>
      <c r="B220" s="91" t="s">
        <v>241</v>
      </c>
      <c r="C220" s="49"/>
      <c r="D220" s="66">
        <v>107119218</v>
      </c>
      <c r="E220" s="66" t="s">
        <v>3157</v>
      </c>
      <c r="F220" s="33" t="s">
        <v>218</v>
      </c>
      <c r="G220" s="33" t="s">
        <v>217</v>
      </c>
      <c r="H220" s="33" t="str">
        <f t="shared" si="24"/>
        <v>Основы строительного черчения / Гусарова Е.А. и д.р / Под ред. Ю.О.Полежаева</v>
      </c>
      <c r="I220" s="70">
        <v>2025</v>
      </c>
      <c r="J220" s="43" t="s">
        <v>30</v>
      </c>
      <c r="K220" s="36"/>
      <c r="L220" s="37">
        <v>1666.5000000000002</v>
      </c>
      <c r="M220" s="36"/>
      <c r="N220" s="44">
        <f t="shared" si="25"/>
        <v>606</v>
      </c>
      <c r="O220" s="36"/>
      <c r="P220" s="44">
        <f t="shared" si="26"/>
        <v>30300</v>
      </c>
      <c r="Q220" s="40">
        <f t="shared" si="27"/>
        <v>0</v>
      </c>
      <c r="R220" s="41" t="s">
        <v>1499</v>
      </c>
      <c r="S220" s="42" t="e">
        <f>VLOOKUP(D220,'[1]Социально-гуманитарные дисципли'!$A$2:$D$4789,4,FALSE)</f>
        <v>#N/A</v>
      </c>
    </row>
    <row r="221" spans="1:19" ht="45" x14ac:dyDescent="0.25">
      <c r="A221" s="29" t="s">
        <v>202</v>
      </c>
      <c r="B221" s="91" t="s">
        <v>241</v>
      </c>
      <c r="C221" s="49"/>
      <c r="D221" s="66">
        <v>104120178</v>
      </c>
      <c r="E221" s="66" t="s">
        <v>3393</v>
      </c>
      <c r="F221" s="33" t="s">
        <v>243</v>
      </c>
      <c r="G221" s="33" t="s">
        <v>242</v>
      </c>
      <c r="H221" s="33" t="str">
        <f t="shared" si="24"/>
        <v>Основы предпринимательской деятельности / Пястолов С.М.</v>
      </c>
      <c r="I221" s="70">
        <v>2025</v>
      </c>
      <c r="J221" s="43" t="s">
        <v>30</v>
      </c>
      <c r="K221" s="36"/>
      <c r="L221" s="37">
        <v>986.7</v>
      </c>
      <c r="M221" s="36"/>
      <c r="N221" s="44">
        <f t="shared" si="25"/>
        <v>358.8</v>
      </c>
      <c r="O221" s="36"/>
      <c r="P221" s="44">
        <f t="shared" si="26"/>
        <v>17940</v>
      </c>
      <c r="Q221" s="40">
        <f t="shared" si="27"/>
        <v>0</v>
      </c>
      <c r="R221" s="41" t="s">
        <v>1499</v>
      </c>
      <c r="S221" s="42" t="e">
        <f>VLOOKUP(D221,'[1]Социально-гуманитарные дисципли'!$A$2:$D$4789,4,FALSE)</f>
        <v>#N/A</v>
      </c>
    </row>
    <row r="222" spans="1:19" ht="45" x14ac:dyDescent="0.25">
      <c r="A222" s="29" t="s">
        <v>202</v>
      </c>
      <c r="B222" s="91" t="s">
        <v>244</v>
      </c>
      <c r="C222" s="49"/>
      <c r="D222" s="66">
        <v>110108549</v>
      </c>
      <c r="E222" s="66" t="s">
        <v>1588</v>
      </c>
      <c r="F222" s="33" t="s">
        <v>204</v>
      </c>
      <c r="G222" s="33" t="s">
        <v>205</v>
      </c>
      <c r="H222" s="33" t="str">
        <f t="shared" si="24"/>
        <v>Строительные материалы и изделия  / Барабанщиков Ю.Г.</v>
      </c>
      <c r="I222" s="70">
        <v>2025</v>
      </c>
      <c r="J222" s="43" t="s">
        <v>30</v>
      </c>
      <c r="K222" s="36"/>
      <c r="L222" s="37">
        <v>3078.9</v>
      </c>
      <c r="M222" s="36"/>
      <c r="N222" s="44">
        <f t="shared" si="25"/>
        <v>1119.5999999999999</v>
      </c>
      <c r="O222" s="36"/>
      <c r="P222" s="44">
        <f t="shared" si="26"/>
        <v>55979.999999999993</v>
      </c>
      <c r="Q222" s="40">
        <f t="shared" si="27"/>
        <v>0</v>
      </c>
      <c r="R222" s="41" t="str">
        <f>HYPERLINK(S222,"Аннотация")</f>
        <v>Аннотация</v>
      </c>
      <c r="S222" s="42" t="str">
        <f>VLOOKUP(D222,'[1]Социально-гуманитарные дисципли'!$A$2:$D$4789,4,FALSE)</f>
        <v>https://academia-moscow.ru/catalogue/5744/988767/</v>
      </c>
    </row>
    <row r="223" spans="1:19" ht="45" x14ac:dyDescent="0.25">
      <c r="A223" s="29" t="s">
        <v>202</v>
      </c>
      <c r="B223" s="91" t="s">
        <v>244</v>
      </c>
      <c r="C223" s="49"/>
      <c r="D223" s="66">
        <v>103119035</v>
      </c>
      <c r="E223" s="66" t="s">
        <v>1651</v>
      </c>
      <c r="F223" s="33" t="s">
        <v>215</v>
      </c>
      <c r="G223" s="33" t="s">
        <v>216</v>
      </c>
      <c r="H223" s="33" t="str">
        <f t="shared" si="24"/>
        <v>Материаловедение каменных, бетонных и арматурных работ  / Береснев А.И., Пискарева Г.А.</v>
      </c>
      <c r="I223" s="70">
        <v>2024</v>
      </c>
      <c r="J223" s="43" t="s">
        <v>30</v>
      </c>
      <c r="K223" s="36"/>
      <c r="L223" s="37">
        <v>2934.8</v>
      </c>
      <c r="M223" s="36"/>
      <c r="N223" s="44">
        <f t="shared" si="25"/>
        <v>1066.8</v>
      </c>
      <c r="O223" s="36"/>
      <c r="P223" s="44">
        <f t="shared" si="26"/>
        <v>53340</v>
      </c>
      <c r="Q223" s="40">
        <f t="shared" si="27"/>
        <v>0</v>
      </c>
      <c r="R223" s="41" t="str">
        <f>HYPERLINK(S223,"Аннотация")</f>
        <v>Аннотация</v>
      </c>
      <c r="S223" s="42" t="str">
        <f>VLOOKUP(D223,'[1]Социально-гуманитарные дисципли'!$A$2:$D$4789,4,FALSE)</f>
        <v>https://academia-moscow.ru/catalogue/5744/785568/</v>
      </c>
    </row>
    <row r="224" spans="1:19" ht="45" x14ac:dyDescent="0.25">
      <c r="A224" s="29" t="s">
        <v>202</v>
      </c>
      <c r="B224" s="91" t="s">
        <v>244</v>
      </c>
      <c r="C224" s="49"/>
      <c r="D224" s="66">
        <v>107119218</v>
      </c>
      <c r="E224" s="66" t="s">
        <v>3157</v>
      </c>
      <c r="F224" s="33" t="s">
        <v>218</v>
      </c>
      <c r="G224" s="33" t="s">
        <v>217</v>
      </c>
      <c r="H224" s="33" t="str">
        <f t="shared" si="24"/>
        <v>Основы строительного черчения / Гусарова Е.А. и д.р / Под ред. Ю.О.Полежаева</v>
      </c>
      <c r="I224" s="70">
        <v>2025</v>
      </c>
      <c r="J224" s="43" t="s">
        <v>30</v>
      </c>
      <c r="K224" s="36"/>
      <c r="L224" s="37">
        <v>1666.5000000000002</v>
      </c>
      <c r="M224" s="36"/>
      <c r="N224" s="44">
        <f t="shared" si="25"/>
        <v>606</v>
      </c>
      <c r="O224" s="36"/>
      <c r="P224" s="44">
        <f t="shared" si="26"/>
        <v>30300</v>
      </c>
      <c r="Q224" s="40">
        <f t="shared" si="27"/>
        <v>0</v>
      </c>
      <c r="R224" s="41" t="s">
        <v>1499</v>
      </c>
      <c r="S224" s="42" t="e">
        <f>VLOOKUP(D224,'[1]Социально-гуманитарные дисципли'!$A$2:$D$4789,4,FALSE)</f>
        <v>#N/A</v>
      </c>
    </row>
    <row r="225" spans="1:19" ht="45" x14ac:dyDescent="0.25">
      <c r="A225" s="29" t="s">
        <v>202</v>
      </c>
      <c r="B225" s="91" t="s">
        <v>244</v>
      </c>
      <c r="C225" s="49"/>
      <c r="D225" s="66">
        <v>104119067</v>
      </c>
      <c r="E225" s="66" t="s">
        <v>3530</v>
      </c>
      <c r="F225" s="33" t="s">
        <v>3531</v>
      </c>
      <c r="G225" s="33" t="s">
        <v>246</v>
      </c>
      <c r="H225" s="33" t="str">
        <f t="shared" si="24"/>
        <v>Материаловедение для каркасно-обшивных конструкций / Парикова Е.В. Фомичева Г.Н.</v>
      </c>
      <c r="I225" s="70">
        <v>2026</v>
      </c>
      <c r="J225" s="43" t="s">
        <v>30</v>
      </c>
      <c r="K225" s="36"/>
      <c r="L225" s="37">
        <v>1639.0000000000002</v>
      </c>
      <c r="M225" s="36"/>
      <c r="N225" s="44">
        <f t="shared" si="25"/>
        <v>596.4</v>
      </c>
      <c r="O225" s="36"/>
      <c r="P225" s="44">
        <f t="shared" si="26"/>
        <v>29820</v>
      </c>
      <c r="Q225" s="40">
        <f t="shared" si="27"/>
        <v>0</v>
      </c>
      <c r="R225" s="41" t="s">
        <v>1499</v>
      </c>
      <c r="S225" s="42" t="e">
        <f>VLOOKUP(D225,'[1]Социально-гуманитарные дисципли'!$A$2:$D$4789,4,FALSE)</f>
        <v>#N/A</v>
      </c>
    </row>
    <row r="226" spans="1:19" ht="45" x14ac:dyDescent="0.25">
      <c r="A226" s="29" t="s">
        <v>202</v>
      </c>
      <c r="B226" s="91" t="s">
        <v>244</v>
      </c>
      <c r="C226" s="49"/>
      <c r="D226" s="66">
        <v>104120178</v>
      </c>
      <c r="E226" s="66" t="s">
        <v>3393</v>
      </c>
      <c r="F226" s="33" t="s">
        <v>243</v>
      </c>
      <c r="G226" s="33" t="s">
        <v>242</v>
      </c>
      <c r="H226" s="33" t="str">
        <f t="shared" si="24"/>
        <v>Основы предпринимательской деятельности / Пястолов С.М.</v>
      </c>
      <c r="I226" s="70">
        <v>2025</v>
      </c>
      <c r="J226" s="43" t="s">
        <v>30</v>
      </c>
      <c r="K226" s="36"/>
      <c r="L226" s="37">
        <v>986.7</v>
      </c>
      <c r="M226" s="36"/>
      <c r="N226" s="44">
        <f t="shared" si="25"/>
        <v>358.8</v>
      </c>
      <c r="O226" s="36"/>
      <c r="P226" s="44">
        <f t="shared" si="26"/>
        <v>17940</v>
      </c>
      <c r="Q226" s="40">
        <f t="shared" si="27"/>
        <v>0</v>
      </c>
      <c r="R226" s="41" t="s">
        <v>1499</v>
      </c>
      <c r="S226" s="42" t="e">
        <f>VLOOKUP(D226,'[1]Социально-гуманитарные дисципли'!$A$2:$D$4789,4,FALSE)</f>
        <v>#N/A</v>
      </c>
    </row>
    <row r="227" spans="1:19" ht="63.75" x14ac:dyDescent="0.25">
      <c r="A227" s="29" t="s">
        <v>202</v>
      </c>
      <c r="B227" s="91" t="s">
        <v>247</v>
      </c>
      <c r="C227" s="49"/>
      <c r="D227" s="66">
        <v>107119218</v>
      </c>
      <c r="E227" s="66" t="s">
        <v>3157</v>
      </c>
      <c r="F227" s="33" t="s">
        <v>218</v>
      </c>
      <c r="G227" s="33" t="s">
        <v>217</v>
      </c>
      <c r="H227" s="33" t="str">
        <f t="shared" si="24"/>
        <v>Основы строительного черчения / Гусарова Е.А. и д.р / Под ред. Ю.О.Полежаева</v>
      </c>
      <c r="I227" s="70">
        <v>2025</v>
      </c>
      <c r="J227" s="43" t="s">
        <v>30</v>
      </c>
      <c r="K227" s="36"/>
      <c r="L227" s="37">
        <v>1666.5000000000002</v>
      </c>
      <c r="M227" s="36"/>
      <c r="N227" s="44">
        <f t="shared" si="25"/>
        <v>606</v>
      </c>
      <c r="O227" s="36"/>
      <c r="P227" s="44">
        <f t="shared" si="26"/>
        <v>30300</v>
      </c>
      <c r="Q227" s="40">
        <f t="shared" si="27"/>
        <v>0</v>
      </c>
      <c r="R227" s="41" t="s">
        <v>1499</v>
      </c>
      <c r="S227" s="42" t="e">
        <f>VLOOKUP(D227,'[1]Социально-гуманитарные дисципли'!$A$2:$D$4789,4,FALSE)</f>
        <v>#N/A</v>
      </c>
    </row>
    <row r="228" spans="1:19" ht="63.75" x14ac:dyDescent="0.25">
      <c r="A228" s="29" t="s">
        <v>202</v>
      </c>
      <c r="B228" s="91" t="s">
        <v>247</v>
      </c>
      <c r="C228" s="49"/>
      <c r="D228" s="66">
        <v>104120050</v>
      </c>
      <c r="E228" s="66" t="s">
        <v>3232</v>
      </c>
      <c r="F228" s="33" t="s">
        <v>230</v>
      </c>
      <c r="G228" s="33" t="s">
        <v>231</v>
      </c>
      <c r="H228" s="33" t="str">
        <f t="shared" si="24"/>
        <v xml:space="preserve"> Основы электротехники / Морозова Н.Ю.</v>
      </c>
      <c r="I228" s="70">
        <v>2025</v>
      </c>
      <c r="J228" s="43" t="s">
        <v>30</v>
      </c>
      <c r="K228" s="36"/>
      <c r="L228" s="37">
        <v>1102.2</v>
      </c>
      <c r="M228" s="36"/>
      <c r="N228" s="44">
        <f t="shared" si="25"/>
        <v>400.8</v>
      </c>
      <c r="O228" s="36"/>
      <c r="P228" s="44">
        <f t="shared" si="26"/>
        <v>20040</v>
      </c>
      <c r="Q228" s="40">
        <f t="shared" si="27"/>
        <v>0</v>
      </c>
      <c r="R228" s="41" t="s">
        <v>1499</v>
      </c>
      <c r="S228" s="42" t="e">
        <f>VLOOKUP(D228,'[1]Социально-гуманитарные дисципли'!$A$2:$D$4789,4,FALSE)</f>
        <v>#N/A</v>
      </c>
    </row>
    <row r="229" spans="1:19" ht="63.75" x14ac:dyDescent="0.25">
      <c r="A229" s="29" t="s">
        <v>202</v>
      </c>
      <c r="B229" s="91" t="s">
        <v>248</v>
      </c>
      <c r="C229" s="49"/>
      <c r="D229" s="66">
        <v>107119257</v>
      </c>
      <c r="E229" s="66" t="s">
        <v>3335</v>
      </c>
      <c r="F229" s="33" t="s">
        <v>236</v>
      </c>
      <c r="G229" s="33" t="s">
        <v>237</v>
      </c>
      <c r="H229" s="33" t="str">
        <f t="shared" si="24"/>
        <v>Основы слесарного дела / Покровский Б.С.</v>
      </c>
      <c r="I229" s="70">
        <v>2025</v>
      </c>
      <c r="J229" s="43" t="s">
        <v>206</v>
      </c>
      <c r="K229" s="36"/>
      <c r="L229" s="37">
        <v>1445.4</v>
      </c>
      <c r="M229" s="36"/>
      <c r="N229" s="44">
        <f t="shared" si="25"/>
        <v>525.6</v>
      </c>
      <c r="O229" s="36"/>
      <c r="P229" s="44">
        <f t="shared" si="26"/>
        <v>26280</v>
      </c>
      <c r="Q229" s="40">
        <f t="shared" si="27"/>
        <v>0</v>
      </c>
      <c r="R229" s="41" t="s">
        <v>1499</v>
      </c>
      <c r="S229" s="42" t="e">
        <f>VLOOKUP(D229,'[1]Социально-гуманитарные дисципли'!$A$2:$D$4789,4,FALSE)</f>
        <v>#N/A</v>
      </c>
    </row>
    <row r="230" spans="1:19" ht="45" x14ac:dyDescent="0.25">
      <c r="A230" s="29" t="s">
        <v>202</v>
      </c>
      <c r="B230" s="91" t="s">
        <v>249</v>
      </c>
      <c r="C230" s="49"/>
      <c r="D230" s="66">
        <v>104117193</v>
      </c>
      <c r="E230" s="66" t="s">
        <v>3349</v>
      </c>
      <c r="F230" s="33" t="s">
        <v>234</v>
      </c>
      <c r="G230" s="33" t="s">
        <v>235</v>
      </c>
      <c r="H230" s="33" t="str">
        <f t="shared" si="24"/>
        <v>Общая технология  электромонтажных работ / Григорьева С. В.</v>
      </c>
      <c r="I230" s="70">
        <v>2025</v>
      </c>
      <c r="J230" s="43" t="s">
        <v>206</v>
      </c>
      <c r="K230" s="36"/>
      <c r="L230" s="37">
        <v>1758.9</v>
      </c>
      <c r="M230" s="36"/>
      <c r="N230" s="44">
        <f t="shared" si="25"/>
        <v>639.6</v>
      </c>
      <c r="O230" s="36"/>
      <c r="P230" s="44">
        <f t="shared" si="26"/>
        <v>31980</v>
      </c>
      <c r="Q230" s="40">
        <f t="shared" si="27"/>
        <v>0</v>
      </c>
      <c r="R230" s="41" t="s">
        <v>1499</v>
      </c>
      <c r="S230" s="42" t="e">
        <f>VLOOKUP(D230,'[1]Социально-гуманитарные дисципли'!$A$2:$D$4789,4,FALSE)</f>
        <v>#N/A</v>
      </c>
    </row>
    <row r="231" spans="1:19" ht="45" x14ac:dyDescent="0.25">
      <c r="A231" s="29" t="s">
        <v>202</v>
      </c>
      <c r="B231" s="91" t="s">
        <v>250</v>
      </c>
      <c r="C231" s="49"/>
      <c r="D231" s="66">
        <v>104117193</v>
      </c>
      <c r="E231" s="66" t="s">
        <v>3349</v>
      </c>
      <c r="F231" s="33" t="s">
        <v>234</v>
      </c>
      <c r="G231" s="33" t="s">
        <v>235</v>
      </c>
      <c r="H231" s="33" t="str">
        <f t="shared" si="24"/>
        <v>Общая технология  электромонтажных работ / Григорьева С. В.</v>
      </c>
      <c r="I231" s="70">
        <v>2025</v>
      </c>
      <c r="J231" s="43" t="s">
        <v>206</v>
      </c>
      <c r="K231" s="36"/>
      <c r="L231" s="37">
        <v>1758.9</v>
      </c>
      <c r="M231" s="36"/>
      <c r="N231" s="44">
        <f t="shared" si="25"/>
        <v>639.6</v>
      </c>
      <c r="O231" s="36"/>
      <c r="P231" s="44">
        <f t="shared" si="26"/>
        <v>31980</v>
      </c>
      <c r="Q231" s="40">
        <f t="shared" si="27"/>
        <v>0</v>
      </c>
      <c r="R231" s="41" t="s">
        <v>1499</v>
      </c>
      <c r="S231" s="42" t="e">
        <f>VLOOKUP(D231,'[1]Социально-гуманитарные дисципли'!$A$2:$D$4789,4,FALSE)</f>
        <v>#N/A</v>
      </c>
    </row>
    <row r="232" spans="1:19" ht="45" x14ac:dyDescent="0.25">
      <c r="A232" s="29" t="s">
        <v>202</v>
      </c>
      <c r="B232" s="91" t="s">
        <v>251</v>
      </c>
      <c r="C232" s="49"/>
      <c r="D232" s="66">
        <v>106119180</v>
      </c>
      <c r="E232" s="66" t="s">
        <v>1659</v>
      </c>
      <c r="F232" s="33" t="s">
        <v>252</v>
      </c>
      <c r="G232" s="33" t="s">
        <v>41</v>
      </c>
      <c r="H232" s="33" t="str">
        <f t="shared" si="24"/>
        <v>Математика /  Григорьев В.П., Сабурова Т.Н.</v>
      </c>
      <c r="I232" s="70">
        <v>2025</v>
      </c>
      <c r="J232" s="43" t="s">
        <v>30</v>
      </c>
      <c r="K232" s="36"/>
      <c r="L232" s="37">
        <v>1577.4</v>
      </c>
      <c r="M232" s="36"/>
      <c r="N232" s="44">
        <f t="shared" si="25"/>
        <v>573.6</v>
      </c>
      <c r="O232" s="36"/>
      <c r="P232" s="44">
        <f t="shared" si="26"/>
        <v>28680</v>
      </c>
      <c r="Q232" s="40">
        <f t="shared" si="27"/>
        <v>0</v>
      </c>
      <c r="R232" s="41" t="s">
        <v>1499</v>
      </c>
      <c r="S232" s="42" t="str">
        <f>VLOOKUP(D232,'[1]Социально-гуманитарные дисципли'!$A$2:$D$4789,4,FALSE)</f>
        <v>https://academia-moscow.ru/catalogue/5744/750150/</v>
      </c>
    </row>
    <row r="233" spans="1:19" ht="45" x14ac:dyDescent="0.25">
      <c r="A233" s="29" t="s">
        <v>202</v>
      </c>
      <c r="B233" s="91" t="s">
        <v>251</v>
      </c>
      <c r="C233" s="49"/>
      <c r="D233" s="66">
        <v>103119208</v>
      </c>
      <c r="E233" s="66" t="s">
        <v>1662</v>
      </c>
      <c r="F233" s="33" t="s">
        <v>264</v>
      </c>
      <c r="G233" s="33" t="s">
        <v>265</v>
      </c>
      <c r="H233" s="33" t="str">
        <f t="shared" si="24"/>
        <v>Основы экономики строительства / Вирина Н.Е., Попова О.В.</v>
      </c>
      <c r="I233" s="70">
        <v>2025</v>
      </c>
      <c r="J233" s="43" t="s">
        <v>30</v>
      </c>
      <c r="K233" s="36"/>
      <c r="L233" s="37">
        <v>1885.4</v>
      </c>
      <c r="M233" s="36"/>
      <c r="N233" s="44">
        <f t="shared" si="25"/>
        <v>685.19999999999993</v>
      </c>
      <c r="O233" s="36"/>
      <c r="P233" s="44">
        <f t="shared" si="26"/>
        <v>34260</v>
      </c>
      <c r="Q233" s="40">
        <f t="shared" si="27"/>
        <v>0</v>
      </c>
      <c r="R233" s="41" t="str">
        <f>HYPERLINK(S233,"Аннотация")</f>
        <v>Аннотация</v>
      </c>
      <c r="S233" s="42" t="str">
        <f>VLOOKUP(D233,'[1]Социально-гуманитарные дисципли'!$A$2:$D$4789,4,FALSE)</f>
        <v>https://academia-moscow.ru/catalogue/5744/829583/</v>
      </c>
    </row>
    <row r="234" spans="1:19" ht="45" x14ac:dyDescent="0.25">
      <c r="A234" s="29" t="s">
        <v>202</v>
      </c>
      <c r="B234" s="91" t="s">
        <v>251</v>
      </c>
      <c r="C234" s="49"/>
      <c r="D234" s="66">
        <v>108119243</v>
      </c>
      <c r="E234" s="66" t="s">
        <v>3374</v>
      </c>
      <c r="F234" s="33" t="s">
        <v>350</v>
      </c>
      <c r="G234" s="33" t="s">
        <v>404</v>
      </c>
      <c r="H234" s="33" t="str">
        <f t="shared" si="24"/>
        <v>Информационные технологии в профессиональной деятельности / Михеева Е.В., Титова О.И.</v>
      </c>
      <c r="I234" s="70">
        <v>2025</v>
      </c>
      <c r="J234" s="43" t="s">
        <v>30</v>
      </c>
      <c r="K234" s="36"/>
      <c r="L234" s="37">
        <v>1474.0000000000002</v>
      </c>
      <c r="M234" s="36"/>
      <c r="N234" s="44">
        <f t="shared" si="25"/>
        <v>536.4</v>
      </c>
      <c r="O234" s="36"/>
      <c r="P234" s="44">
        <f t="shared" si="26"/>
        <v>26820</v>
      </c>
      <c r="Q234" s="40">
        <f t="shared" si="27"/>
        <v>0</v>
      </c>
      <c r="R234" s="41" t="s">
        <v>1499</v>
      </c>
      <c r="S234" s="42" t="e">
        <f>VLOOKUP(D234,'[1]Социально-гуманитарные дисципли'!$A$2:$D$4789,4,FALSE)</f>
        <v>#N/A</v>
      </c>
    </row>
    <row r="235" spans="1:19" ht="60" x14ac:dyDescent="0.25">
      <c r="A235" s="29" t="s">
        <v>202</v>
      </c>
      <c r="B235" s="91" t="s">
        <v>251</v>
      </c>
      <c r="C235" s="49"/>
      <c r="D235" s="66">
        <v>108117440</v>
      </c>
      <c r="E235" s="66" t="s">
        <v>3477</v>
      </c>
      <c r="F235" s="33" t="s">
        <v>350</v>
      </c>
      <c r="G235" s="33" t="s">
        <v>405</v>
      </c>
      <c r="H235" s="33" t="str">
        <f t="shared" si="24"/>
        <v>Практикум по информационным технологиям в профессиональной деятельности / Михеева Е.В., Титова О.И.</v>
      </c>
      <c r="I235" s="70">
        <v>2026</v>
      </c>
      <c r="J235" s="43" t="s">
        <v>70</v>
      </c>
      <c r="K235" s="36"/>
      <c r="L235" s="37">
        <v>1150.6000000000001</v>
      </c>
      <c r="M235" s="36"/>
      <c r="N235" s="44">
        <f t="shared" si="25"/>
        <v>418.8</v>
      </c>
      <c r="O235" s="36"/>
      <c r="P235" s="44">
        <f t="shared" si="26"/>
        <v>20940</v>
      </c>
      <c r="Q235" s="40">
        <f t="shared" si="27"/>
        <v>0</v>
      </c>
      <c r="R235" s="41" t="s">
        <v>1499</v>
      </c>
      <c r="S235" s="42" t="e">
        <f>VLOOKUP(D235,'[1]Социально-гуманитарные дисципли'!$A$2:$D$4789,4,FALSE)</f>
        <v>#N/A</v>
      </c>
    </row>
    <row r="236" spans="1:19" ht="45" x14ac:dyDescent="0.25">
      <c r="A236" s="29" t="s">
        <v>202</v>
      </c>
      <c r="B236" s="91" t="s">
        <v>251</v>
      </c>
      <c r="C236" s="49"/>
      <c r="D236" s="66">
        <v>104120050</v>
      </c>
      <c r="E236" s="66" t="s">
        <v>3232</v>
      </c>
      <c r="F236" s="33" t="s">
        <v>230</v>
      </c>
      <c r="G236" s="33" t="s">
        <v>231</v>
      </c>
      <c r="H236" s="33" t="str">
        <f t="shared" si="24"/>
        <v xml:space="preserve"> Основы электротехники / Морозова Н.Ю.</v>
      </c>
      <c r="I236" s="70">
        <v>2025</v>
      </c>
      <c r="J236" s="43" t="s">
        <v>30</v>
      </c>
      <c r="K236" s="36"/>
      <c r="L236" s="37">
        <v>1102.2</v>
      </c>
      <c r="M236" s="36"/>
      <c r="N236" s="44">
        <f t="shared" si="25"/>
        <v>400.8</v>
      </c>
      <c r="O236" s="36"/>
      <c r="P236" s="44">
        <f t="shared" si="26"/>
        <v>20040</v>
      </c>
      <c r="Q236" s="40">
        <f t="shared" si="27"/>
        <v>0</v>
      </c>
      <c r="R236" s="41" t="s">
        <v>1499</v>
      </c>
      <c r="S236" s="42" t="e">
        <f>VLOOKUP(D236,'[1]Социально-гуманитарные дисципли'!$A$2:$D$4789,4,FALSE)</f>
        <v>#N/A</v>
      </c>
    </row>
    <row r="237" spans="1:19" ht="45" x14ac:dyDescent="0.25">
      <c r="A237" s="29" t="s">
        <v>202</v>
      </c>
      <c r="B237" s="91" t="s">
        <v>251</v>
      </c>
      <c r="C237" s="49"/>
      <c r="D237" s="66">
        <v>108119168</v>
      </c>
      <c r="E237" s="66" t="s">
        <v>3547</v>
      </c>
      <c r="F237" s="33" t="s">
        <v>269</v>
      </c>
      <c r="G237" s="33" t="s">
        <v>268</v>
      </c>
      <c r="H237" s="33" t="str">
        <f t="shared" si="24"/>
        <v>Электротехника и электроника / Немцов М.В.</v>
      </c>
      <c r="I237" s="70">
        <v>2026</v>
      </c>
      <c r="J237" s="43" t="s">
        <v>30</v>
      </c>
      <c r="K237" s="36"/>
      <c r="L237" s="37">
        <v>3459.5000000000005</v>
      </c>
      <c r="M237" s="36"/>
      <c r="N237" s="44">
        <f t="shared" si="25"/>
        <v>1257.5999999999999</v>
      </c>
      <c r="O237" s="36"/>
      <c r="P237" s="44">
        <f t="shared" si="26"/>
        <v>62879.999999999993</v>
      </c>
      <c r="Q237" s="40">
        <f t="shared" si="27"/>
        <v>0</v>
      </c>
      <c r="R237" s="41" t="s">
        <v>1499</v>
      </c>
      <c r="S237" s="42" t="e">
        <f>VLOOKUP(D237,'[1]Социально-гуманитарные дисципли'!$A$2:$D$4789,4,FALSE)</f>
        <v>#N/A</v>
      </c>
    </row>
    <row r="238" spans="1:19" ht="45" x14ac:dyDescent="0.25">
      <c r="A238" s="29" t="s">
        <v>202</v>
      </c>
      <c r="B238" s="91" t="s">
        <v>251</v>
      </c>
      <c r="C238" s="49"/>
      <c r="D238" s="66">
        <v>103120049</v>
      </c>
      <c r="E238" s="66" t="s">
        <v>3254</v>
      </c>
      <c r="F238" s="33" t="s">
        <v>254</v>
      </c>
      <c r="G238" s="33" t="s">
        <v>253</v>
      </c>
      <c r="H238" s="33" t="str">
        <f t="shared" si="24"/>
        <v>Общие сведения об инженерных системах / Николаевская И.А.</v>
      </c>
      <c r="I238" s="70">
        <v>2025</v>
      </c>
      <c r="J238" s="43" t="s">
        <v>30</v>
      </c>
      <c r="K238" s="36"/>
      <c r="L238" s="37">
        <v>996.60000000000014</v>
      </c>
      <c r="M238" s="36"/>
      <c r="N238" s="44">
        <f t="shared" si="25"/>
        <v>362.4</v>
      </c>
      <c r="O238" s="36"/>
      <c r="P238" s="44">
        <f t="shared" si="26"/>
        <v>18120</v>
      </c>
      <c r="Q238" s="40">
        <f t="shared" si="27"/>
        <v>0</v>
      </c>
      <c r="R238" s="41" t="s">
        <v>1499</v>
      </c>
      <c r="S238" s="42" t="e">
        <f>VLOOKUP(D238,'[1]Социально-гуманитарные дисципли'!$A$2:$D$4789,4,FALSE)</f>
        <v>#N/A</v>
      </c>
    </row>
    <row r="239" spans="1:19" ht="45" x14ac:dyDescent="0.25">
      <c r="A239" s="29" t="s">
        <v>202</v>
      </c>
      <c r="B239" s="91" t="s">
        <v>251</v>
      </c>
      <c r="C239" s="49"/>
      <c r="D239" s="66">
        <v>115102533</v>
      </c>
      <c r="E239" s="66" t="s">
        <v>3261</v>
      </c>
      <c r="F239" s="33" t="s">
        <v>545</v>
      </c>
      <c r="G239" s="33" t="s">
        <v>41</v>
      </c>
      <c r="H239" s="33" t="str">
        <f t="shared" si="24"/>
        <v>Математика / Пехлецкий И.Д.</v>
      </c>
      <c r="I239" s="70">
        <v>2025</v>
      </c>
      <c r="J239" s="43" t="s">
        <v>30</v>
      </c>
      <c r="K239" s="36"/>
      <c r="L239" s="37">
        <v>2931.5000000000005</v>
      </c>
      <c r="M239" s="36"/>
      <c r="N239" s="44">
        <f t="shared" si="25"/>
        <v>1065.5999999999999</v>
      </c>
      <c r="O239" s="36"/>
      <c r="P239" s="44">
        <f t="shared" si="26"/>
        <v>53279.999999999993</v>
      </c>
      <c r="Q239" s="40">
        <f t="shared" si="27"/>
        <v>0</v>
      </c>
      <c r="R239" s="41" t="s">
        <v>1499</v>
      </c>
      <c r="S239" s="42" t="e">
        <f>VLOOKUP(D239,'[1]Социально-гуманитарные дисципли'!$A$2:$D$4789,4,FALSE)</f>
        <v>#N/A</v>
      </c>
    </row>
    <row r="240" spans="1:19" ht="45" x14ac:dyDescent="0.25">
      <c r="A240" s="29" t="s">
        <v>202</v>
      </c>
      <c r="B240" s="91" t="s">
        <v>251</v>
      </c>
      <c r="C240" s="49"/>
      <c r="D240" s="66">
        <v>104120178</v>
      </c>
      <c r="E240" s="66" t="s">
        <v>3393</v>
      </c>
      <c r="F240" s="33" t="s">
        <v>243</v>
      </c>
      <c r="G240" s="33" t="s">
        <v>242</v>
      </c>
      <c r="H240" s="33" t="str">
        <f t="shared" si="24"/>
        <v>Основы предпринимательской деятельности / Пястолов С.М.</v>
      </c>
      <c r="I240" s="70">
        <v>2025</v>
      </c>
      <c r="J240" s="43" t="s">
        <v>30</v>
      </c>
      <c r="K240" s="36"/>
      <c r="L240" s="37">
        <v>986.7</v>
      </c>
      <c r="M240" s="36"/>
      <c r="N240" s="44">
        <f t="shared" si="25"/>
        <v>358.8</v>
      </c>
      <c r="O240" s="36"/>
      <c r="P240" s="44">
        <f t="shared" si="26"/>
        <v>17940</v>
      </c>
      <c r="Q240" s="40">
        <f t="shared" si="27"/>
        <v>0</v>
      </c>
      <c r="R240" s="41" t="s">
        <v>1499</v>
      </c>
      <c r="S240" s="42" t="e">
        <f>VLOOKUP(D240,'[1]Социально-гуманитарные дисципли'!$A$2:$D$4789,4,FALSE)</f>
        <v>#N/A</v>
      </c>
    </row>
    <row r="241" spans="1:19" ht="45" x14ac:dyDescent="0.25">
      <c r="A241" s="29" t="s">
        <v>202</v>
      </c>
      <c r="B241" s="91" t="s">
        <v>251</v>
      </c>
      <c r="C241" s="49"/>
      <c r="D241" s="66">
        <v>112108165</v>
      </c>
      <c r="E241" s="66" t="s">
        <v>3185</v>
      </c>
      <c r="F241" s="33" t="s">
        <v>209</v>
      </c>
      <c r="G241" s="33" t="s">
        <v>210</v>
      </c>
      <c r="H241" s="33" t="str">
        <f t="shared" si="24"/>
        <v>Техническая механика для строительных специальностей / Сетков В.И.</v>
      </c>
      <c r="I241" s="70">
        <v>2025</v>
      </c>
      <c r="J241" s="43" t="s">
        <v>206</v>
      </c>
      <c r="K241" s="36"/>
      <c r="L241" s="89">
        <v>1892.0000000000002</v>
      </c>
      <c r="M241" s="36"/>
      <c r="N241" s="44">
        <f t="shared" si="25"/>
        <v>687.6</v>
      </c>
      <c r="O241" s="36"/>
      <c r="P241" s="44">
        <f t="shared" si="26"/>
        <v>34380</v>
      </c>
      <c r="Q241" s="40">
        <f t="shared" si="27"/>
        <v>0</v>
      </c>
      <c r="R241" s="41" t="s">
        <v>1499</v>
      </c>
      <c r="S241" s="42" t="e">
        <f>VLOOKUP(D241,'[1]Социально-гуманитарные дисципли'!$A$2:$D$4789,4,FALSE)</f>
        <v>#N/A</v>
      </c>
    </row>
    <row r="242" spans="1:19" ht="45" x14ac:dyDescent="0.25">
      <c r="A242" s="29" t="s">
        <v>202</v>
      </c>
      <c r="B242" s="91" t="s">
        <v>251</v>
      </c>
      <c r="C242" s="49"/>
      <c r="D242" s="66">
        <v>106120284</v>
      </c>
      <c r="E242" s="66" t="s">
        <v>3277</v>
      </c>
      <c r="F242" s="33" t="s">
        <v>209</v>
      </c>
      <c r="G242" s="33" t="s">
        <v>211</v>
      </c>
      <c r="H242" s="33" t="str">
        <f t="shared" si="24"/>
        <v>Техническая механика для строительных специальностей. Практикум / Сетков В.И.</v>
      </c>
      <c r="I242" s="70">
        <v>2025</v>
      </c>
      <c r="J242" s="43" t="s">
        <v>70</v>
      </c>
      <c r="K242" s="36"/>
      <c r="L242" s="37">
        <v>1031.8000000000002</v>
      </c>
      <c r="M242" s="36"/>
      <c r="N242" s="44">
        <f t="shared" si="25"/>
        <v>375.59999999999997</v>
      </c>
      <c r="O242" s="36"/>
      <c r="P242" s="44">
        <f t="shared" si="26"/>
        <v>18780</v>
      </c>
      <c r="Q242" s="40">
        <f t="shared" si="27"/>
        <v>0</v>
      </c>
      <c r="R242" s="41" t="s">
        <v>1499</v>
      </c>
      <c r="S242" s="42" t="e">
        <f>VLOOKUP(D242,'[1]Социально-гуманитарные дисципли'!$A$2:$D$4789,4,FALSE)</f>
        <v>#N/A</v>
      </c>
    </row>
    <row r="243" spans="1:19" ht="45" x14ac:dyDescent="0.25">
      <c r="A243" s="29" t="s">
        <v>202</v>
      </c>
      <c r="B243" s="91" t="s">
        <v>251</v>
      </c>
      <c r="C243" s="49"/>
      <c r="D243" s="66">
        <v>108114842</v>
      </c>
      <c r="E243" s="66" t="s">
        <v>3194</v>
      </c>
      <c r="F243" s="33" t="s">
        <v>255</v>
      </c>
      <c r="G243" s="33" t="s">
        <v>256</v>
      </c>
      <c r="H243" s="33" t="str">
        <f t="shared" si="24"/>
        <v>Инженерная графика в строительстве. Практикум / Томилова С.В., Махеня М.А.</v>
      </c>
      <c r="I243" s="70">
        <v>2025</v>
      </c>
      <c r="J243" s="43" t="s">
        <v>70</v>
      </c>
      <c r="K243" s="36"/>
      <c r="L243" s="37">
        <v>993.30000000000007</v>
      </c>
      <c r="M243" s="36"/>
      <c r="N243" s="44">
        <f t="shared" si="25"/>
        <v>361.2</v>
      </c>
      <c r="O243" s="36"/>
      <c r="P243" s="44">
        <f t="shared" si="26"/>
        <v>18060</v>
      </c>
      <c r="Q243" s="40">
        <f t="shared" si="27"/>
        <v>0</v>
      </c>
      <c r="R243" s="41" t="s">
        <v>1499</v>
      </c>
      <c r="S243" s="42" t="e">
        <f>VLOOKUP(D243,'[1]Социально-гуманитарные дисципли'!$A$2:$D$4789,4,FALSE)</f>
        <v>#N/A</v>
      </c>
    </row>
    <row r="244" spans="1:19" ht="45" x14ac:dyDescent="0.25">
      <c r="A244" s="29" t="s">
        <v>202</v>
      </c>
      <c r="B244" s="91" t="s">
        <v>251</v>
      </c>
      <c r="C244" s="49"/>
      <c r="D244" s="66">
        <v>111114840</v>
      </c>
      <c r="E244" s="66" t="s">
        <v>3283</v>
      </c>
      <c r="F244" s="33" t="s">
        <v>255</v>
      </c>
      <c r="G244" s="33" t="s">
        <v>257</v>
      </c>
      <c r="H244" s="33" t="str">
        <f t="shared" si="24"/>
        <v>Инженерная графика. Строительство / Томилова С.В., Махеня М.А.</v>
      </c>
      <c r="I244" s="70">
        <v>2025</v>
      </c>
      <c r="J244" s="43" t="s">
        <v>30</v>
      </c>
      <c r="K244" s="36"/>
      <c r="L244" s="37">
        <v>1504.8000000000002</v>
      </c>
      <c r="M244" s="36"/>
      <c r="N244" s="44">
        <f t="shared" si="25"/>
        <v>547.19999999999993</v>
      </c>
      <c r="O244" s="36"/>
      <c r="P244" s="44">
        <f t="shared" si="26"/>
        <v>27359.999999999996</v>
      </c>
      <c r="Q244" s="40">
        <f t="shared" si="27"/>
        <v>0</v>
      </c>
      <c r="R244" s="41" t="s">
        <v>1499</v>
      </c>
      <c r="S244" s="42" t="e">
        <f>VLOOKUP(D244,'[1]Социально-гуманитарные дисципли'!$A$2:$D$4789,4,FALSE)</f>
        <v>#N/A</v>
      </c>
    </row>
    <row r="245" spans="1:19" ht="45" x14ac:dyDescent="0.25">
      <c r="A245" s="29" t="s">
        <v>202</v>
      </c>
      <c r="B245" s="91" t="s">
        <v>258</v>
      </c>
      <c r="C245" s="49"/>
      <c r="D245" s="66">
        <v>101120179</v>
      </c>
      <c r="E245" s="66" t="s">
        <v>1826</v>
      </c>
      <c r="F245" s="33" t="s">
        <v>1827</v>
      </c>
      <c r="G245" s="33" t="s">
        <v>1828</v>
      </c>
      <c r="H245" s="33" t="str">
        <f t="shared" si="24"/>
        <v>Основы геодезии / Букша У.А.</v>
      </c>
      <c r="I245" s="70">
        <v>2025</v>
      </c>
      <c r="J245" s="43" t="s">
        <v>30</v>
      </c>
      <c r="K245" s="36"/>
      <c r="L245" s="37">
        <v>1815.0000000000002</v>
      </c>
      <c r="M245" s="36"/>
      <c r="N245" s="44">
        <f t="shared" si="25"/>
        <v>660</v>
      </c>
      <c r="O245" s="36"/>
      <c r="P245" s="44">
        <f t="shared" si="26"/>
        <v>33000</v>
      </c>
      <c r="Q245" s="40">
        <f t="shared" si="27"/>
        <v>0</v>
      </c>
      <c r="R245" s="41" t="str">
        <f>HYPERLINK(S245,"Аннотация")</f>
        <v>Аннотация</v>
      </c>
      <c r="S245" s="42" t="str">
        <f>VLOOKUP(D245,'[1]Социально-гуманитарные дисципли'!$A$2:$D$4789,4,FALSE)</f>
        <v>https://academia-moscow.ru/catalogue/5744/908112/</v>
      </c>
    </row>
    <row r="246" spans="1:19" ht="45" x14ac:dyDescent="0.25">
      <c r="A246" s="29" t="s">
        <v>202</v>
      </c>
      <c r="B246" s="91" t="s">
        <v>258</v>
      </c>
      <c r="D246" s="66">
        <v>117105893</v>
      </c>
      <c r="E246" s="66" t="s">
        <v>1580</v>
      </c>
      <c r="F246" s="33" t="s">
        <v>207</v>
      </c>
      <c r="G246" s="33" t="s">
        <v>208</v>
      </c>
      <c r="H246" s="33" t="str">
        <f t="shared" si="24"/>
        <v xml:space="preserve"> Геодезия / Киселев М.И., Михелев Д.Ш.</v>
      </c>
      <c r="I246" s="70">
        <v>2025</v>
      </c>
      <c r="J246" s="43" t="s">
        <v>30</v>
      </c>
      <c r="K246" s="36"/>
      <c r="L246" s="37">
        <v>1722.6000000000001</v>
      </c>
      <c r="M246" s="36"/>
      <c r="N246" s="44">
        <f t="shared" si="25"/>
        <v>626.4</v>
      </c>
      <c r="O246" s="36"/>
      <c r="P246" s="44">
        <f t="shared" si="26"/>
        <v>31320</v>
      </c>
      <c r="Q246" s="40">
        <f t="shared" si="27"/>
        <v>0</v>
      </c>
      <c r="R246" s="41" t="str">
        <f>HYPERLINK(S246,"Аннотация")</f>
        <v>Аннотация</v>
      </c>
      <c r="S246" s="42" t="str">
        <f>VLOOKUP(D246,'[1]Социально-гуманитарные дисципли'!$A$2:$D$4789,4,FALSE)</f>
        <v>https://academia-moscow.ru/catalogue/5744/746758/</v>
      </c>
    </row>
    <row r="247" spans="1:19" ht="45" x14ac:dyDescent="0.25">
      <c r="A247" s="29" t="s">
        <v>202</v>
      </c>
      <c r="B247" s="91" t="s">
        <v>258</v>
      </c>
      <c r="C247" s="49"/>
      <c r="D247" s="66">
        <v>104120050</v>
      </c>
      <c r="E247" s="66" t="s">
        <v>3232</v>
      </c>
      <c r="F247" s="33" t="s">
        <v>230</v>
      </c>
      <c r="G247" s="33" t="s">
        <v>231</v>
      </c>
      <c r="H247" s="33" t="str">
        <f t="shared" ref="H247:H308" si="28">G247 &amp; " / " &amp; F247</f>
        <v xml:space="preserve"> Основы электротехники / Морозова Н.Ю.</v>
      </c>
      <c r="I247" s="70">
        <v>2025</v>
      </c>
      <c r="J247" s="43" t="s">
        <v>30</v>
      </c>
      <c r="K247" s="36"/>
      <c r="L247" s="37">
        <v>1102.2</v>
      </c>
      <c r="M247" s="36"/>
      <c r="N247" s="44">
        <f t="shared" ref="N247:N308" si="29">ROUND(L247/3/1.1,0)*1.2</f>
        <v>400.8</v>
      </c>
      <c r="O247" s="36"/>
      <c r="P247" s="44">
        <f t="shared" ref="P247:P308" si="30">N247*50</f>
        <v>20040</v>
      </c>
      <c r="Q247" s="40">
        <f t="shared" ref="Q247:Q309" si="31">K247*L247+M247*N247+O247*P247</f>
        <v>0</v>
      </c>
      <c r="R247" s="41" t="s">
        <v>1499</v>
      </c>
      <c r="S247" s="42" t="e">
        <f>VLOOKUP(D247,'[1]Социально-гуманитарные дисципли'!$A$2:$D$4789,4,FALSE)</f>
        <v>#N/A</v>
      </c>
    </row>
    <row r="248" spans="1:19" ht="45" x14ac:dyDescent="0.25">
      <c r="A248" s="29" t="s">
        <v>202</v>
      </c>
      <c r="B248" s="91" t="s">
        <v>258</v>
      </c>
      <c r="C248" s="49"/>
      <c r="D248" s="66">
        <v>108119168</v>
      </c>
      <c r="E248" s="66" t="s">
        <v>3547</v>
      </c>
      <c r="F248" s="33" t="s">
        <v>269</v>
      </c>
      <c r="G248" s="33" t="s">
        <v>268</v>
      </c>
      <c r="H248" s="33" t="str">
        <f t="shared" si="28"/>
        <v>Электротехника и электроника / Немцов М.В.</v>
      </c>
      <c r="I248" s="70">
        <v>2026</v>
      </c>
      <c r="J248" s="43" t="s">
        <v>30</v>
      </c>
      <c r="K248" s="36"/>
      <c r="L248" s="37">
        <v>3459.5000000000005</v>
      </c>
      <c r="M248" s="36"/>
      <c r="N248" s="44">
        <f t="shared" si="29"/>
        <v>1257.5999999999999</v>
      </c>
      <c r="O248" s="36"/>
      <c r="P248" s="44">
        <f t="shared" si="30"/>
        <v>62879.999999999993</v>
      </c>
      <c r="Q248" s="40">
        <f t="shared" si="31"/>
        <v>0</v>
      </c>
      <c r="R248" s="41" t="s">
        <v>1499</v>
      </c>
      <c r="S248" s="42" t="e">
        <f>VLOOKUP(D248,'[1]Социально-гуманитарные дисципли'!$A$2:$D$4789,4,FALSE)</f>
        <v>#N/A</v>
      </c>
    </row>
    <row r="249" spans="1:19" ht="45" x14ac:dyDescent="0.25">
      <c r="A249" s="29" t="s">
        <v>202</v>
      </c>
      <c r="B249" s="91" t="s">
        <v>258</v>
      </c>
      <c r="C249" s="49"/>
      <c r="D249" s="66">
        <v>112108165</v>
      </c>
      <c r="E249" s="66" t="s">
        <v>3185</v>
      </c>
      <c r="F249" s="33" t="s">
        <v>209</v>
      </c>
      <c r="G249" s="33" t="s">
        <v>210</v>
      </c>
      <c r="H249" s="33" t="str">
        <f t="shared" si="28"/>
        <v>Техническая механика для строительных специальностей / Сетков В.И.</v>
      </c>
      <c r="I249" s="70">
        <v>2025</v>
      </c>
      <c r="J249" s="43" t="s">
        <v>206</v>
      </c>
      <c r="K249" s="36"/>
      <c r="L249" s="89">
        <v>1892.0000000000002</v>
      </c>
      <c r="M249" s="36"/>
      <c r="N249" s="44">
        <f t="shared" si="29"/>
        <v>687.6</v>
      </c>
      <c r="O249" s="36"/>
      <c r="P249" s="44">
        <f t="shared" si="30"/>
        <v>34380</v>
      </c>
      <c r="Q249" s="40">
        <f t="shared" si="31"/>
        <v>0</v>
      </c>
      <c r="R249" s="41" t="s">
        <v>1499</v>
      </c>
      <c r="S249" s="42" t="e">
        <f>VLOOKUP(D249,'[1]Социально-гуманитарные дисципли'!$A$2:$D$4789,4,FALSE)</f>
        <v>#N/A</v>
      </c>
    </row>
    <row r="250" spans="1:19" ht="45" x14ac:dyDescent="0.25">
      <c r="A250" s="29" t="s">
        <v>202</v>
      </c>
      <c r="B250" s="91" t="s">
        <v>258</v>
      </c>
      <c r="C250" s="49"/>
      <c r="D250" s="66">
        <v>106120284</v>
      </c>
      <c r="E250" s="66" t="s">
        <v>3277</v>
      </c>
      <c r="F250" s="33" t="s">
        <v>209</v>
      </c>
      <c r="G250" s="33" t="s">
        <v>211</v>
      </c>
      <c r="H250" s="33" t="str">
        <f t="shared" si="28"/>
        <v>Техническая механика для строительных специальностей. Практикум / Сетков В.И.</v>
      </c>
      <c r="I250" s="70">
        <v>2025</v>
      </c>
      <c r="J250" s="43" t="s">
        <v>70</v>
      </c>
      <c r="K250" s="36"/>
      <c r="L250" s="37">
        <v>1031.8000000000002</v>
      </c>
      <c r="M250" s="36"/>
      <c r="N250" s="44">
        <f t="shared" si="29"/>
        <v>375.59999999999997</v>
      </c>
      <c r="O250" s="36"/>
      <c r="P250" s="44">
        <f t="shared" si="30"/>
        <v>18780</v>
      </c>
      <c r="Q250" s="40">
        <f t="shared" si="31"/>
        <v>0</v>
      </c>
      <c r="R250" s="41" t="s">
        <v>1499</v>
      </c>
      <c r="S250" s="42" t="e">
        <f>VLOOKUP(D250,'[1]Социально-гуманитарные дисципли'!$A$2:$D$4789,4,FALSE)</f>
        <v>#N/A</v>
      </c>
    </row>
    <row r="251" spans="1:19" ht="45" x14ac:dyDescent="0.25">
      <c r="A251" s="29" t="s">
        <v>202</v>
      </c>
      <c r="B251" s="91" t="s">
        <v>258</v>
      </c>
      <c r="C251" s="49"/>
      <c r="D251" s="66">
        <v>108114842</v>
      </c>
      <c r="E251" s="66" t="s">
        <v>3194</v>
      </c>
      <c r="F251" s="33" t="s">
        <v>255</v>
      </c>
      <c r="G251" s="33" t="s">
        <v>256</v>
      </c>
      <c r="H251" s="33" t="str">
        <f t="shared" si="28"/>
        <v>Инженерная графика в строительстве. Практикум / Томилова С.В., Махеня М.А.</v>
      </c>
      <c r="I251" s="70">
        <v>2025</v>
      </c>
      <c r="J251" s="43" t="s">
        <v>70</v>
      </c>
      <c r="K251" s="36"/>
      <c r="L251" s="37">
        <v>993.30000000000007</v>
      </c>
      <c r="M251" s="36"/>
      <c r="N251" s="44">
        <f t="shared" si="29"/>
        <v>361.2</v>
      </c>
      <c r="O251" s="36"/>
      <c r="P251" s="44">
        <f t="shared" si="30"/>
        <v>18060</v>
      </c>
      <c r="Q251" s="40">
        <f t="shared" si="31"/>
        <v>0</v>
      </c>
      <c r="R251" s="41" t="s">
        <v>1499</v>
      </c>
      <c r="S251" s="42" t="e">
        <f>VLOOKUP(D251,'[1]Социально-гуманитарные дисципли'!$A$2:$D$4789,4,FALSE)</f>
        <v>#N/A</v>
      </c>
    </row>
    <row r="252" spans="1:19" ht="45" x14ac:dyDescent="0.25">
      <c r="A252" s="29" t="s">
        <v>202</v>
      </c>
      <c r="B252" s="91" t="s">
        <v>258</v>
      </c>
      <c r="C252" s="49"/>
      <c r="D252" s="66">
        <v>111114840</v>
      </c>
      <c r="E252" s="66" t="s">
        <v>3283</v>
      </c>
      <c r="F252" s="33" t="s">
        <v>255</v>
      </c>
      <c r="G252" s="33" t="s">
        <v>257</v>
      </c>
      <c r="H252" s="33" t="str">
        <f t="shared" si="28"/>
        <v>Инженерная графика. Строительство / Томилова С.В., Махеня М.А.</v>
      </c>
      <c r="I252" s="70">
        <v>2025</v>
      </c>
      <c r="J252" s="43" t="s">
        <v>30</v>
      </c>
      <c r="K252" s="36"/>
      <c r="L252" s="37">
        <v>1504.8000000000002</v>
      </c>
      <c r="M252" s="36"/>
      <c r="N252" s="44">
        <f t="shared" si="29"/>
        <v>547.19999999999993</v>
      </c>
      <c r="O252" s="36"/>
      <c r="P252" s="44">
        <f t="shared" si="30"/>
        <v>27359.999999999996</v>
      </c>
      <c r="Q252" s="40">
        <f t="shared" si="31"/>
        <v>0</v>
      </c>
      <c r="R252" s="41" t="s">
        <v>1499</v>
      </c>
      <c r="S252" s="42" t="e">
        <f>VLOOKUP(D252,'[1]Социально-гуманитарные дисципли'!$A$2:$D$4789,4,FALSE)</f>
        <v>#N/A</v>
      </c>
    </row>
    <row r="253" spans="1:19" ht="51" x14ac:dyDescent="0.25">
      <c r="A253" s="29" t="s">
        <v>202</v>
      </c>
      <c r="B253" s="91" t="s">
        <v>259</v>
      </c>
      <c r="C253" s="49"/>
      <c r="D253" s="66">
        <v>104119508</v>
      </c>
      <c r="E253" s="66" t="s">
        <v>3313</v>
      </c>
      <c r="F253" s="33" t="s">
        <v>220</v>
      </c>
      <c r="G253" s="33" t="s">
        <v>221</v>
      </c>
      <c r="H253" s="33" t="str">
        <f t="shared" si="28"/>
        <v>Основы строительного производства / Береснев А. И.</v>
      </c>
      <c r="I253" s="70">
        <v>2025</v>
      </c>
      <c r="J253" s="43" t="s">
        <v>206</v>
      </c>
      <c r="K253" s="36"/>
      <c r="L253" s="37">
        <v>2479.4</v>
      </c>
      <c r="M253" s="36"/>
      <c r="N253" s="44">
        <f t="shared" si="29"/>
        <v>901.19999999999993</v>
      </c>
      <c r="O253" s="36"/>
      <c r="P253" s="44">
        <f t="shared" si="30"/>
        <v>45060</v>
      </c>
      <c r="Q253" s="40">
        <f t="shared" si="31"/>
        <v>0</v>
      </c>
      <c r="R253" s="41" t="s">
        <v>1499</v>
      </c>
      <c r="S253" s="42" t="e">
        <f>VLOOKUP(D253,'[1]Социально-гуманитарные дисципли'!$A$2:$D$4789,4,FALSE)</f>
        <v>#N/A</v>
      </c>
    </row>
    <row r="254" spans="1:19" ht="51" x14ac:dyDescent="0.25">
      <c r="A254" s="29" t="s">
        <v>202</v>
      </c>
      <c r="B254" s="91" t="s">
        <v>259</v>
      </c>
      <c r="C254" s="49"/>
      <c r="D254" s="66">
        <v>105120503</v>
      </c>
      <c r="E254" s="66" t="s">
        <v>3578</v>
      </c>
      <c r="F254" s="33" t="s">
        <v>266</v>
      </c>
      <c r="G254" s="33" t="s">
        <v>267</v>
      </c>
      <c r="H254" s="33" t="str">
        <f t="shared" si="28"/>
        <v>Охрана труда и промышленная безопасность в строительстве / Минько В.М., Басараб А</v>
      </c>
      <c r="I254" s="70">
        <v>2026</v>
      </c>
      <c r="J254" s="43" t="s">
        <v>30</v>
      </c>
      <c r="K254" s="36"/>
      <c r="L254" s="37">
        <v>1007.6000000000001</v>
      </c>
      <c r="M254" s="36"/>
      <c r="N254" s="44">
        <f t="shared" si="29"/>
        <v>366</v>
      </c>
      <c r="O254" s="36"/>
      <c r="P254" s="44">
        <f t="shared" si="30"/>
        <v>18300</v>
      </c>
      <c r="Q254" s="40">
        <f t="shared" si="31"/>
        <v>0</v>
      </c>
      <c r="R254" s="41" t="s">
        <v>1499</v>
      </c>
      <c r="S254" s="42" t="e">
        <f>VLOOKUP(D254,'[1]Социально-гуманитарные дисципли'!$A$2:$D$4789,4,FALSE)</f>
        <v>#N/A</v>
      </c>
    </row>
    <row r="255" spans="1:19" ht="51" x14ac:dyDescent="0.25">
      <c r="A255" s="29" t="s">
        <v>202</v>
      </c>
      <c r="B255" s="91" t="s">
        <v>259</v>
      </c>
      <c r="C255" s="49"/>
      <c r="D255" s="66">
        <v>108119243</v>
      </c>
      <c r="E255" s="66" t="s">
        <v>3374</v>
      </c>
      <c r="F255" s="33" t="s">
        <v>350</v>
      </c>
      <c r="G255" s="33" t="s">
        <v>404</v>
      </c>
      <c r="H255" s="33" t="str">
        <f t="shared" si="28"/>
        <v>Информационные технологии в профессиональной деятельности / Михеева Е.В., Титова О.И.</v>
      </c>
      <c r="I255" s="70">
        <v>2025</v>
      </c>
      <c r="J255" s="43" t="s">
        <v>30</v>
      </c>
      <c r="K255" s="36"/>
      <c r="L255" s="37">
        <v>1474.0000000000002</v>
      </c>
      <c r="M255" s="36"/>
      <c r="N255" s="44">
        <f t="shared" si="29"/>
        <v>536.4</v>
      </c>
      <c r="O255" s="36"/>
      <c r="P255" s="44">
        <f t="shared" si="30"/>
        <v>26820</v>
      </c>
      <c r="Q255" s="40">
        <f t="shared" si="31"/>
        <v>0</v>
      </c>
      <c r="R255" s="41" t="s">
        <v>1499</v>
      </c>
      <c r="S255" s="42" t="e">
        <f>VLOOKUP(D255,'[1]Социально-гуманитарные дисципли'!$A$2:$D$4789,4,FALSE)</f>
        <v>#N/A</v>
      </c>
    </row>
    <row r="256" spans="1:19" ht="60" x14ac:dyDescent="0.25">
      <c r="A256" s="29" t="s">
        <v>202</v>
      </c>
      <c r="B256" s="91" t="s">
        <v>259</v>
      </c>
      <c r="C256" s="49"/>
      <c r="D256" s="66">
        <v>108117440</v>
      </c>
      <c r="E256" s="66" t="s">
        <v>3477</v>
      </c>
      <c r="F256" s="33" t="s">
        <v>350</v>
      </c>
      <c r="G256" s="33" t="s">
        <v>405</v>
      </c>
      <c r="H256" s="33" t="str">
        <f t="shared" si="28"/>
        <v>Практикум по информационным технологиям в профессиональной деятельности / Михеева Е.В., Титова О.И.</v>
      </c>
      <c r="I256" s="70">
        <v>2026</v>
      </c>
      <c r="J256" s="43" t="s">
        <v>70</v>
      </c>
      <c r="K256" s="36"/>
      <c r="L256" s="37">
        <v>1150.6000000000001</v>
      </c>
      <c r="M256" s="36"/>
      <c r="N256" s="44">
        <f t="shared" si="29"/>
        <v>418.8</v>
      </c>
      <c r="O256" s="36"/>
      <c r="P256" s="44">
        <f t="shared" si="30"/>
        <v>20940</v>
      </c>
      <c r="Q256" s="40">
        <f t="shared" si="31"/>
        <v>0</v>
      </c>
      <c r="R256" s="41" t="s">
        <v>1499</v>
      </c>
      <c r="S256" s="42" t="e">
        <f>VLOOKUP(D256,'[1]Социально-гуманитарные дисципли'!$A$2:$D$4789,4,FALSE)</f>
        <v>#N/A</v>
      </c>
    </row>
    <row r="257" spans="1:19" ht="51" x14ac:dyDescent="0.25">
      <c r="A257" s="29" t="s">
        <v>202</v>
      </c>
      <c r="B257" s="91" t="s">
        <v>259</v>
      </c>
      <c r="C257" s="49"/>
      <c r="D257" s="66">
        <v>104120050</v>
      </c>
      <c r="E257" s="66" t="s">
        <v>3232</v>
      </c>
      <c r="F257" s="33" t="s">
        <v>230</v>
      </c>
      <c r="G257" s="33" t="s">
        <v>231</v>
      </c>
      <c r="H257" s="33" t="str">
        <f t="shared" si="28"/>
        <v xml:space="preserve"> Основы электротехники / Морозова Н.Ю.</v>
      </c>
      <c r="I257" s="70">
        <v>2025</v>
      </c>
      <c r="J257" s="43" t="s">
        <v>30</v>
      </c>
      <c r="K257" s="36"/>
      <c r="L257" s="37">
        <v>1102.2</v>
      </c>
      <c r="M257" s="36"/>
      <c r="N257" s="44">
        <f t="shared" si="29"/>
        <v>400.8</v>
      </c>
      <c r="O257" s="36"/>
      <c r="P257" s="44">
        <f t="shared" si="30"/>
        <v>20040</v>
      </c>
      <c r="Q257" s="40">
        <f t="shared" si="31"/>
        <v>0</v>
      </c>
      <c r="R257" s="41" t="s">
        <v>1499</v>
      </c>
      <c r="S257" s="42" t="e">
        <f>VLOOKUP(D257,'[1]Социально-гуманитарные дисципли'!$A$2:$D$4789,4,FALSE)</f>
        <v>#N/A</v>
      </c>
    </row>
    <row r="258" spans="1:19" ht="51" x14ac:dyDescent="0.25">
      <c r="A258" s="29" t="s">
        <v>202</v>
      </c>
      <c r="B258" s="91" t="s">
        <v>259</v>
      </c>
      <c r="C258" s="49"/>
      <c r="D258" s="66">
        <v>108119168</v>
      </c>
      <c r="E258" s="66" t="s">
        <v>3547</v>
      </c>
      <c r="F258" s="33" t="s">
        <v>269</v>
      </c>
      <c r="G258" s="33" t="s">
        <v>268</v>
      </c>
      <c r="H258" s="33" t="str">
        <f t="shared" si="28"/>
        <v>Электротехника и электроника / Немцов М.В.</v>
      </c>
      <c r="I258" s="70">
        <v>2026</v>
      </c>
      <c r="J258" s="43" t="s">
        <v>30</v>
      </c>
      <c r="K258" s="36"/>
      <c r="L258" s="37">
        <v>3459.5000000000005</v>
      </c>
      <c r="M258" s="36"/>
      <c r="N258" s="44">
        <f t="shared" si="29"/>
        <v>1257.5999999999999</v>
      </c>
      <c r="O258" s="36"/>
      <c r="P258" s="44">
        <f t="shared" si="30"/>
        <v>62879.999999999993</v>
      </c>
      <c r="Q258" s="40">
        <f t="shared" si="31"/>
        <v>0</v>
      </c>
      <c r="R258" s="41" t="s">
        <v>1499</v>
      </c>
      <c r="S258" s="42" t="e">
        <f>VLOOKUP(D258,'[1]Социально-гуманитарные дисципли'!$A$2:$D$4789,4,FALSE)</f>
        <v>#N/A</v>
      </c>
    </row>
    <row r="259" spans="1:19" ht="51" x14ac:dyDescent="0.25">
      <c r="A259" s="29" t="s">
        <v>202</v>
      </c>
      <c r="B259" s="91" t="s">
        <v>259</v>
      </c>
      <c r="C259" s="49"/>
      <c r="D259" s="66">
        <v>112108165</v>
      </c>
      <c r="E259" s="66" t="s">
        <v>3185</v>
      </c>
      <c r="F259" s="33" t="s">
        <v>209</v>
      </c>
      <c r="G259" s="33" t="s">
        <v>210</v>
      </c>
      <c r="H259" s="33" t="str">
        <f t="shared" si="28"/>
        <v>Техническая механика для строительных специальностей / Сетков В.И.</v>
      </c>
      <c r="I259" s="70">
        <v>2025</v>
      </c>
      <c r="J259" s="43" t="s">
        <v>206</v>
      </c>
      <c r="K259" s="36"/>
      <c r="L259" s="89">
        <v>1892.0000000000002</v>
      </c>
      <c r="M259" s="36"/>
      <c r="N259" s="44">
        <f t="shared" si="29"/>
        <v>687.6</v>
      </c>
      <c r="O259" s="36"/>
      <c r="P259" s="44">
        <f t="shared" si="30"/>
        <v>34380</v>
      </c>
      <c r="Q259" s="40">
        <f t="shared" si="31"/>
        <v>0</v>
      </c>
      <c r="R259" s="41" t="s">
        <v>1499</v>
      </c>
      <c r="S259" s="42" t="e">
        <f>VLOOKUP(D259,'[1]Социально-гуманитарные дисципли'!$A$2:$D$4789,4,FALSE)</f>
        <v>#N/A</v>
      </c>
    </row>
    <row r="260" spans="1:19" ht="51" x14ac:dyDescent="0.25">
      <c r="A260" s="29" t="s">
        <v>202</v>
      </c>
      <c r="B260" s="91" t="s">
        <v>259</v>
      </c>
      <c r="C260" s="49"/>
      <c r="D260" s="66">
        <v>106120284</v>
      </c>
      <c r="E260" s="66" t="s">
        <v>3277</v>
      </c>
      <c r="F260" s="33" t="s">
        <v>209</v>
      </c>
      <c r="G260" s="33" t="s">
        <v>211</v>
      </c>
      <c r="H260" s="33" t="str">
        <f t="shared" si="28"/>
        <v>Техническая механика для строительных специальностей. Практикум / Сетков В.И.</v>
      </c>
      <c r="I260" s="70">
        <v>2025</v>
      </c>
      <c r="J260" s="43" t="s">
        <v>70</v>
      </c>
      <c r="K260" s="36"/>
      <c r="L260" s="37">
        <v>1031.8000000000002</v>
      </c>
      <c r="M260" s="36"/>
      <c r="N260" s="44">
        <f t="shared" si="29"/>
        <v>375.59999999999997</v>
      </c>
      <c r="O260" s="36"/>
      <c r="P260" s="44">
        <f t="shared" si="30"/>
        <v>18780</v>
      </c>
      <c r="Q260" s="40">
        <f t="shared" si="31"/>
        <v>0</v>
      </c>
      <c r="R260" s="41" t="s">
        <v>1499</v>
      </c>
      <c r="S260" s="42" t="e">
        <f>VLOOKUP(D260,'[1]Социально-гуманитарные дисципли'!$A$2:$D$4789,4,FALSE)</f>
        <v>#N/A</v>
      </c>
    </row>
    <row r="261" spans="1:19" ht="51" x14ac:dyDescent="0.25">
      <c r="A261" s="29" t="s">
        <v>202</v>
      </c>
      <c r="B261" s="91" t="s">
        <v>259</v>
      </c>
      <c r="C261" s="49"/>
      <c r="D261" s="66">
        <v>108114842</v>
      </c>
      <c r="E261" s="66" t="s">
        <v>3194</v>
      </c>
      <c r="F261" s="33" t="s">
        <v>255</v>
      </c>
      <c r="G261" s="33" t="s">
        <v>256</v>
      </c>
      <c r="H261" s="33" t="str">
        <f t="shared" si="28"/>
        <v>Инженерная графика в строительстве. Практикум / Томилова С.В., Махеня М.А.</v>
      </c>
      <c r="I261" s="70">
        <v>2025</v>
      </c>
      <c r="J261" s="43" t="s">
        <v>70</v>
      </c>
      <c r="K261" s="36"/>
      <c r="L261" s="37">
        <v>993.30000000000007</v>
      </c>
      <c r="M261" s="36"/>
      <c r="N261" s="44">
        <f t="shared" si="29"/>
        <v>361.2</v>
      </c>
      <c r="O261" s="36"/>
      <c r="P261" s="44">
        <f t="shared" si="30"/>
        <v>18060</v>
      </c>
      <c r="Q261" s="40">
        <f t="shared" si="31"/>
        <v>0</v>
      </c>
      <c r="R261" s="41" t="s">
        <v>1499</v>
      </c>
      <c r="S261" s="42" t="e">
        <f>VLOOKUP(D261,'[1]Социально-гуманитарные дисципли'!$A$2:$D$4789,4,FALSE)</f>
        <v>#N/A</v>
      </c>
    </row>
    <row r="262" spans="1:19" ht="51" x14ac:dyDescent="0.25">
      <c r="A262" s="29" t="s">
        <v>202</v>
      </c>
      <c r="B262" s="91" t="s">
        <v>259</v>
      </c>
      <c r="C262" s="49"/>
      <c r="D262" s="66">
        <v>111114840</v>
      </c>
      <c r="E262" s="66" t="s">
        <v>3283</v>
      </c>
      <c r="F262" s="33" t="s">
        <v>255</v>
      </c>
      <c r="G262" s="33" t="s">
        <v>257</v>
      </c>
      <c r="H262" s="33" t="str">
        <f t="shared" si="28"/>
        <v>Инженерная графика. Строительство / Томилова С.В., Махеня М.А.</v>
      </c>
      <c r="I262" s="70">
        <v>2025</v>
      </c>
      <c r="J262" s="43" t="s">
        <v>30</v>
      </c>
      <c r="K262" s="36"/>
      <c r="L262" s="37">
        <v>1504.8000000000002</v>
      </c>
      <c r="M262" s="36"/>
      <c r="N262" s="44">
        <f t="shared" si="29"/>
        <v>547.19999999999993</v>
      </c>
      <c r="O262" s="36"/>
      <c r="P262" s="44">
        <f t="shared" si="30"/>
        <v>27359.999999999996</v>
      </c>
      <c r="Q262" s="40">
        <f t="shared" si="31"/>
        <v>0</v>
      </c>
      <c r="R262" s="41" t="s">
        <v>1499</v>
      </c>
      <c r="S262" s="42" t="e">
        <f>VLOOKUP(D262,'[1]Социально-гуманитарные дисципли'!$A$2:$D$4789,4,FALSE)</f>
        <v>#N/A</v>
      </c>
    </row>
    <row r="263" spans="1:19" ht="45" x14ac:dyDescent="0.25">
      <c r="A263" s="29" t="s">
        <v>202</v>
      </c>
      <c r="B263" s="91" t="s">
        <v>260</v>
      </c>
      <c r="C263" s="49"/>
      <c r="D263" s="66">
        <v>112108165</v>
      </c>
      <c r="E263" s="66" t="s">
        <v>3185</v>
      </c>
      <c r="F263" s="33" t="s">
        <v>209</v>
      </c>
      <c r="G263" s="33" t="s">
        <v>210</v>
      </c>
      <c r="H263" s="33" t="str">
        <f t="shared" si="28"/>
        <v>Техническая механика для строительных специальностей / Сетков В.И.</v>
      </c>
      <c r="I263" s="70">
        <v>2025</v>
      </c>
      <c r="J263" s="43" t="s">
        <v>206</v>
      </c>
      <c r="K263" s="36"/>
      <c r="L263" s="89">
        <v>1892.0000000000002</v>
      </c>
      <c r="M263" s="36"/>
      <c r="N263" s="44">
        <f t="shared" si="29"/>
        <v>687.6</v>
      </c>
      <c r="O263" s="36"/>
      <c r="P263" s="44">
        <f t="shared" si="30"/>
        <v>34380</v>
      </c>
      <c r="Q263" s="40">
        <f t="shared" si="31"/>
        <v>0</v>
      </c>
      <c r="R263" s="41" t="s">
        <v>1499</v>
      </c>
      <c r="S263" s="42" t="e">
        <f>VLOOKUP(D263,'[1]Социально-гуманитарные дисципли'!$A$2:$D$4789,4,FALSE)</f>
        <v>#N/A</v>
      </c>
    </row>
    <row r="264" spans="1:19" ht="45" x14ac:dyDescent="0.25">
      <c r="A264" s="29" t="s">
        <v>202</v>
      </c>
      <c r="B264" s="91" t="s">
        <v>260</v>
      </c>
      <c r="C264" s="49"/>
      <c r="D264" s="66">
        <v>106120284</v>
      </c>
      <c r="E264" s="66" t="s">
        <v>3277</v>
      </c>
      <c r="F264" s="33" t="s">
        <v>209</v>
      </c>
      <c r="G264" s="33" t="s">
        <v>211</v>
      </c>
      <c r="H264" s="33" t="str">
        <f t="shared" si="28"/>
        <v>Техническая механика для строительных специальностей. Практикум / Сетков В.И.</v>
      </c>
      <c r="I264" s="70">
        <v>2025</v>
      </c>
      <c r="J264" s="43" t="s">
        <v>70</v>
      </c>
      <c r="K264" s="36"/>
      <c r="L264" s="37">
        <v>1031.8000000000002</v>
      </c>
      <c r="M264" s="36"/>
      <c r="N264" s="44">
        <f t="shared" si="29"/>
        <v>375.59999999999997</v>
      </c>
      <c r="O264" s="36"/>
      <c r="P264" s="44">
        <f t="shared" si="30"/>
        <v>18780</v>
      </c>
      <c r="Q264" s="40">
        <f t="shared" si="31"/>
        <v>0</v>
      </c>
      <c r="R264" s="41" t="s">
        <v>1499</v>
      </c>
      <c r="S264" s="42" t="e">
        <f>VLOOKUP(D264,'[1]Социально-гуманитарные дисципли'!$A$2:$D$4789,4,FALSE)</f>
        <v>#N/A</v>
      </c>
    </row>
    <row r="265" spans="1:19" ht="51" x14ac:dyDescent="0.25">
      <c r="A265" s="29" t="s">
        <v>202</v>
      </c>
      <c r="B265" s="91" t="s">
        <v>261</v>
      </c>
      <c r="C265" s="49"/>
      <c r="D265" s="66">
        <v>104120050</v>
      </c>
      <c r="E265" s="66" t="s">
        <v>3232</v>
      </c>
      <c r="F265" s="33" t="s">
        <v>230</v>
      </c>
      <c r="G265" s="33" t="s">
        <v>231</v>
      </c>
      <c r="H265" s="33" t="str">
        <f t="shared" si="28"/>
        <v xml:space="preserve"> Основы электротехники / Морозова Н.Ю.</v>
      </c>
      <c r="I265" s="70">
        <v>2025</v>
      </c>
      <c r="J265" s="43" t="s">
        <v>30</v>
      </c>
      <c r="K265" s="36"/>
      <c r="L265" s="37">
        <v>1102.2</v>
      </c>
      <c r="M265" s="36"/>
      <c r="N265" s="44">
        <f t="shared" si="29"/>
        <v>400.8</v>
      </c>
      <c r="O265" s="36"/>
      <c r="P265" s="44">
        <f t="shared" si="30"/>
        <v>20040</v>
      </c>
      <c r="Q265" s="40">
        <f t="shared" si="31"/>
        <v>0</v>
      </c>
      <c r="R265" s="41" t="s">
        <v>1499</v>
      </c>
      <c r="S265" s="42" t="e">
        <f>VLOOKUP(D265,'[1]Социально-гуманитарные дисципли'!$A$2:$D$4789,4,FALSE)</f>
        <v>#N/A</v>
      </c>
    </row>
    <row r="266" spans="1:19" ht="45" x14ac:dyDescent="0.25">
      <c r="A266" s="29" t="s">
        <v>202</v>
      </c>
      <c r="B266" s="91" t="s">
        <v>262</v>
      </c>
      <c r="C266" s="49"/>
      <c r="D266" s="66">
        <v>104120050</v>
      </c>
      <c r="E266" s="66" t="s">
        <v>3232</v>
      </c>
      <c r="F266" s="33" t="s">
        <v>230</v>
      </c>
      <c r="G266" s="33" t="s">
        <v>231</v>
      </c>
      <c r="H266" s="33" t="str">
        <f t="shared" si="28"/>
        <v xml:space="preserve"> Основы электротехники / Морозова Н.Ю.</v>
      </c>
      <c r="I266" s="70">
        <v>2025</v>
      </c>
      <c r="J266" s="43" t="s">
        <v>30</v>
      </c>
      <c r="K266" s="36"/>
      <c r="L266" s="37">
        <v>1102.2</v>
      </c>
      <c r="M266" s="36"/>
      <c r="N266" s="44">
        <f t="shared" si="29"/>
        <v>400.8</v>
      </c>
      <c r="O266" s="36"/>
      <c r="P266" s="44">
        <f t="shared" si="30"/>
        <v>20040</v>
      </c>
      <c r="Q266" s="40">
        <f t="shared" si="31"/>
        <v>0</v>
      </c>
      <c r="R266" s="41" t="s">
        <v>1499</v>
      </c>
      <c r="S266" s="42" t="e">
        <f>VLOOKUP(D266,'[1]Социально-гуманитарные дисципли'!$A$2:$D$4789,4,FALSE)</f>
        <v>#N/A</v>
      </c>
    </row>
    <row r="267" spans="1:19" ht="45" x14ac:dyDescent="0.25">
      <c r="A267" s="29" t="s">
        <v>202</v>
      </c>
      <c r="B267" s="91" t="s">
        <v>263</v>
      </c>
      <c r="C267" s="49"/>
      <c r="D267" s="66">
        <v>106119180</v>
      </c>
      <c r="E267" s="66" t="s">
        <v>1659</v>
      </c>
      <c r="F267" s="33" t="s">
        <v>252</v>
      </c>
      <c r="G267" s="33" t="s">
        <v>41</v>
      </c>
      <c r="H267" s="33" t="str">
        <f t="shared" ref="H267:H282" si="32">G267 &amp; " / " &amp; F267</f>
        <v>Математика /  Григорьев В.П., Сабурова Т.Н.</v>
      </c>
      <c r="I267" s="70">
        <v>2025</v>
      </c>
      <c r="J267" s="43" t="s">
        <v>30</v>
      </c>
      <c r="K267" s="36"/>
      <c r="L267" s="37">
        <v>1577.4</v>
      </c>
      <c r="M267" s="36"/>
      <c r="N267" s="44">
        <f t="shared" ref="N267:N282" si="33">ROUND(L267/3/1.1,0)*1.2</f>
        <v>573.6</v>
      </c>
      <c r="O267" s="36"/>
      <c r="P267" s="44">
        <f t="shared" ref="P267:P282" si="34">N267*50</f>
        <v>28680</v>
      </c>
      <c r="Q267" s="40">
        <f t="shared" ref="Q267:Q282" si="35">K267*L267+M267*N267+O267*P267</f>
        <v>0</v>
      </c>
      <c r="R267" s="41" t="s">
        <v>1499</v>
      </c>
      <c r="S267" s="42" t="str">
        <f>VLOOKUP(D267,'[1]Социально-гуманитарные дисципли'!$A$2:$D$4789,4,FALSE)</f>
        <v>https://academia-moscow.ru/catalogue/5744/750150/</v>
      </c>
    </row>
    <row r="268" spans="1:19" ht="45" x14ac:dyDescent="0.25">
      <c r="A268" s="29" t="s">
        <v>202</v>
      </c>
      <c r="B268" s="91" t="s">
        <v>263</v>
      </c>
      <c r="C268" s="49"/>
      <c r="D268" s="66">
        <v>104119508</v>
      </c>
      <c r="E268" s="66" t="s">
        <v>3313</v>
      </c>
      <c r="F268" s="33" t="s">
        <v>220</v>
      </c>
      <c r="G268" s="33" t="s">
        <v>221</v>
      </c>
      <c r="H268" s="33" t="str">
        <f t="shared" si="32"/>
        <v>Основы строительного производства / Береснев А. И.</v>
      </c>
      <c r="I268" s="70">
        <v>2025</v>
      </c>
      <c r="J268" s="43" t="s">
        <v>206</v>
      </c>
      <c r="K268" s="36"/>
      <c r="L268" s="37">
        <v>2479.4</v>
      </c>
      <c r="M268" s="36"/>
      <c r="N268" s="44">
        <f t="shared" si="33"/>
        <v>901.19999999999993</v>
      </c>
      <c r="O268" s="36"/>
      <c r="P268" s="44">
        <f t="shared" si="34"/>
        <v>45060</v>
      </c>
      <c r="Q268" s="40">
        <f t="shared" si="35"/>
        <v>0</v>
      </c>
      <c r="R268" s="41" t="s">
        <v>1499</v>
      </c>
      <c r="S268" s="42" t="e">
        <f>VLOOKUP(D268,'[1]Социально-гуманитарные дисципли'!$A$2:$D$4789,4,FALSE)</f>
        <v>#N/A</v>
      </c>
    </row>
    <row r="269" spans="1:19" ht="45" x14ac:dyDescent="0.25">
      <c r="A269" s="29" t="s">
        <v>202</v>
      </c>
      <c r="B269" s="91" t="s">
        <v>263</v>
      </c>
      <c r="C269" s="49"/>
      <c r="D269" s="66">
        <v>101120179</v>
      </c>
      <c r="E269" s="66" t="s">
        <v>1826</v>
      </c>
      <c r="F269" s="33" t="s">
        <v>1827</v>
      </c>
      <c r="G269" s="33" t="s">
        <v>1828</v>
      </c>
      <c r="H269" s="33" t="str">
        <f t="shared" si="32"/>
        <v>Основы геодезии / Букша У.А.</v>
      </c>
      <c r="I269" s="70">
        <v>2025</v>
      </c>
      <c r="J269" s="43" t="s">
        <v>30</v>
      </c>
      <c r="K269" s="36"/>
      <c r="L269" s="37">
        <v>1815.0000000000002</v>
      </c>
      <c r="M269" s="36"/>
      <c r="N269" s="44">
        <f t="shared" si="33"/>
        <v>660</v>
      </c>
      <c r="O269" s="36"/>
      <c r="P269" s="44">
        <f t="shared" si="34"/>
        <v>33000</v>
      </c>
      <c r="Q269" s="40">
        <f t="shared" si="35"/>
        <v>0</v>
      </c>
      <c r="R269" s="41" t="str">
        <f>HYPERLINK(S269,"Аннотация")</f>
        <v>Аннотация</v>
      </c>
      <c r="S269" s="42" t="str">
        <f>VLOOKUP(D269,'[1]Социально-гуманитарные дисципли'!$A$2:$D$4789,4,FALSE)</f>
        <v>https://academia-moscow.ru/catalogue/5744/908112/</v>
      </c>
    </row>
    <row r="270" spans="1:19" ht="45" x14ac:dyDescent="0.25">
      <c r="A270" s="29" t="s">
        <v>202</v>
      </c>
      <c r="B270" s="91" t="s">
        <v>263</v>
      </c>
      <c r="C270" s="49"/>
      <c r="D270" s="66">
        <v>104119208</v>
      </c>
      <c r="E270" s="66" t="s">
        <v>3448</v>
      </c>
      <c r="F270" s="33" t="s">
        <v>264</v>
      </c>
      <c r="G270" s="33" t="s">
        <v>265</v>
      </c>
      <c r="H270" s="33" t="str">
        <f t="shared" si="32"/>
        <v>Основы экономики строительства / Вирина Н.Е., Попова О.В.</v>
      </c>
      <c r="I270" s="70">
        <v>2026</v>
      </c>
      <c r="J270" s="43" t="s">
        <v>30</v>
      </c>
      <c r="K270" s="36"/>
      <c r="L270" s="37">
        <v>1885.4</v>
      </c>
      <c r="M270" s="36"/>
      <c r="N270" s="44">
        <f t="shared" si="33"/>
        <v>685.19999999999993</v>
      </c>
      <c r="O270" s="36"/>
      <c r="P270" s="44">
        <f t="shared" si="34"/>
        <v>34260</v>
      </c>
      <c r="Q270" s="40">
        <f t="shared" si="35"/>
        <v>0</v>
      </c>
      <c r="R270" s="41" t="s">
        <v>1499</v>
      </c>
      <c r="S270" s="42" t="e">
        <f>VLOOKUP(D270,'[1]Социально-гуманитарные дисципли'!$A$2:$D$4789,4,FALSE)</f>
        <v>#N/A</v>
      </c>
    </row>
    <row r="271" spans="1:19" ht="45" x14ac:dyDescent="0.25">
      <c r="A271" s="29" t="s">
        <v>202</v>
      </c>
      <c r="B271" s="91" t="s">
        <v>263</v>
      </c>
      <c r="C271" s="49"/>
      <c r="D271" s="66">
        <v>103117457</v>
      </c>
      <c r="E271" s="66" t="s">
        <v>1640</v>
      </c>
      <c r="F271" s="33" t="s">
        <v>222</v>
      </c>
      <c r="G271" s="33" t="s">
        <v>223</v>
      </c>
      <c r="H271" s="33" t="str">
        <f t="shared" si="32"/>
        <v>Основы технологии общестроительных работ / Лукин А.А.</v>
      </c>
      <c r="I271" s="70">
        <v>2023</v>
      </c>
      <c r="J271" s="43" t="s">
        <v>206</v>
      </c>
      <c r="K271" s="36"/>
      <c r="L271" s="37">
        <v>1266.1000000000001</v>
      </c>
      <c r="M271" s="36"/>
      <c r="N271" s="44">
        <f t="shared" si="33"/>
        <v>460.79999999999995</v>
      </c>
      <c r="O271" s="36"/>
      <c r="P271" s="44">
        <f t="shared" si="34"/>
        <v>23039.999999999996</v>
      </c>
      <c r="Q271" s="40">
        <f t="shared" si="35"/>
        <v>0</v>
      </c>
      <c r="R271" s="41" t="str">
        <f>HYPERLINK(S271,"Аннотация")</f>
        <v>Аннотация</v>
      </c>
      <c r="S271" s="42" t="str">
        <f>VLOOKUP(D271,'[1]Социально-гуманитарные дисципли'!$A$2:$D$4789,4,FALSE)</f>
        <v>https://academia-moscow.ru/catalogue/5744/711024/</v>
      </c>
    </row>
    <row r="272" spans="1:19" ht="45" x14ac:dyDescent="0.25">
      <c r="A272" s="29" t="s">
        <v>202</v>
      </c>
      <c r="B272" s="91" t="s">
        <v>263</v>
      </c>
      <c r="C272" s="49"/>
      <c r="D272" s="66">
        <v>105120503</v>
      </c>
      <c r="E272" s="66" t="s">
        <v>3578</v>
      </c>
      <c r="F272" s="33" t="s">
        <v>266</v>
      </c>
      <c r="G272" s="33" t="s">
        <v>267</v>
      </c>
      <c r="H272" s="33" t="str">
        <f t="shared" si="32"/>
        <v>Охрана труда и промышленная безопасность в строительстве / Минько В.М., Басараб А</v>
      </c>
      <c r="I272" s="70">
        <v>2026</v>
      </c>
      <c r="J272" s="43" t="s">
        <v>30</v>
      </c>
      <c r="K272" s="36"/>
      <c r="L272" s="37">
        <v>1007.6000000000001</v>
      </c>
      <c r="M272" s="36"/>
      <c r="N272" s="44">
        <f t="shared" si="33"/>
        <v>366</v>
      </c>
      <c r="O272" s="36"/>
      <c r="P272" s="44">
        <f t="shared" si="34"/>
        <v>18300</v>
      </c>
      <c r="Q272" s="40">
        <f t="shared" si="35"/>
        <v>0</v>
      </c>
      <c r="R272" s="41" t="s">
        <v>1499</v>
      </c>
      <c r="S272" s="42" t="e">
        <f>VLOOKUP(D272,'[1]Социально-гуманитарные дисципли'!$A$2:$D$4789,4,FALSE)</f>
        <v>#N/A</v>
      </c>
    </row>
    <row r="273" spans="1:19" ht="45" x14ac:dyDescent="0.25">
      <c r="A273" s="29" t="s">
        <v>202</v>
      </c>
      <c r="B273" s="91" t="s">
        <v>263</v>
      </c>
      <c r="C273" s="49"/>
      <c r="D273" s="66">
        <v>108119243</v>
      </c>
      <c r="E273" s="66" t="s">
        <v>3374</v>
      </c>
      <c r="F273" s="33" t="s">
        <v>350</v>
      </c>
      <c r="G273" s="33" t="s">
        <v>404</v>
      </c>
      <c r="H273" s="33" t="str">
        <f t="shared" si="32"/>
        <v>Информационные технологии в профессиональной деятельности / Михеева Е.В., Титова О.И.</v>
      </c>
      <c r="I273" s="70">
        <v>2025</v>
      </c>
      <c r="J273" s="43" t="s">
        <v>30</v>
      </c>
      <c r="K273" s="36"/>
      <c r="L273" s="37">
        <v>1474.0000000000002</v>
      </c>
      <c r="M273" s="36"/>
      <c r="N273" s="44">
        <f t="shared" si="33"/>
        <v>536.4</v>
      </c>
      <c r="O273" s="36"/>
      <c r="P273" s="44">
        <f t="shared" si="34"/>
        <v>26820</v>
      </c>
      <c r="Q273" s="40">
        <f t="shared" si="35"/>
        <v>0</v>
      </c>
      <c r="R273" s="41" t="s">
        <v>1499</v>
      </c>
      <c r="S273" s="42" t="e">
        <f>VLOOKUP(D273,'[1]Социально-гуманитарные дисципли'!$A$2:$D$4789,4,FALSE)</f>
        <v>#N/A</v>
      </c>
    </row>
    <row r="274" spans="1:19" ht="60" x14ac:dyDescent="0.25">
      <c r="A274" s="29" t="s">
        <v>202</v>
      </c>
      <c r="B274" s="91" t="s">
        <v>263</v>
      </c>
      <c r="C274" s="49"/>
      <c r="D274" s="66">
        <v>108117440</v>
      </c>
      <c r="E274" s="66" t="s">
        <v>3477</v>
      </c>
      <c r="F274" s="33" t="s">
        <v>350</v>
      </c>
      <c r="G274" s="33" t="s">
        <v>405</v>
      </c>
      <c r="H274" s="33" t="str">
        <f t="shared" si="32"/>
        <v>Практикум по информационным технологиям в профессиональной деятельности / Михеева Е.В., Титова О.И.</v>
      </c>
      <c r="I274" s="70">
        <v>2026</v>
      </c>
      <c r="J274" s="43" t="s">
        <v>70</v>
      </c>
      <c r="K274" s="36"/>
      <c r="L274" s="37">
        <v>1150.6000000000001</v>
      </c>
      <c r="M274" s="36"/>
      <c r="N274" s="44">
        <f t="shared" si="33"/>
        <v>418.8</v>
      </c>
      <c r="O274" s="36"/>
      <c r="P274" s="44">
        <f t="shared" si="34"/>
        <v>20940</v>
      </c>
      <c r="Q274" s="40">
        <f t="shared" si="35"/>
        <v>0</v>
      </c>
      <c r="R274" s="41" t="s">
        <v>1499</v>
      </c>
      <c r="S274" s="42" t="e">
        <f>VLOOKUP(D274,'[1]Социально-гуманитарные дисципли'!$A$2:$D$4789,4,FALSE)</f>
        <v>#N/A</v>
      </c>
    </row>
    <row r="275" spans="1:19" ht="45" x14ac:dyDescent="0.25">
      <c r="A275" s="29" t="s">
        <v>202</v>
      </c>
      <c r="B275" s="91" t="s">
        <v>263</v>
      </c>
      <c r="C275" s="49"/>
      <c r="D275" s="66">
        <v>104120050</v>
      </c>
      <c r="E275" s="66" t="s">
        <v>3232</v>
      </c>
      <c r="F275" s="33" t="s">
        <v>230</v>
      </c>
      <c r="G275" s="33" t="s">
        <v>231</v>
      </c>
      <c r="H275" s="33" t="str">
        <f t="shared" si="32"/>
        <v xml:space="preserve"> Основы электротехники / Морозова Н.Ю.</v>
      </c>
      <c r="I275" s="70">
        <v>2025</v>
      </c>
      <c r="J275" s="43" t="s">
        <v>30</v>
      </c>
      <c r="K275" s="36"/>
      <c r="L275" s="37">
        <v>1102.2</v>
      </c>
      <c r="M275" s="36"/>
      <c r="N275" s="44">
        <f t="shared" si="33"/>
        <v>400.8</v>
      </c>
      <c r="O275" s="36"/>
      <c r="P275" s="44">
        <f t="shared" si="34"/>
        <v>20040</v>
      </c>
      <c r="Q275" s="40">
        <f t="shared" si="35"/>
        <v>0</v>
      </c>
      <c r="R275" s="41" t="s">
        <v>1499</v>
      </c>
      <c r="S275" s="42" t="e">
        <f>VLOOKUP(D275,'[1]Социально-гуманитарные дисципли'!$A$2:$D$4789,4,FALSE)</f>
        <v>#N/A</v>
      </c>
    </row>
    <row r="276" spans="1:19" ht="45" x14ac:dyDescent="0.25">
      <c r="A276" s="29" t="s">
        <v>202</v>
      </c>
      <c r="B276" s="91" t="s">
        <v>263</v>
      </c>
      <c r="C276" s="49"/>
      <c r="D276" s="66">
        <v>108119168</v>
      </c>
      <c r="E276" s="66" t="s">
        <v>3547</v>
      </c>
      <c r="F276" s="33" t="s">
        <v>269</v>
      </c>
      <c r="G276" s="33" t="s">
        <v>268</v>
      </c>
      <c r="H276" s="33" t="str">
        <f t="shared" si="32"/>
        <v>Электротехника и электроника / Немцов М.В.</v>
      </c>
      <c r="I276" s="70">
        <v>2026</v>
      </c>
      <c r="J276" s="43" t="s">
        <v>30</v>
      </c>
      <c r="K276" s="36"/>
      <c r="L276" s="37">
        <v>3459.5000000000005</v>
      </c>
      <c r="M276" s="36"/>
      <c r="N276" s="44">
        <f t="shared" si="33"/>
        <v>1257.5999999999999</v>
      </c>
      <c r="O276" s="36"/>
      <c r="P276" s="44">
        <f t="shared" si="34"/>
        <v>62879.999999999993</v>
      </c>
      <c r="Q276" s="40">
        <f t="shared" si="35"/>
        <v>0</v>
      </c>
      <c r="R276" s="41" t="s">
        <v>1499</v>
      </c>
      <c r="S276" s="42" t="e">
        <f>VLOOKUP(D276,'[1]Социально-гуманитарные дисципли'!$A$2:$D$4789,4,FALSE)</f>
        <v>#N/A</v>
      </c>
    </row>
    <row r="277" spans="1:19" ht="45" x14ac:dyDescent="0.25">
      <c r="A277" s="29" t="s">
        <v>202</v>
      </c>
      <c r="B277" s="91" t="s">
        <v>263</v>
      </c>
      <c r="C277" s="49"/>
      <c r="D277" s="66">
        <v>115102533</v>
      </c>
      <c r="E277" s="66" t="s">
        <v>3261</v>
      </c>
      <c r="F277" s="33" t="s">
        <v>545</v>
      </c>
      <c r="G277" s="33" t="s">
        <v>41</v>
      </c>
      <c r="H277" s="33" t="str">
        <f t="shared" si="32"/>
        <v>Математика / Пехлецкий И.Д.</v>
      </c>
      <c r="I277" s="70">
        <v>2025</v>
      </c>
      <c r="J277" s="43" t="s">
        <v>30</v>
      </c>
      <c r="K277" s="36"/>
      <c r="L277" s="37">
        <v>2931.5000000000005</v>
      </c>
      <c r="M277" s="36"/>
      <c r="N277" s="44">
        <f t="shared" si="33"/>
        <v>1065.5999999999999</v>
      </c>
      <c r="O277" s="36"/>
      <c r="P277" s="44">
        <f t="shared" si="34"/>
        <v>53279.999999999993</v>
      </c>
      <c r="Q277" s="40">
        <f t="shared" si="35"/>
        <v>0</v>
      </c>
      <c r="R277" s="41" t="s">
        <v>1499</v>
      </c>
      <c r="S277" s="42" t="e">
        <f>VLOOKUP(D277,'[1]Социально-гуманитарные дисципли'!$A$2:$D$4789,4,FALSE)</f>
        <v>#N/A</v>
      </c>
    </row>
    <row r="278" spans="1:19" ht="45" x14ac:dyDescent="0.25">
      <c r="A278" s="29" t="s">
        <v>202</v>
      </c>
      <c r="B278" s="91" t="s">
        <v>263</v>
      </c>
      <c r="C278" s="49"/>
      <c r="D278" s="66">
        <v>112108165</v>
      </c>
      <c r="E278" s="66" t="s">
        <v>3185</v>
      </c>
      <c r="F278" s="33" t="s">
        <v>209</v>
      </c>
      <c r="G278" s="33" t="s">
        <v>210</v>
      </c>
      <c r="H278" s="33" t="str">
        <f t="shared" si="32"/>
        <v>Техническая механика для строительных специальностей / Сетков В.И.</v>
      </c>
      <c r="I278" s="70">
        <v>2025</v>
      </c>
      <c r="J278" s="43" t="s">
        <v>206</v>
      </c>
      <c r="K278" s="36"/>
      <c r="L278" s="89">
        <v>1892.0000000000002</v>
      </c>
      <c r="M278" s="36"/>
      <c r="N278" s="44">
        <f t="shared" si="33"/>
        <v>687.6</v>
      </c>
      <c r="O278" s="36"/>
      <c r="P278" s="44">
        <f t="shared" si="34"/>
        <v>34380</v>
      </c>
      <c r="Q278" s="40">
        <f t="shared" si="35"/>
        <v>0</v>
      </c>
      <c r="R278" s="41" t="s">
        <v>1499</v>
      </c>
      <c r="S278" s="42" t="e">
        <f>VLOOKUP(D278,'[1]Социально-гуманитарные дисципли'!$A$2:$D$4789,4,FALSE)</f>
        <v>#N/A</v>
      </c>
    </row>
    <row r="279" spans="1:19" ht="45" x14ac:dyDescent="0.25">
      <c r="A279" s="29" t="s">
        <v>202</v>
      </c>
      <c r="B279" s="91" t="s">
        <v>263</v>
      </c>
      <c r="C279" s="49"/>
      <c r="D279" s="66">
        <v>106120284</v>
      </c>
      <c r="E279" s="66" t="s">
        <v>3277</v>
      </c>
      <c r="F279" s="33" t="s">
        <v>209</v>
      </c>
      <c r="G279" s="33" t="s">
        <v>211</v>
      </c>
      <c r="H279" s="33" t="str">
        <f t="shared" si="32"/>
        <v>Техническая механика для строительных специальностей. Практикум / Сетков В.И.</v>
      </c>
      <c r="I279" s="70">
        <v>2025</v>
      </c>
      <c r="J279" s="43" t="s">
        <v>70</v>
      </c>
      <c r="K279" s="36"/>
      <c r="L279" s="37">
        <v>1031.8000000000002</v>
      </c>
      <c r="M279" s="36"/>
      <c r="N279" s="44">
        <f t="shared" si="33"/>
        <v>375.59999999999997</v>
      </c>
      <c r="O279" s="36"/>
      <c r="P279" s="44">
        <f t="shared" si="34"/>
        <v>18780</v>
      </c>
      <c r="Q279" s="40">
        <f t="shared" si="35"/>
        <v>0</v>
      </c>
      <c r="R279" s="41" t="s">
        <v>1499</v>
      </c>
      <c r="S279" s="42" t="e">
        <f>VLOOKUP(D279,'[1]Социально-гуманитарные дисципли'!$A$2:$D$4789,4,FALSE)</f>
        <v>#N/A</v>
      </c>
    </row>
    <row r="280" spans="1:19" ht="45" x14ac:dyDescent="0.25">
      <c r="A280" s="29" t="s">
        <v>202</v>
      </c>
      <c r="B280" s="91" t="s">
        <v>263</v>
      </c>
      <c r="C280" s="49"/>
      <c r="D280" s="66">
        <v>108114842</v>
      </c>
      <c r="E280" s="66" t="s">
        <v>3194</v>
      </c>
      <c r="F280" s="33" t="s">
        <v>255</v>
      </c>
      <c r="G280" s="33" t="s">
        <v>256</v>
      </c>
      <c r="H280" s="33" t="str">
        <f t="shared" si="32"/>
        <v>Инженерная графика в строительстве. Практикум / Томилова С.В., Махеня М.А.</v>
      </c>
      <c r="I280" s="70">
        <v>2025</v>
      </c>
      <c r="J280" s="43" t="s">
        <v>70</v>
      </c>
      <c r="K280" s="36"/>
      <c r="L280" s="37">
        <v>993.30000000000007</v>
      </c>
      <c r="M280" s="36"/>
      <c r="N280" s="44">
        <f t="shared" si="33"/>
        <v>361.2</v>
      </c>
      <c r="O280" s="36"/>
      <c r="P280" s="44">
        <f t="shared" si="34"/>
        <v>18060</v>
      </c>
      <c r="Q280" s="40">
        <f t="shared" si="35"/>
        <v>0</v>
      </c>
      <c r="R280" s="41" t="s">
        <v>1499</v>
      </c>
      <c r="S280" s="42" t="e">
        <f>VLOOKUP(D280,'[1]Социально-гуманитарные дисципли'!$A$2:$D$4789,4,FALSE)</f>
        <v>#N/A</v>
      </c>
    </row>
    <row r="281" spans="1:19" ht="45" x14ac:dyDescent="0.25">
      <c r="A281" s="29" t="s">
        <v>202</v>
      </c>
      <c r="B281" s="91" t="s">
        <v>263</v>
      </c>
      <c r="C281" s="49"/>
      <c r="D281" s="66">
        <v>111114840</v>
      </c>
      <c r="E281" s="66" t="s">
        <v>3283</v>
      </c>
      <c r="F281" s="33" t="s">
        <v>255</v>
      </c>
      <c r="G281" s="33" t="s">
        <v>257</v>
      </c>
      <c r="H281" s="33" t="str">
        <f t="shared" si="32"/>
        <v>Инженерная графика. Строительство / Томилова С.В., Махеня М.А.</v>
      </c>
      <c r="I281" s="70">
        <v>2025</v>
      </c>
      <c r="J281" s="43" t="s">
        <v>30</v>
      </c>
      <c r="K281" s="36"/>
      <c r="L281" s="37">
        <v>1504.8000000000002</v>
      </c>
      <c r="M281" s="36"/>
      <c r="N281" s="44">
        <f t="shared" si="33"/>
        <v>547.19999999999993</v>
      </c>
      <c r="O281" s="36"/>
      <c r="P281" s="44">
        <f t="shared" si="34"/>
        <v>27359.999999999996</v>
      </c>
      <c r="Q281" s="40">
        <f t="shared" si="35"/>
        <v>0</v>
      </c>
      <c r="R281" s="41" t="s">
        <v>1499</v>
      </c>
      <c r="S281" s="42" t="e">
        <f>VLOOKUP(D281,'[1]Социально-гуманитарные дисципли'!$A$2:$D$4789,4,FALSE)</f>
        <v>#N/A</v>
      </c>
    </row>
    <row r="282" spans="1:19" ht="45" x14ac:dyDescent="0.25">
      <c r="A282" s="29" t="s">
        <v>202</v>
      </c>
      <c r="B282" s="91" t="s">
        <v>263</v>
      </c>
      <c r="C282" s="49"/>
      <c r="D282" s="66">
        <v>101121832</v>
      </c>
      <c r="E282" s="66" t="s">
        <v>3444</v>
      </c>
      <c r="F282" s="33" t="s">
        <v>1908</v>
      </c>
      <c r="G282" s="33" t="s">
        <v>3445</v>
      </c>
      <c r="H282" s="33" t="str">
        <f t="shared" si="32"/>
        <v>Материалы и изделия / Фокин С.В.</v>
      </c>
      <c r="I282" s="70">
        <v>2025</v>
      </c>
      <c r="J282" s="43" t="s">
        <v>30</v>
      </c>
      <c r="K282" s="36"/>
      <c r="L282" s="37">
        <v>1595</v>
      </c>
      <c r="M282" s="36"/>
      <c r="N282" s="44">
        <f t="shared" si="33"/>
        <v>579.6</v>
      </c>
      <c r="O282" s="36"/>
      <c r="P282" s="44">
        <f t="shared" si="34"/>
        <v>28980</v>
      </c>
      <c r="Q282" s="40">
        <f t="shared" si="35"/>
        <v>0</v>
      </c>
      <c r="R282" s="41" t="s">
        <v>1499</v>
      </c>
      <c r="S282" s="42"/>
    </row>
    <row r="283" spans="1:19" ht="63.75" x14ac:dyDescent="0.25">
      <c r="A283" s="29" t="s">
        <v>202</v>
      </c>
      <c r="B283" s="91" t="s">
        <v>270</v>
      </c>
      <c r="C283" s="49"/>
      <c r="D283" s="66">
        <v>106116577</v>
      </c>
      <c r="E283" s="66" t="s">
        <v>3314</v>
      </c>
      <c r="F283" s="33" t="s">
        <v>272</v>
      </c>
      <c r="G283" s="33" t="s">
        <v>271</v>
      </c>
      <c r="H283" s="33" t="str">
        <f t="shared" si="28"/>
        <v>Основы электроники / Берикашвили В.Ш.</v>
      </c>
      <c r="I283" s="70">
        <v>2025</v>
      </c>
      <c r="J283" s="43" t="s">
        <v>30</v>
      </c>
      <c r="K283" s="36"/>
      <c r="L283" s="37">
        <v>2072.4</v>
      </c>
      <c r="M283" s="36"/>
      <c r="N283" s="44">
        <f t="shared" si="29"/>
        <v>753.6</v>
      </c>
      <c r="O283" s="36"/>
      <c r="P283" s="44">
        <f t="shared" si="30"/>
        <v>37680</v>
      </c>
      <c r="Q283" s="40">
        <f t="shared" si="31"/>
        <v>0</v>
      </c>
      <c r="R283" s="41" t="s">
        <v>1499</v>
      </c>
      <c r="S283" s="42" t="e">
        <f>VLOOKUP(D283,'[1]Социально-гуманитарные дисципли'!$A$2:$D$4789,4,FALSE)</f>
        <v>#N/A</v>
      </c>
    </row>
    <row r="284" spans="1:19" ht="63.75" x14ac:dyDescent="0.25">
      <c r="A284" s="29" t="s">
        <v>202</v>
      </c>
      <c r="B284" s="91" t="s">
        <v>270</v>
      </c>
      <c r="C284" s="49"/>
      <c r="D284" s="66">
        <v>104120050</v>
      </c>
      <c r="E284" s="66" t="s">
        <v>3232</v>
      </c>
      <c r="F284" s="33" t="s">
        <v>230</v>
      </c>
      <c r="G284" s="33" t="s">
        <v>231</v>
      </c>
      <c r="H284" s="33" t="str">
        <f t="shared" si="28"/>
        <v xml:space="preserve"> Основы электротехники / Морозова Н.Ю.</v>
      </c>
      <c r="I284" s="70">
        <v>2025</v>
      </c>
      <c r="J284" s="43" t="s">
        <v>30</v>
      </c>
      <c r="K284" s="36"/>
      <c r="L284" s="37">
        <v>1102.2</v>
      </c>
      <c r="M284" s="36"/>
      <c r="N284" s="44">
        <f t="shared" si="29"/>
        <v>400.8</v>
      </c>
      <c r="O284" s="36"/>
      <c r="P284" s="44">
        <f t="shared" si="30"/>
        <v>20040</v>
      </c>
      <c r="Q284" s="40">
        <f t="shared" si="31"/>
        <v>0</v>
      </c>
      <c r="R284" s="41" t="s">
        <v>1499</v>
      </c>
      <c r="S284" s="42" t="e">
        <f>VLOOKUP(D284,'[1]Социально-гуманитарные дисципли'!$A$2:$D$4789,4,FALSE)</f>
        <v>#N/A</v>
      </c>
    </row>
    <row r="285" spans="1:19" ht="63.75" x14ac:dyDescent="0.25">
      <c r="A285" s="29" t="s">
        <v>202</v>
      </c>
      <c r="B285" s="91" t="s">
        <v>270</v>
      </c>
      <c r="C285" s="49"/>
      <c r="D285" s="66">
        <v>108119168</v>
      </c>
      <c r="E285" s="66" t="s">
        <v>3547</v>
      </c>
      <c r="F285" s="33" t="s">
        <v>269</v>
      </c>
      <c r="G285" s="33" t="s">
        <v>268</v>
      </c>
      <c r="H285" s="33" t="str">
        <f t="shared" si="28"/>
        <v>Электротехника и электроника / Немцов М.В.</v>
      </c>
      <c r="I285" s="70">
        <v>2026</v>
      </c>
      <c r="J285" s="43" t="s">
        <v>30</v>
      </c>
      <c r="K285" s="36"/>
      <c r="L285" s="37">
        <v>3459.5000000000005</v>
      </c>
      <c r="M285" s="36"/>
      <c r="N285" s="44">
        <f t="shared" si="29"/>
        <v>1257.5999999999999</v>
      </c>
      <c r="O285" s="36"/>
      <c r="P285" s="44">
        <f t="shared" si="30"/>
        <v>62879.999999999993</v>
      </c>
      <c r="Q285" s="40">
        <f t="shared" si="31"/>
        <v>0</v>
      </c>
      <c r="R285" s="41" t="s">
        <v>1499</v>
      </c>
      <c r="S285" s="42" t="e">
        <f>VLOOKUP(D285,'[1]Социально-гуманитарные дисципли'!$A$2:$D$4789,4,FALSE)</f>
        <v>#N/A</v>
      </c>
    </row>
    <row r="286" spans="1:19" ht="63.75" x14ac:dyDescent="0.25">
      <c r="A286" s="29" t="s">
        <v>202</v>
      </c>
      <c r="B286" s="91" t="s">
        <v>270</v>
      </c>
      <c r="C286" s="49"/>
      <c r="D286" s="66">
        <v>112108165</v>
      </c>
      <c r="E286" s="66" t="s">
        <v>3185</v>
      </c>
      <c r="F286" s="33" t="s">
        <v>209</v>
      </c>
      <c r="G286" s="33" t="s">
        <v>210</v>
      </c>
      <c r="H286" s="33" t="str">
        <f t="shared" si="28"/>
        <v>Техническая механика для строительных специальностей / Сетков В.И.</v>
      </c>
      <c r="I286" s="70">
        <v>2025</v>
      </c>
      <c r="J286" s="43" t="s">
        <v>206</v>
      </c>
      <c r="K286" s="36"/>
      <c r="L286" s="89">
        <v>1892.0000000000002</v>
      </c>
      <c r="M286" s="36"/>
      <c r="N286" s="44">
        <f t="shared" si="29"/>
        <v>687.6</v>
      </c>
      <c r="O286" s="36"/>
      <c r="P286" s="44">
        <f t="shared" si="30"/>
        <v>34380</v>
      </c>
      <c r="Q286" s="40">
        <f t="shared" si="31"/>
        <v>0</v>
      </c>
      <c r="R286" s="41" t="s">
        <v>1499</v>
      </c>
      <c r="S286" s="42" t="e">
        <f>VLOOKUP(D286,'[1]Социально-гуманитарные дисципли'!$A$2:$D$4789,4,FALSE)</f>
        <v>#N/A</v>
      </c>
    </row>
    <row r="287" spans="1:19" ht="63.75" x14ac:dyDescent="0.25">
      <c r="A287" s="29" t="s">
        <v>202</v>
      </c>
      <c r="B287" s="91" t="s">
        <v>270</v>
      </c>
      <c r="C287" s="49"/>
      <c r="D287" s="66">
        <v>106120284</v>
      </c>
      <c r="E287" s="66" t="s">
        <v>3277</v>
      </c>
      <c r="F287" s="33" t="s">
        <v>209</v>
      </c>
      <c r="G287" s="33" t="s">
        <v>211</v>
      </c>
      <c r="H287" s="33" t="str">
        <f t="shared" si="28"/>
        <v>Техническая механика для строительных специальностей. Практикум / Сетков В.И.</v>
      </c>
      <c r="I287" s="70">
        <v>2025</v>
      </c>
      <c r="J287" s="43" t="s">
        <v>70</v>
      </c>
      <c r="K287" s="36"/>
      <c r="L287" s="37">
        <v>1031.8000000000002</v>
      </c>
      <c r="M287" s="36"/>
      <c r="N287" s="44">
        <f t="shared" si="29"/>
        <v>375.59999999999997</v>
      </c>
      <c r="O287" s="36"/>
      <c r="P287" s="44">
        <f t="shared" si="30"/>
        <v>18780</v>
      </c>
      <c r="Q287" s="40">
        <f t="shared" si="31"/>
        <v>0</v>
      </c>
      <c r="R287" s="41" t="s">
        <v>1499</v>
      </c>
      <c r="S287" s="42" t="e">
        <f>VLOOKUP(D287,'[1]Социально-гуманитарные дисципли'!$A$2:$D$4789,4,FALSE)</f>
        <v>#N/A</v>
      </c>
    </row>
    <row r="288" spans="1:19" ht="63.75" x14ac:dyDescent="0.25">
      <c r="A288" s="29" t="s">
        <v>202</v>
      </c>
      <c r="B288" s="91" t="s">
        <v>270</v>
      </c>
      <c r="C288" s="49"/>
      <c r="D288" s="66">
        <v>108114842</v>
      </c>
      <c r="E288" s="66" t="s">
        <v>3194</v>
      </c>
      <c r="F288" s="33" t="s">
        <v>255</v>
      </c>
      <c r="G288" s="33" t="s">
        <v>256</v>
      </c>
      <c r="H288" s="33" t="str">
        <f t="shared" si="28"/>
        <v>Инженерная графика в строительстве. Практикум / Томилова С.В., Махеня М.А.</v>
      </c>
      <c r="I288" s="70">
        <v>2025</v>
      </c>
      <c r="J288" s="43" t="s">
        <v>70</v>
      </c>
      <c r="K288" s="36"/>
      <c r="L288" s="37">
        <v>993.30000000000007</v>
      </c>
      <c r="M288" s="36"/>
      <c r="N288" s="44">
        <f t="shared" si="29"/>
        <v>361.2</v>
      </c>
      <c r="O288" s="36"/>
      <c r="P288" s="44">
        <f t="shared" si="30"/>
        <v>18060</v>
      </c>
      <c r="Q288" s="40">
        <f t="shared" si="31"/>
        <v>0</v>
      </c>
      <c r="R288" s="41" t="s">
        <v>1499</v>
      </c>
      <c r="S288" s="42" t="e">
        <f>VLOOKUP(D288,'[1]Социально-гуманитарные дисципли'!$A$2:$D$4789,4,FALSE)</f>
        <v>#N/A</v>
      </c>
    </row>
    <row r="289" spans="1:19" ht="63.75" x14ac:dyDescent="0.25">
      <c r="A289" s="29" t="s">
        <v>202</v>
      </c>
      <c r="B289" s="91" t="s">
        <v>270</v>
      </c>
      <c r="C289" s="49"/>
      <c r="D289" s="66">
        <v>111114840</v>
      </c>
      <c r="E289" s="66" t="s">
        <v>3283</v>
      </c>
      <c r="F289" s="33" t="s">
        <v>255</v>
      </c>
      <c r="G289" s="33" t="s">
        <v>257</v>
      </c>
      <c r="H289" s="33" t="str">
        <f t="shared" si="28"/>
        <v>Инженерная графика. Строительство / Томилова С.В., Махеня М.А.</v>
      </c>
      <c r="I289" s="70">
        <v>2025</v>
      </c>
      <c r="J289" s="43" t="s">
        <v>30</v>
      </c>
      <c r="K289" s="36"/>
      <c r="L289" s="37">
        <v>1504.8000000000002</v>
      </c>
      <c r="M289" s="36"/>
      <c r="N289" s="44">
        <f t="shared" si="29"/>
        <v>547.19999999999993</v>
      </c>
      <c r="O289" s="36"/>
      <c r="P289" s="44">
        <f t="shared" si="30"/>
        <v>27359.999999999996</v>
      </c>
      <c r="Q289" s="40">
        <f t="shared" si="31"/>
        <v>0</v>
      </c>
      <c r="R289" s="41" t="s">
        <v>1499</v>
      </c>
      <c r="S289" s="42" t="e">
        <f>VLOOKUP(D289,'[1]Социально-гуманитарные дисципли'!$A$2:$D$4789,4,FALSE)</f>
        <v>#N/A</v>
      </c>
    </row>
    <row r="290" spans="1:19" ht="51" x14ac:dyDescent="0.25">
      <c r="A290" s="29" t="s">
        <v>202</v>
      </c>
      <c r="B290" s="91" t="s">
        <v>273</v>
      </c>
      <c r="C290" s="49"/>
      <c r="D290" s="66">
        <v>106119177</v>
      </c>
      <c r="E290" s="66" t="s">
        <v>1658</v>
      </c>
      <c r="F290" s="33" t="s">
        <v>274</v>
      </c>
      <c r="G290" s="33" t="s">
        <v>275</v>
      </c>
      <c r="H290" s="33" t="str">
        <f t="shared" si="28"/>
        <v>Менеджмент / Драчева Е.Л.</v>
      </c>
      <c r="I290" s="70">
        <v>2024</v>
      </c>
      <c r="J290" s="43" t="s">
        <v>30</v>
      </c>
      <c r="K290" s="36"/>
      <c r="L290" s="37">
        <v>3335.2000000000003</v>
      </c>
      <c r="M290" s="36"/>
      <c r="N290" s="44">
        <f t="shared" si="29"/>
        <v>1213.2</v>
      </c>
      <c r="O290" s="36"/>
      <c r="P290" s="44">
        <f t="shared" si="30"/>
        <v>60660</v>
      </c>
      <c r="Q290" s="40">
        <f t="shared" si="31"/>
        <v>0</v>
      </c>
      <c r="R290" s="41" t="str">
        <f>HYPERLINK(S290,"Аннотация")</f>
        <v>Аннотация</v>
      </c>
      <c r="S290" s="42" t="str">
        <f>VLOOKUP(D290,'[1]Социально-гуманитарные дисципли'!$A$2:$D$4789,4,FALSE)</f>
        <v>https://academia-moscow.ru/catalogue/5744/788898/</v>
      </c>
    </row>
    <row r="291" spans="1:19" ht="63.75" x14ac:dyDescent="0.25">
      <c r="A291" s="29" t="s">
        <v>202</v>
      </c>
      <c r="B291" s="91" t="s">
        <v>276</v>
      </c>
      <c r="C291" s="49"/>
      <c r="D291" s="66">
        <v>104119208</v>
      </c>
      <c r="E291" s="66" t="s">
        <v>3448</v>
      </c>
      <c r="F291" s="33" t="s">
        <v>264</v>
      </c>
      <c r="G291" s="33" t="s">
        <v>265</v>
      </c>
      <c r="H291" s="33" t="str">
        <f t="shared" si="28"/>
        <v>Основы экономики строительства / Вирина Н.Е., Попова О.В.</v>
      </c>
      <c r="I291" s="70">
        <v>2026</v>
      </c>
      <c r="J291" s="43" t="s">
        <v>30</v>
      </c>
      <c r="K291" s="36"/>
      <c r="L291" s="37">
        <v>1885.4</v>
      </c>
      <c r="M291" s="36"/>
      <c r="N291" s="44">
        <f t="shared" si="29"/>
        <v>685.19999999999993</v>
      </c>
      <c r="O291" s="36"/>
      <c r="P291" s="44">
        <f t="shared" si="30"/>
        <v>34260</v>
      </c>
      <c r="Q291" s="40">
        <f t="shared" si="31"/>
        <v>0</v>
      </c>
      <c r="R291" s="41" t="s">
        <v>1499</v>
      </c>
      <c r="S291" s="42" t="e">
        <f>VLOOKUP(D291,'[1]Социально-гуманитарные дисципли'!$A$2:$D$4789,4,FALSE)</f>
        <v>#N/A</v>
      </c>
    </row>
    <row r="292" spans="1:19" ht="63.75" x14ac:dyDescent="0.25">
      <c r="A292" s="29" t="s">
        <v>202</v>
      </c>
      <c r="B292" s="91" t="s">
        <v>276</v>
      </c>
      <c r="C292" s="49"/>
      <c r="D292" s="66">
        <v>104120050</v>
      </c>
      <c r="E292" s="66" t="s">
        <v>3232</v>
      </c>
      <c r="F292" s="33" t="s">
        <v>230</v>
      </c>
      <c r="G292" s="33" t="s">
        <v>231</v>
      </c>
      <c r="H292" s="33" t="str">
        <f t="shared" si="28"/>
        <v xml:space="preserve"> Основы электротехники / Морозова Н.Ю.</v>
      </c>
      <c r="I292" s="70">
        <v>2025</v>
      </c>
      <c r="J292" s="43" t="s">
        <v>30</v>
      </c>
      <c r="K292" s="36"/>
      <c r="L292" s="37">
        <v>1102.2</v>
      </c>
      <c r="M292" s="36"/>
      <c r="N292" s="44">
        <f t="shared" si="29"/>
        <v>400.8</v>
      </c>
      <c r="O292" s="36"/>
      <c r="P292" s="44">
        <f t="shared" si="30"/>
        <v>20040</v>
      </c>
      <c r="Q292" s="40">
        <f t="shared" si="31"/>
        <v>0</v>
      </c>
      <c r="R292" s="41" t="s">
        <v>1499</v>
      </c>
      <c r="S292" s="42" t="e">
        <f>VLOOKUP(D292,'[1]Социально-гуманитарные дисципли'!$A$2:$D$4789,4,FALSE)</f>
        <v>#N/A</v>
      </c>
    </row>
    <row r="293" spans="1:19" ht="63.75" x14ac:dyDescent="0.25">
      <c r="A293" s="29" t="s">
        <v>202</v>
      </c>
      <c r="B293" s="91" t="s">
        <v>276</v>
      </c>
      <c r="C293" s="49"/>
      <c r="D293" s="66">
        <v>112108165</v>
      </c>
      <c r="E293" s="66" t="s">
        <v>3185</v>
      </c>
      <c r="F293" s="33" t="s">
        <v>209</v>
      </c>
      <c r="G293" s="33" t="s">
        <v>210</v>
      </c>
      <c r="H293" s="33" t="str">
        <f t="shared" si="28"/>
        <v>Техническая механика для строительных специальностей / Сетков В.И.</v>
      </c>
      <c r="I293" s="70">
        <v>2025</v>
      </c>
      <c r="J293" s="43" t="s">
        <v>206</v>
      </c>
      <c r="K293" s="36"/>
      <c r="L293" s="89">
        <v>1892.0000000000002</v>
      </c>
      <c r="M293" s="36"/>
      <c r="N293" s="44">
        <f t="shared" si="29"/>
        <v>687.6</v>
      </c>
      <c r="O293" s="36"/>
      <c r="P293" s="44">
        <f t="shared" si="30"/>
        <v>34380</v>
      </c>
      <c r="Q293" s="40">
        <f t="shared" si="31"/>
        <v>0</v>
      </c>
      <c r="R293" s="41" t="s">
        <v>1499</v>
      </c>
      <c r="S293" s="42" t="e">
        <f>VLOOKUP(D293,'[1]Социально-гуманитарные дисципли'!$A$2:$D$4789,4,FALSE)</f>
        <v>#N/A</v>
      </c>
    </row>
    <row r="294" spans="1:19" ht="63.75" x14ac:dyDescent="0.25">
      <c r="A294" s="29" t="s">
        <v>202</v>
      </c>
      <c r="B294" s="91" t="s">
        <v>276</v>
      </c>
      <c r="C294" s="49"/>
      <c r="D294" s="66">
        <v>106120284</v>
      </c>
      <c r="E294" s="66" t="s">
        <v>3277</v>
      </c>
      <c r="F294" s="33" t="s">
        <v>209</v>
      </c>
      <c r="G294" s="33" t="s">
        <v>211</v>
      </c>
      <c r="H294" s="33" t="str">
        <f t="shared" si="28"/>
        <v>Техническая механика для строительных специальностей. Практикум / Сетков В.И.</v>
      </c>
      <c r="I294" s="70">
        <v>2025</v>
      </c>
      <c r="J294" s="43" t="s">
        <v>70</v>
      </c>
      <c r="K294" s="36"/>
      <c r="L294" s="37">
        <v>1031.8000000000002</v>
      </c>
      <c r="M294" s="36"/>
      <c r="N294" s="44">
        <f t="shared" si="29"/>
        <v>375.59999999999997</v>
      </c>
      <c r="O294" s="36"/>
      <c r="P294" s="44">
        <f t="shared" si="30"/>
        <v>18780</v>
      </c>
      <c r="Q294" s="40">
        <f t="shared" si="31"/>
        <v>0</v>
      </c>
      <c r="R294" s="41" t="s">
        <v>1499</v>
      </c>
      <c r="S294" s="42" t="e">
        <f>VLOOKUP(D294,'[1]Социально-гуманитарные дисципли'!$A$2:$D$4789,4,FALSE)</f>
        <v>#N/A</v>
      </c>
    </row>
    <row r="295" spans="1:19" ht="63.75" x14ac:dyDescent="0.25">
      <c r="A295" s="29" t="s">
        <v>202</v>
      </c>
      <c r="B295" s="91" t="s">
        <v>276</v>
      </c>
      <c r="C295" s="49"/>
      <c r="D295" s="66">
        <v>108114842</v>
      </c>
      <c r="E295" s="66" t="s">
        <v>3194</v>
      </c>
      <c r="F295" s="33" t="s">
        <v>255</v>
      </c>
      <c r="G295" s="33" t="s">
        <v>256</v>
      </c>
      <c r="H295" s="33" t="str">
        <f t="shared" si="28"/>
        <v>Инженерная графика в строительстве. Практикум / Томилова С.В., Махеня М.А.</v>
      </c>
      <c r="I295" s="70">
        <v>2025</v>
      </c>
      <c r="J295" s="43" t="s">
        <v>70</v>
      </c>
      <c r="K295" s="36"/>
      <c r="L295" s="37">
        <v>993.30000000000007</v>
      </c>
      <c r="M295" s="36"/>
      <c r="N295" s="44">
        <f t="shared" si="29"/>
        <v>361.2</v>
      </c>
      <c r="O295" s="36"/>
      <c r="P295" s="44">
        <f t="shared" si="30"/>
        <v>18060</v>
      </c>
      <c r="Q295" s="40">
        <f t="shared" si="31"/>
        <v>0</v>
      </c>
      <c r="R295" s="41" t="s">
        <v>1499</v>
      </c>
      <c r="S295" s="42" t="e">
        <f>VLOOKUP(D295,'[1]Социально-гуманитарные дисципли'!$A$2:$D$4789,4,FALSE)</f>
        <v>#N/A</v>
      </c>
    </row>
    <row r="296" spans="1:19" ht="63.75" x14ac:dyDescent="0.25">
      <c r="A296" s="29" t="s">
        <v>202</v>
      </c>
      <c r="B296" s="91" t="s">
        <v>276</v>
      </c>
      <c r="C296" s="49"/>
      <c r="D296" s="66">
        <v>111114840</v>
      </c>
      <c r="E296" s="66" t="s">
        <v>3283</v>
      </c>
      <c r="F296" s="33" t="s">
        <v>255</v>
      </c>
      <c r="G296" s="33" t="s">
        <v>257</v>
      </c>
      <c r="H296" s="33" t="str">
        <f t="shared" si="28"/>
        <v>Инженерная графика. Строительство / Томилова С.В., Махеня М.А.</v>
      </c>
      <c r="I296" s="70">
        <v>2025</v>
      </c>
      <c r="J296" s="43" t="s">
        <v>30</v>
      </c>
      <c r="K296" s="36"/>
      <c r="L296" s="37">
        <v>1504.8000000000002</v>
      </c>
      <c r="M296" s="36"/>
      <c r="N296" s="44">
        <f t="shared" si="29"/>
        <v>547.19999999999993</v>
      </c>
      <c r="O296" s="36"/>
      <c r="P296" s="44">
        <f t="shared" si="30"/>
        <v>27359.999999999996</v>
      </c>
      <c r="Q296" s="40">
        <f t="shared" si="31"/>
        <v>0</v>
      </c>
      <c r="R296" s="41" t="s">
        <v>1499</v>
      </c>
      <c r="S296" s="42" t="e">
        <f>VLOOKUP(D296,'[1]Социально-гуманитарные дисципли'!$A$2:$D$4789,4,FALSE)</f>
        <v>#N/A</v>
      </c>
    </row>
    <row r="297" spans="1:19" ht="63.75" x14ac:dyDescent="0.25">
      <c r="A297" s="29" t="s">
        <v>202</v>
      </c>
      <c r="B297" s="91" t="s">
        <v>276</v>
      </c>
      <c r="C297" s="49"/>
      <c r="D297" s="66">
        <v>106119274</v>
      </c>
      <c r="E297" s="66" t="s">
        <v>3549</v>
      </c>
      <c r="F297" s="33" t="s">
        <v>278</v>
      </c>
      <c r="G297" s="33" t="s">
        <v>279</v>
      </c>
      <c r="H297" s="33" t="str">
        <f t="shared" si="28"/>
        <v xml:space="preserve"> Электротехника / Фуфаева Л.И.</v>
      </c>
      <c r="I297" s="70">
        <v>2026</v>
      </c>
      <c r="J297" s="43" t="s">
        <v>30</v>
      </c>
      <c r="K297" s="36"/>
      <c r="L297" s="37">
        <v>1686.3000000000002</v>
      </c>
      <c r="M297" s="36"/>
      <c r="N297" s="44">
        <f t="shared" si="29"/>
        <v>613.19999999999993</v>
      </c>
      <c r="O297" s="36"/>
      <c r="P297" s="44">
        <f t="shared" si="30"/>
        <v>30659.999999999996</v>
      </c>
      <c r="Q297" s="40">
        <f t="shared" si="31"/>
        <v>0</v>
      </c>
      <c r="R297" s="41" t="s">
        <v>1499</v>
      </c>
      <c r="S297" s="42" t="e">
        <f>VLOOKUP(D297,'[1]Социально-гуманитарные дисципли'!$A$2:$D$4789,4,FALSE)</f>
        <v>#N/A</v>
      </c>
    </row>
    <row r="298" spans="1:19" ht="63.75" x14ac:dyDescent="0.25">
      <c r="A298" s="29" t="s">
        <v>202</v>
      </c>
      <c r="B298" s="91" t="s">
        <v>276</v>
      </c>
      <c r="C298" s="49"/>
      <c r="D298" s="66">
        <v>112113501</v>
      </c>
      <c r="E298" s="66" t="s">
        <v>3290</v>
      </c>
      <c r="F298" s="33" t="s">
        <v>278</v>
      </c>
      <c r="G298" s="33" t="s">
        <v>280</v>
      </c>
      <c r="H298" s="33" t="str">
        <f t="shared" si="28"/>
        <v>Сборник практических задач по электротехнике / Фуфаева Л.И.</v>
      </c>
      <c r="I298" s="70">
        <v>2025</v>
      </c>
      <c r="J298" s="43" t="s">
        <v>70</v>
      </c>
      <c r="K298" s="36"/>
      <c r="L298" s="37">
        <v>1432.2</v>
      </c>
      <c r="M298" s="36"/>
      <c r="N298" s="44">
        <f t="shared" si="29"/>
        <v>520.79999999999995</v>
      </c>
      <c r="O298" s="36"/>
      <c r="P298" s="44">
        <f t="shared" si="30"/>
        <v>26039.999999999996</v>
      </c>
      <c r="Q298" s="40">
        <f t="shared" si="31"/>
        <v>0</v>
      </c>
      <c r="R298" s="41" t="s">
        <v>1499</v>
      </c>
      <c r="S298" s="42" t="e">
        <f>VLOOKUP(D298,'[1]Социально-гуманитарные дисципли'!$A$2:$D$4789,4,FALSE)</f>
        <v>#N/A</v>
      </c>
    </row>
    <row r="299" spans="1:19" ht="45" x14ac:dyDescent="0.25">
      <c r="A299" s="29" t="s">
        <v>202</v>
      </c>
      <c r="B299" s="91" t="s">
        <v>282</v>
      </c>
      <c r="C299" s="49"/>
      <c r="D299" s="66">
        <v>106119177</v>
      </c>
      <c r="E299" s="66" t="s">
        <v>1658</v>
      </c>
      <c r="F299" s="33" t="s">
        <v>274</v>
      </c>
      <c r="G299" s="33" t="s">
        <v>275</v>
      </c>
      <c r="H299" s="33" t="str">
        <f t="shared" si="28"/>
        <v>Менеджмент / Драчева Е.Л.</v>
      </c>
      <c r="I299" s="70">
        <v>2024</v>
      </c>
      <c r="J299" s="43" t="s">
        <v>30</v>
      </c>
      <c r="K299" s="36"/>
      <c r="L299" s="37">
        <v>3335.2000000000003</v>
      </c>
      <c r="M299" s="36"/>
      <c r="N299" s="44">
        <f t="shared" si="29"/>
        <v>1213.2</v>
      </c>
      <c r="O299" s="36"/>
      <c r="P299" s="44">
        <f t="shared" si="30"/>
        <v>60660</v>
      </c>
      <c r="Q299" s="40">
        <f t="shared" si="31"/>
        <v>0</v>
      </c>
      <c r="R299" s="41" t="str">
        <f>HYPERLINK(S299,"Аннотация")</f>
        <v>Аннотация</v>
      </c>
      <c r="S299" s="42" t="str">
        <f>VLOOKUP(D299,'[1]Социально-гуманитарные дисципли'!$A$2:$D$4789,4,FALSE)</f>
        <v>https://academia-moscow.ru/catalogue/5744/788898/</v>
      </c>
    </row>
    <row r="300" spans="1:19" ht="45" x14ac:dyDescent="0.25">
      <c r="A300" s="29" t="s">
        <v>202</v>
      </c>
      <c r="B300" s="91" t="s">
        <v>282</v>
      </c>
      <c r="C300" s="49"/>
      <c r="D300" s="66">
        <v>106119261</v>
      </c>
      <c r="E300" s="66" t="s">
        <v>1671</v>
      </c>
      <c r="F300" s="33" t="s">
        <v>284</v>
      </c>
      <c r="G300" s="33" t="s">
        <v>283</v>
      </c>
      <c r="H300" s="33" t="str">
        <f t="shared" si="28"/>
        <v>Правовое обеспечение профессиональной деятельности / Румынина В.В.</v>
      </c>
      <c r="I300" s="70">
        <v>2025</v>
      </c>
      <c r="J300" s="43" t="s">
        <v>30</v>
      </c>
      <c r="K300" s="36"/>
      <c r="L300" s="37">
        <v>2557.5</v>
      </c>
      <c r="M300" s="36"/>
      <c r="N300" s="44">
        <f t="shared" si="29"/>
        <v>930</v>
      </c>
      <c r="O300" s="36"/>
      <c r="P300" s="44">
        <f t="shared" si="30"/>
        <v>46500</v>
      </c>
      <c r="Q300" s="40">
        <f t="shared" si="31"/>
        <v>0</v>
      </c>
      <c r="R300" s="41" t="str">
        <f>HYPERLINK(S300,"Аннотация")</f>
        <v>Аннотация</v>
      </c>
      <c r="S300" s="42" t="str">
        <f>VLOOKUP(D300,'[1]Социально-гуманитарные дисципли'!$A$2:$D$4789,4,FALSE)</f>
        <v>https://academia-moscow.ru/catalogue/5744/981224/</v>
      </c>
    </row>
    <row r="301" spans="1:19" ht="45" x14ac:dyDescent="0.25">
      <c r="A301" s="29" t="s">
        <v>202</v>
      </c>
      <c r="B301" s="91" t="s">
        <v>1569</v>
      </c>
      <c r="C301" s="49"/>
      <c r="D301" s="66">
        <v>101121003</v>
      </c>
      <c r="E301" s="66" t="s">
        <v>1780</v>
      </c>
      <c r="F301" s="33" t="s">
        <v>1564</v>
      </c>
      <c r="G301" s="33" t="s">
        <v>310</v>
      </c>
      <c r="H301" s="33" t="str">
        <f t="shared" si="28"/>
        <v>Основы алгоритмизации и программирования / Синицын С.В.</v>
      </c>
      <c r="I301" s="70">
        <v>2025</v>
      </c>
      <c r="J301" s="43" t="s">
        <v>30</v>
      </c>
      <c r="K301" s="36"/>
      <c r="L301" s="37">
        <v>1595</v>
      </c>
      <c r="M301" s="36"/>
      <c r="N301" s="44">
        <f t="shared" si="29"/>
        <v>579.6</v>
      </c>
      <c r="O301" s="36"/>
      <c r="P301" s="44">
        <f t="shared" si="30"/>
        <v>28980</v>
      </c>
      <c r="Q301" s="40">
        <f t="shared" si="31"/>
        <v>0</v>
      </c>
      <c r="R301" s="41" t="str">
        <f>HYPERLINK(S301,"Аннотация")</f>
        <v>Аннотация</v>
      </c>
      <c r="S301" s="42" t="str">
        <f>VLOOKUP(D301,'[1]Социально-гуманитарные дисципли'!$A$2:$D$4789,4,FALSE)</f>
        <v>https://academia-moscow.ru/catalogue/5744/982791/</v>
      </c>
    </row>
    <row r="302" spans="1:19" ht="60" x14ac:dyDescent="0.25">
      <c r="A302" s="29" t="s">
        <v>202</v>
      </c>
      <c r="B302" s="91" t="s">
        <v>285</v>
      </c>
      <c r="C302" s="49"/>
      <c r="D302" s="66">
        <v>107117040</v>
      </c>
      <c r="E302" s="66" t="s">
        <v>1621</v>
      </c>
      <c r="F302" s="33" t="s">
        <v>286</v>
      </c>
      <c r="G302" s="33" t="s">
        <v>287</v>
      </c>
      <c r="H302" s="33" t="str">
        <f t="shared" si="28"/>
        <v>Охрана труда и техника безопасности в сфере компьютерных технологий / Груманова Л. В.</v>
      </c>
      <c r="I302" s="70">
        <v>2024</v>
      </c>
      <c r="J302" s="43" t="s">
        <v>206</v>
      </c>
      <c r="K302" s="36"/>
      <c r="L302" s="37">
        <v>866.80000000000007</v>
      </c>
      <c r="M302" s="36"/>
      <c r="N302" s="44">
        <f t="shared" si="29"/>
        <v>315.59999999999997</v>
      </c>
      <c r="O302" s="36"/>
      <c r="P302" s="44">
        <f t="shared" si="30"/>
        <v>15779.999999999998</v>
      </c>
      <c r="Q302" s="40">
        <f t="shared" si="31"/>
        <v>0</v>
      </c>
      <c r="R302" s="41" t="str">
        <f>HYPERLINK(S302,"Аннотация")</f>
        <v>Аннотация</v>
      </c>
      <c r="S302" s="42" t="str">
        <f>VLOOKUP(D302,'[1]Социально-гуманитарные дисципли'!$A$2:$D$4789,4,FALSE)</f>
        <v>https://academia-moscow.ru/catalogue/5744/886122/</v>
      </c>
    </row>
    <row r="303" spans="1:19" ht="48" x14ac:dyDescent="0.25">
      <c r="A303" s="29" t="s">
        <v>202</v>
      </c>
      <c r="B303" s="91" t="s">
        <v>285</v>
      </c>
      <c r="C303" s="49"/>
      <c r="D303" s="66">
        <v>702319511</v>
      </c>
      <c r="E303" s="66"/>
      <c r="F303" s="33" t="s">
        <v>1022</v>
      </c>
      <c r="G303" s="33" t="s">
        <v>3115</v>
      </c>
      <c r="H303" s="33" t="str">
        <f t="shared" si="28"/>
        <v>ЭУМК: Основы алгоритмизации и программирования / Семакин И.Г.</v>
      </c>
      <c r="I303" s="70">
        <v>2024</v>
      </c>
      <c r="J303" s="43" t="s">
        <v>167</v>
      </c>
      <c r="K303" s="38"/>
      <c r="L303" s="39"/>
      <c r="M303" s="36"/>
      <c r="N303" s="44">
        <v>255.6</v>
      </c>
      <c r="O303" s="36"/>
      <c r="P303" s="44">
        <f t="shared" si="30"/>
        <v>12780</v>
      </c>
      <c r="Q303" s="40">
        <f t="shared" si="31"/>
        <v>0</v>
      </c>
      <c r="R303" s="41" t="s">
        <v>1499</v>
      </c>
      <c r="S303" s="42"/>
    </row>
    <row r="304" spans="1:19" ht="45" x14ac:dyDescent="0.25">
      <c r="A304" s="29" t="s">
        <v>202</v>
      </c>
      <c r="B304" s="91" t="s">
        <v>285</v>
      </c>
      <c r="C304" s="49"/>
      <c r="D304" s="66">
        <v>105114272</v>
      </c>
      <c r="E304" s="66" t="s">
        <v>1602</v>
      </c>
      <c r="F304" s="33" t="s">
        <v>288</v>
      </c>
      <c r="G304" s="33" t="s">
        <v>289</v>
      </c>
      <c r="H304" s="33" t="str">
        <f t="shared" si="28"/>
        <v>Теория алгоритмов / Игошин В.И.</v>
      </c>
      <c r="I304" s="70">
        <v>2024</v>
      </c>
      <c r="J304" s="43" t="s">
        <v>30</v>
      </c>
      <c r="K304" s="36"/>
      <c r="L304" s="37">
        <v>3334.1000000000004</v>
      </c>
      <c r="M304" s="36"/>
      <c r="N304" s="44">
        <f t="shared" si="29"/>
        <v>1212</v>
      </c>
      <c r="O304" s="36"/>
      <c r="P304" s="44">
        <f t="shared" si="30"/>
        <v>60600</v>
      </c>
      <c r="Q304" s="40">
        <f t="shared" si="31"/>
        <v>0</v>
      </c>
      <c r="R304" s="41" t="str">
        <f>HYPERLINK(S304,"Аннотация")</f>
        <v>Аннотация</v>
      </c>
      <c r="S304" s="42" t="str">
        <f>VLOOKUP(D304,'[1]Социально-гуманитарные дисципли'!$A$2:$D$4789,4,FALSE)</f>
        <v>https://academia-moscow.ru/catalogue/5744/778710/</v>
      </c>
    </row>
    <row r="305" spans="1:19" ht="45" x14ac:dyDescent="0.25">
      <c r="A305" s="29" t="s">
        <v>202</v>
      </c>
      <c r="B305" s="91" t="s">
        <v>285</v>
      </c>
      <c r="C305" s="49"/>
      <c r="D305" s="66">
        <v>101122625</v>
      </c>
      <c r="E305" s="66" t="s">
        <v>3019</v>
      </c>
      <c r="F305" s="33" t="s">
        <v>298</v>
      </c>
      <c r="G305" s="33" t="s">
        <v>3007</v>
      </c>
      <c r="H305" s="33" t="str">
        <f t="shared" si="28"/>
        <v>Основы электротехники и электроники / Ярочкина Г.В.</v>
      </c>
      <c r="I305" s="70">
        <v>2025</v>
      </c>
      <c r="J305" s="43" t="s">
        <v>30</v>
      </c>
      <c r="K305" s="36"/>
      <c r="L305" s="37">
        <v>1815.0000000000002</v>
      </c>
      <c r="M305" s="36"/>
      <c r="N305" s="44">
        <f t="shared" si="29"/>
        <v>660</v>
      </c>
      <c r="O305" s="36"/>
      <c r="P305" s="44">
        <f t="shared" si="30"/>
        <v>33000</v>
      </c>
      <c r="Q305" s="40">
        <f t="shared" si="31"/>
        <v>0</v>
      </c>
      <c r="R305" s="41" t="str">
        <f>HYPERLINK(S305,"Аннотация")</f>
        <v>Аннотация</v>
      </c>
      <c r="S305" s="42" t="str">
        <f>VLOOKUP(D305,'[1]Социально-гуманитарные дисципли'!$A$2:$D$4789,4,FALSE)</f>
        <v>https://academia-moscow.ru/catalogue/5744/988784/</v>
      </c>
    </row>
    <row r="306" spans="1:19" ht="45" x14ac:dyDescent="0.25">
      <c r="A306" s="29" t="s">
        <v>202</v>
      </c>
      <c r="B306" s="91" t="s">
        <v>290</v>
      </c>
      <c r="C306" s="49"/>
      <c r="D306" s="66">
        <v>102120404</v>
      </c>
      <c r="E306" s="66" t="s">
        <v>3456</v>
      </c>
      <c r="F306" s="33" t="s">
        <v>292</v>
      </c>
      <c r="G306" s="33" t="s">
        <v>291</v>
      </c>
      <c r="H306" s="33" t="str">
        <f t="shared" si="28"/>
        <v>Основы информационных технологий / Плотников С.В., Плотникова Т</v>
      </c>
      <c r="I306" s="70">
        <v>2026</v>
      </c>
      <c r="J306" s="43" t="s">
        <v>30</v>
      </c>
      <c r="K306" s="36"/>
      <c r="L306" s="37">
        <v>815.1</v>
      </c>
      <c r="M306" s="36"/>
      <c r="N306" s="44">
        <f t="shared" si="29"/>
        <v>296.39999999999998</v>
      </c>
      <c r="O306" s="36"/>
      <c r="P306" s="44">
        <f t="shared" si="30"/>
        <v>14819.999999999998</v>
      </c>
      <c r="Q306" s="40">
        <f t="shared" si="31"/>
        <v>0</v>
      </c>
      <c r="R306" s="41" t="s">
        <v>1499</v>
      </c>
      <c r="S306" s="42" t="e">
        <f>VLOOKUP(D306,'[1]Социально-гуманитарные дисципли'!$A$2:$D$4789,4,FALSE)</f>
        <v>#N/A</v>
      </c>
    </row>
    <row r="307" spans="1:19" ht="45" x14ac:dyDescent="0.25">
      <c r="A307" s="29" t="s">
        <v>202</v>
      </c>
      <c r="B307" s="91" t="s">
        <v>290</v>
      </c>
      <c r="C307" s="49"/>
      <c r="D307" s="66">
        <v>114112220</v>
      </c>
      <c r="E307" s="66" t="s">
        <v>3193</v>
      </c>
      <c r="F307" s="33" t="s">
        <v>293</v>
      </c>
      <c r="G307" s="33" t="s">
        <v>294</v>
      </c>
      <c r="H307" s="33" t="str">
        <f t="shared" si="28"/>
        <v>Обработка информации средствами MS Office. Практикум / Струмпэ Н.В.</v>
      </c>
      <c r="I307" s="70">
        <v>2025</v>
      </c>
      <c r="J307" s="43" t="s">
        <v>70</v>
      </c>
      <c r="K307" s="36"/>
      <c r="L307" s="37">
        <v>1028.5</v>
      </c>
      <c r="M307" s="36"/>
      <c r="N307" s="44">
        <f t="shared" si="29"/>
        <v>374.4</v>
      </c>
      <c r="O307" s="36"/>
      <c r="P307" s="44">
        <f t="shared" si="30"/>
        <v>18720</v>
      </c>
      <c r="Q307" s="40">
        <f t="shared" si="31"/>
        <v>0</v>
      </c>
      <c r="R307" s="41" t="s">
        <v>1499</v>
      </c>
      <c r="S307" s="42" t="e">
        <f>VLOOKUP(D307,'[1]Социально-гуманитарные дисципли'!$A$2:$D$4789,4,FALSE)</f>
        <v>#N/A</v>
      </c>
    </row>
    <row r="308" spans="1:19" ht="45" x14ac:dyDescent="0.25">
      <c r="A308" s="29" t="s">
        <v>202</v>
      </c>
      <c r="B308" s="91" t="s">
        <v>290</v>
      </c>
      <c r="C308" s="49"/>
      <c r="D308" s="66">
        <v>106119274</v>
      </c>
      <c r="E308" s="66" t="s">
        <v>3549</v>
      </c>
      <c r="F308" s="33" t="s">
        <v>278</v>
      </c>
      <c r="G308" s="33" t="s">
        <v>279</v>
      </c>
      <c r="H308" s="33" t="str">
        <f t="shared" si="28"/>
        <v xml:space="preserve"> Электротехника / Фуфаева Л.И.</v>
      </c>
      <c r="I308" s="70">
        <v>2026</v>
      </c>
      <c r="J308" s="43" t="s">
        <v>30</v>
      </c>
      <c r="K308" s="36"/>
      <c r="L308" s="37">
        <v>1686.3000000000002</v>
      </c>
      <c r="M308" s="36"/>
      <c r="N308" s="44">
        <f t="shared" si="29"/>
        <v>613.19999999999993</v>
      </c>
      <c r="O308" s="36"/>
      <c r="P308" s="44">
        <f t="shared" si="30"/>
        <v>30659.999999999996</v>
      </c>
      <c r="Q308" s="40">
        <f t="shared" si="31"/>
        <v>0</v>
      </c>
      <c r="R308" s="41" t="s">
        <v>1499</v>
      </c>
      <c r="S308" s="42" t="e">
        <f>VLOOKUP(D308,'[1]Социально-гуманитарные дисципли'!$A$2:$D$4789,4,FALSE)</f>
        <v>#N/A</v>
      </c>
    </row>
    <row r="309" spans="1:19" ht="45" x14ac:dyDescent="0.25">
      <c r="A309" s="29" t="s">
        <v>202</v>
      </c>
      <c r="B309" s="91" t="s">
        <v>290</v>
      </c>
      <c r="C309" s="49"/>
      <c r="D309" s="66">
        <v>112113501</v>
      </c>
      <c r="E309" s="66" t="s">
        <v>3290</v>
      </c>
      <c r="F309" s="33" t="s">
        <v>278</v>
      </c>
      <c r="G309" s="33" t="s">
        <v>280</v>
      </c>
      <c r="H309" s="33" t="str">
        <f t="shared" ref="H309:H379" si="36">G309 &amp; " / " &amp; F309</f>
        <v>Сборник практических задач по электротехнике / Фуфаева Л.И.</v>
      </c>
      <c r="I309" s="70">
        <v>2025</v>
      </c>
      <c r="J309" s="43" t="s">
        <v>70</v>
      </c>
      <c r="K309" s="36"/>
      <c r="L309" s="37">
        <v>1432.2</v>
      </c>
      <c r="M309" s="36"/>
      <c r="N309" s="44">
        <f t="shared" ref="N309:N379" si="37">ROUND(L309/3/1.1,0)*1.2</f>
        <v>520.79999999999995</v>
      </c>
      <c r="O309" s="36"/>
      <c r="P309" s="44">
        <f t="shared" ref="P309:P379" si="38">N309*50</f>
        <v>26039.999999999996</v>
      </c>
      <c r="Q309" s="40">
        <f t="shared" si="31"/>
        <v>0</v>
      </c>
      <c r="R309" s="41" t="s">
        <v>1499</v>
      </c>
      <c r="S309" s="42" t="e">
        <f>VLOOKUP(D309,'[1]Социально-гуманитарные дисципли'!$A$2:$D$4789,4,FALSE)</f>
        <v>#N/A</v>
      </c>
    </row>
    <row r="310" spans="1:19" ht="45" x14ac:dyDescent="0.25">
      <c r="A310" s="29" t="s">
        <v>202</v>
      </c>
      <c r="B310" s="91" t="s">
        <v>290</v>
      </c>
      <c r="C310" s="49"/>
      <c r="D310" s="66">
        <v>102120164</v>
      </c>
      <c r="E310" s="66" t="s">
        <v>1724</v>
      </c>
      <c r="F310" s="33" t="s">
        <v>295</v>
      </c>
      <c r="G310" s="33" t="s">
        <v>296</v>
      </c>
      <c r="H310" s="33" t="str">
        <f t="shared" si="36"/>
        <v>Документационное обеспечение управления / Янковая В.Ф.</v>
      </c>
      <c r="I310" s="70">
        <v>2025</v>
      </c>
      <c r="J310" s="43" t="s">
        <v>30</v>
      </c>
      <c r="K310" s="36"/>
      <c r="L310" s="37">
        <v>1728.1000000000001</v>
      </c>
      <c r="M310" s="36"/>
      <c r="N310" s="44">
        <f t="shared" si="37"/>
        <v>628.79999999999995</v>
      </c>
      <c r="O310" s="36"/>
      <c r="P310" s="44">
        <f t="shared" si="38"/>
        <v>31439.999999999996</v>
      </c>
      <c r="Q310" s="40">
        <f t="shared" ref="Q310:Q373" si="39">K310*L310+M310*N310+O310*P310</f>
        <v>0</v>
      </c>
      <c r="R310" s="41" t="str">
        <f>HYPERLINK(S310,"Аннотация")</f>
        <v>Аннотация</v>
      </c>
      <c r="S310" s="42" t="str">
        <f>VLOOKUP(D310,'[1]Социально-гуманитарные дисципли'!$A$2:$D$4789,4,FALSE)</f>
        <v>https://academia-moscow.ru/catalogue/5744/785594/</v>
      </c>
    </row>
    <row r="311" spans="1:19" ht="45" x14ac:dyDescent="0.25">
      <c r="A311" s="29" t="s">
        <v>202</v>
      </c>
      <c r="B311" s="91" t="s">
        <v>299</v>
      </c>
      <c r="C311" s="49"/>
      <c r="D311" s="66">
        <v>108119200</v>
      </c>
      <c r="E311" s="66" t="s">
        <v>3307</v>
      </c>
      <c r="F311" s="33" t="s">
        <v>301</v>
      </c>
      <c r="G311" s="33" t="s">
        <v>300</v>
      </c>
      <c r="H311" s="33" t="str">
        <f t="shared" si="36"/>
        <v>Операционные системы и среды / Батаев А.В., Налютин Н.Ю., Синицын С.В.</v>
      </c>
      <c r="I311" s="70">
        <v>2025</v>
      </c>
      <c r="J311" s="43" t="s">
        <v>30</v>
      </c>
      <c r="K311" s="36"/>
      <c r="L311" s="37">
        <v>1580.7</v>
      </c>
      <c r="M311" s="36"/>
      <c r="N311" s="44">
        <f t="shared" si="37"/>
        <v>574.79999999999995</v>
      </c>
      <c r="O311" s="36"/>
      <c r="P311" s="44">
        <f t="shared" si="38"/>
        <v>28739.999999999996</v>
      </c>
      <c r="Q311" s="40">
        <f t="shared" si="39"/>
        <v>0</v>
      </c>
      <c r="R311" s="41" t="s">
        <v>1499</v>
      </c>
      <c r="S311" s="42" t="e">
        <f>VLOOKUP(D311,'[1]Социально-гуманитарные дисципли'!$A$2:$D$4789,4,FALSE)</f>
        <v>#N/A</v>
      </c>
    </row>
    <row r="312" spans="1:19" ht="45" x14ac:dyDescent="0.25">
      <c r="A312" s="29" t="s">
        <v>202</v>
      </c>
      <c r="B312" s="91" t="s">
        <v>299</v>
      </c>
      <c r="C312" s="49"/>
      <c r="D312" s="66">
        <v>104119569</v>
      </c>
      <c r="E312" s="66" t="s">
        <v>3321</v>
      </c>
      <c r="F312" s="33" t="s">
        <v>302</v>
      </c>
      <c r="G312" s="33" t="s">
        <v>303</v>
      </c>
      <c r="H312" s="33" t="str">
        <f t="shared" si="36"/>
        <v>Инженерная компьютерная графика / Волошинов Д.В.,
Громов  В.В.</v>
      </c>
      <c r="I312" s="70">
        <v>2025</v>
      </c>
      <c r="J312" s="43" t="s">
        <v>30</v>
      </c>
      <c r="K312" s="36"/>
      <c r="L312" s="37">
        <v>2619.1000000000004</v>
      </c>
      <c r="M312" s="36"/>
      <c r="N312" s="44">
        <f t="shared" si="37"/>
        <v>952.8</v>
      </c>
      <c r="O312" s="36"/>
      <c r="P312" s="44">
        <f t="shared" si="38"/>
        <v>47640</v>
      </c>
      <c r="Q312" s="40">
        <f t="shared" si="39"/>
        <v>0</v>
      </c>
      <c r="R312" s="41" t="s">
        <v>1499</v>
      </c>
      <c r="S312" s="42" t="e">
        <f>VLOOKUP(D312,'[1]Социально-гуманитарные дисципли'!$A$2:$D$4789,4,FALSE)</f>
        <v>#N/A</v>
      </c>
    </row>
    <row r="313" spans="1:19" ht="45" x14ac:dyDescent="0.25">
      <c r="A313" s="29" t="s">
        <v>202</v>
      </c>
      <c r="B313" s="91" t="s">
        <v>299</v>
      </c>
      <c r="C313" s="49"/>
      <c r="D313" s="66">
        <v>107119214</v>
      </c>
      <c r="E313" s="66" t="s">
        <v>3348</v>
      </c>
      <c r="F313" s="33" t="s">
        <v>304</v>
      </c>
      <c r="G313" s="33" t="s">
        <v>305</v>
      </c>
      <c r="H313" s="33" t="str">
        <f t="shared" si="36"/>
        <v>Информационные технологии  / Гохберг Г.С. и д.р</v>
      </c>
      <c r="I313" s="70">
        <v>2025</v>
      </c>
      <c r="J313" s="43" t="s">
        <v>30</v>
      </c>
      <c r="K313" s="36"/>
      <c r="L313" s="37">
        <v>1170.4000000000001</v>
      </c>
      <c r="M313" s="36"/>
      <c r="N313" s="44">
        <f t="shared" si="37"/>
        <v>426</v>
      </c>
      <c r="O313" s="36"/>
      <c r="P313" s="44">
        <f t="shared" si="38"/>
        <v>21300</v>
      </c>
      <c r="Q313" s="40">
        <f t="shared" si="39"/>
        <v>0</v>
      </c>
      <c r="R313" s="41" t="s">
        <v>1499</v>
      </c>
      <c r="S313" s="42" t="e">
        <f>VLOOKUP(D313,'[1]Социально-гуманитарные дисципли'!$A$2:$D$4789,4,FALSE)</f>
        <v>#N/A</v>
      </c>
    </row>
    <row r="314" spans="1:19" ht="45" x14ac:dyDescent="0.25">
      <c r="A314" s="29" t="s">
        <v>202</v>
      </c>
      <c r="B314" s="91" t="s">
        <v>299</v>
      </c>
      <c r="C314" s="49"/>
      <c r="D314" s="66">
        <v>105119181</v>
      </c>
      <c r="E314" s="66" t="s">
        <v>3476</v>
      </c>
      <c r="F314" s="33" t="s">
        <v>306</v>
      </c>
      <c r="G314" s="33" t="s">
        <v>307</v>
      </c>
      <c r="H314" s="33" t="str">
        <f t="shared" si="36"/>
        <v>Элементы высшей математики   / Григорьев В.П., Сабурова Т.Н, Дубинский Ю.А.</v>
      </c>
      <c r="I314" s="70">
        <v>2026</v>
      </c>
      <c r="J314" s="43" t="s">
        <v>30</v>
      </c>
      <c r="K314" s="36"/>
      <c r="L314" s="37">
        <v>1365.1000000000001</v>
      </c>
      <c r="M314" s="36"/>
      <c r="N314" s="44">
        <f t="shared" si="37"/>
        <v>496.79999999999995</v>
      </c>
      <c r="O314" s="36"/>
      <c r="P314" s="44">
        <f t="shared" si="38"/>
        <v>24839.999999999996</v>
      </c>
      <c r="Q314" s="40">
        <f t="shared" si="39"/>
        <v>0</v>
      </c>
      <c r="R314" s="41" t="s">
        <v>1499</v>
      </c>
      <c r="S314" s="42" t="e">
        <f>VLOOKUP(D314,'[1]Социально-гуманитарные дисципли'!$A$2:$D$4789,4,FALSE)</f>
        <v>#N/A</v>
      </c>
    </row>
    <row r="315" spans="1:19" ht="45" x14ac:dyDescent="0.25">
      <c r="A315" s="29" t="s">
        <v>202</v>
      </c>
      <c r="B315" s="91" t="s">
        <v>299</v>
      </c>
      <c r="C315" s="49"/>
      <c r="D315" s="66">
        <v>104119182</v>
      </c>
      <c r="E315" s="66" t="s">
        <v>3532</v>
      </c>
      <c r="F315" s="33" t="s">
        <v>308</v>
      </c>
      <c r="G315" s="33" t="s">
        <v>309</v>
      </c>
      <c r="H315" s="33" t="str">
        <f t="shared" si="36"/>
        <v>Сборник задач по высшей математике / Григорьев В.П., Сабурова Т.Н.</v>
      </c>
      <c r="I315" s="70">
        <v>2025</v>
      </c>
      <c r="J315" s="43" t="s">
        <v>70</v>
      </c>
      <c r="K315" s="36"/>
      <c r="L315" s="37">
        <v>1323.3000000000002</v>
      </c>
      <c r="M315" s="36"/>
      <c r="N315" s="44">
        <f t="shared" si="37"/>
        <v>481.2</v>
      </c>
      <c r="O315" s="36"/>
      <c r="P315" s="44">
        <f t="shared" si="38"/>
        <v>24060</v>
      </c>
      <c r="Q315" s="40">
        <f t="shared" si="39"/>
        <v>0</v>
      </c>
      <c r="R315" s="41" t="s">
        <v>1499</v>
      </c>
      <c r="S315" s="42" t="str">
        <f>VLOOKUP(D315,'[1]Социально-гуманитарные дисципли'!$A$2:$D$4789,4,FALSE)</f>
        <v>https://academia-moscow.ru/catalogue/5744/985966/</v>
      </c>
    </row>
    <row r="316" spans="1:19" ht="45" x14ac:dyDescent="0.25">
      <c r="A316" s="29" t="s">
        <v>202</v>
      </c>
      <c r="B316" s="91" t="s">
        <v>299</v>
      </c>
      <c r="C316" s="49"/>
      <c r="D316" s="66">
        <v>107119263</v>
      </c>
      <c r="E316" s="66" t="s">
        <v>3575</v>
      </c>
      <c r="F316" s="33" t="s">
        <v>311</v>
      </c>
      <c r="G316" s="33" t="s">
        <v>310</v>
      </c>
      <c r="H316" s="33" t="str">
        <f t="shared" si="36"/>
        <v>Основы алгоритмизации и программирования / Семакин И.Г., Шестаков А.П.</v>
      </c>
      <c r="I316" s="70">
        <v>2026</v>
      </c>
      <c r="J316" s="43" t="s">
        <v>30</v>
      </c>
      <c r="K316" s="36"/>
      <c r="L316" s="37">
        <v>2524.5</v>
      </c>
      <c r="M316" s="36"/>
      <c r="N316" s="44">
        <f t="shared" si="37"/>
        <v>918</v>
      </c>
      <c r="O316" s="36"/>
      <c r="P316" s="44">
        <f t="shared" si="38"/>
        <v>45900</v>
      </c>
      <c r="Q316" s="40">
        <f t="shared" si="39"/>
        <v>0</v>
      </c>
      <c r="R316" s="41" t="s">
        <v>1499</v>
      </c>
      <c r="S316" s="42" t="e">
        <f>VLOOKUP(D316,'[1]Социально-гуманитарные дисципли'!$A$2:$D$4789,4,FALSE)</f>
        <v>#N/A</v>
      </c>
    </row>
    <row r="317" spans="1:19" ht="45" x14ac:dyDescent="0.25">
      <c r="A317" s="29" t="s">
        <v>202</v>
      </c>
      <c r="B317" s="91" t="s">
        <v>299</v>
      </c>
      <c r="C317" s="49"/>
      <c r="D317" s="66">
        <v>106119264</v>
      </c>
      <c r="E317" s="66" t="s">
        <v>3514</v>
      </c>
      <c r="F317" s="33" t="s">
        <v>311</v>
      </c>
      <c r="G317" s="33" t="s">
        <v>312</v>
      </c>
      <c r="H317" s="33" t="str">
        <f t="shared" si="36"/>
        <v>Основы алгоритмизации и программирования. Практикум / Семакин И.Г., Шестаков А.П.</v>
      </c>
      <c r="I317" s="70">
        <v>2026</v>
      </c>
      <c r="J317" s="43" t="s">
        <v>70</v>
      </c>
      <c r="K317" s="36"/>
      <c r="L317" s="37">
        <v>931.7</v>
      </c>
      <c r="M317" s="36"/>
      <c r="N317" s="44">
        <f t="shared" si="37"/>
        <v>338.4</v>
      </c>
      <c r="O317" s="36"/>
      <c r="P317" s="44">
        <f t="shared" si="38"/>
        <v>16920</v>
      </c>
      <c r="Q317" s="40">
        <f t="shared" si="39"/>
        <v>0</v>
      </c>
      <c r="R317" s="41" t="s">
        <v>1499</v>
      </c>
      <c r="S317" s="42" t="e">
        <f>VLOOKUP(D317,'[1]Социально-гуманитарные дисципли'!$A$2:$D$4789,4,FALSE)</f>
        <v>#N/A</v>
      </c>
    </row>
    <row r="318" spans="1:19" ht="45" x14ac:dyDescent="0.25">
      <c r="A318" s="29" t="s">
        <v>202</v>
      </c>
      <c r="B318" s="91" t="s">
        <v>299</v>
      </c>
      <c r="C318" s="49"/>
      <c r="D318" s="66">
        <v>101121003</v>
      </c>
      <c r="E318" s="66" t="s">
        <v>1780</v>
      </c>
      <c r="F318" s="33" t="s">
        <v>1564</v>
      </c>
      <c r="G318" s="33" t="s">
        <v>310</v>
      </c>
      <c r="H318" s="33" t="str">
        <f t="shared" si="36"/>
        <v>Основы алгоритмизации и программирования / Синицын С.В.</v>
      </c>
      <c r="I318" s="70">
        <v>2025</v>
      </c>
      <c r="J318" s="43" t="s">
        <v>30</v>
      </c>
      <c r="K318" s="36"/>
      <c r="L318" s="37">
        <v>1595</v>
      </c>
      <c r="M318" s="36"/>
      <c r="N318" s="44">
        <f t="shared" si="37"/>
        <v>579.6</v>
      </c>
      <c r="O318" s="36"/>
      <c r="P318" s="44">
        <f t="shared" si="38"/>
        <v>28980</v>
      </c>
      <c r="Q318" s="40">
        <f t="shared" si="39"/>
        <v>0</v>
      </c>
      <c r="R318" s="41" t="str">
        <f>HYPERLINK(S318,"Аннотация")</f>
        <v>Аннотация</v>
      </c>
      <c r="S318" s="42" t="str">
        <f>VLOOKUP(D318,'[1]Социально-гуманитарные дисципли'!$A$2:$D$4789,4,FALSE)</f>
        <v>https://academia-moscow.ru/catalogue/5744/982791/</v>
      </c>
    </row>
    <row r="319" spans="1:19" ht="45" x14ac:dyDescent="0.25">
      <c r="A319" s="29" t="s">
        <v>202</v>
      </c>
      <c r="B319" s="91" t="s">
        <v>299</v>
      </c>
      <c r="C319" s="49"/>
      <c r="D319" s="66">
        <v>107119189</v>
      </c>
      <c r="E319" s="66" t="s">
        <v>3497</v>
      </c>
      <c r="F319" s="33" t="s">
        <v>314</v>
      </c>
      <c r="G319" s="33" t="s">
        <v>313</v>
      </c>
      <c r="H319" s="33" t="str">
        <f t="shared" si="36"/>
        <v>Дискретная математика / Спирина М.С., Спирин П.А.</v>
      </c>
      <c r="I319" s="70">
        <v>2026</v>
      </c>
      <c r="J319" s="43" t="s">
        <v>30</v>
      </c>
      <c r="K319" s="36"/>
      <c r="L319" s="37">
        <v>1735.8000000000002</v>
      </c>
      <c r="M319" s="36"/>
      <c r="N319" s="44">
        <f t="shared" si="37"/>
        <v>631.19999999999993</v>
      </c>
      <c r="O319" s="36"/>
      <c r="P319" s="44">
        <f t="shared" si="38"/>
        <v>31559.999999999996</v>
      </c>
      <c r="Q319" s="40">
        <f t="shared" si="39"/>
        <v>0</v>
      </c>
      <c r="R319" s="41" t="s">
        <v>1499</v>
      </c>
      <c r="S319" s="42" t="e">
        <f>VLOOKUP(D319,'[1]Социально-гуманитарные дисципли'!$A$2:$D$4789,4,FALSE)</f>
        <v>#N/A</v>
      </c>
    </row>
    <row r="320" spans="1:19" ht="45" x14ac:dyDescent="0.25">
      <c r="A320" s="29" t="s">
        <v>202</v>
      </c>
      <c r="B320" s="91" t="s">
        <v>299</v>
      </c>
      <c r="C320" s="49"/>
      <c r="D320" s="66">
        <v>106119190</v>
      </c>
      <c r="E320" s="66" t="s">
        <v>3399</v>
      </c>
      <c r="F320" s="33" t="s">
        <v>314</v>
      </c>
      <c r="G320" s="33" t="s">
        <v>315</v>
      </c>
      <c r="H320" s="33" t="str">
        <f t="shared" si="36"/>
        <v>Дискретная математика. Сборник задач с алгоритами решений / Спирина М.С., Спирин П.А.</v>
      </c>
      <c r="I320" s="70">
        <v>2025</v>
      </c>
      <c r="J320" s="43" t="s">
        <v>70</v>
      </c>
      <c r="K320" s="36"/>
      <c r="L320" s="37">
        <v>2392.5</v>
      </c>
      <c r="M320" s="36"/>
      <c r="N320" s="44">
        <f t="shared" si="37"/>
        <v>870</v>
      </c>
      <c r="O320" s="36"/>
      <c r="P320" s="44">
        <f t="shared" si="38"/>
        <v>43500</v>
      </c>
      <c r="Q320" s="40">
        <f t="shared" si="39"/>
        <v>0</v>
      </c>
      <c r="R320" s="41" t="s">
        <v>1499</v>
      </c>
      <c r="S320" s="42" t="e">
        <f>VLOOKUP(D320,'[1]Социально-гуманитарные дисципли'!$A$2:$D$4789,4,FALSE)</f>
        <v>#N/A</v>
      </c>
    </row>
    <row r="321" spans="1:19" ht="45" x14ac:dyDescent="0.25">
      <c r="A321" s="29" t="s">
        <v>202</v>
      </c>
      <c r="B321" s="91" t="s">
        <v>299</v>
      </c>
      <c r="C321" s="49"/>
      <c r="D321" s="66">
        <v>106119274</v>
      </c>
      <c r="E321" s="66" t="s">
        <v>3549</v>
      </c>
      <c r="F321" s="33" t="s">
        <v>278</v>
      </c>
      <c r="G321" s="33" t="s">
        <v>279</v>
      </c>
      <c r="H321" s="33" t="str">
        <f t="shared" si="36"/>
        <v xml:space="preserve"> Электротехника / Фуфаева Л.И.</v>
      </c>
      <c r="I321" s="70">
        <v>2026</v>
      </c>
      <c r="J321" s="43" t="s">
        <v>30</v>
      </c>
      <c r="K321" s="36"/>
      <c r="L321" s="37">
        <v>1686.3000000000002</v>
      </c>
      <c r="M321" s="36"/>
      <c r="N321" s="44">
        <f t="shared" si="37"/>
        <v>613.19999999999993</v>
      </c>
      <c r="O321" s="36"/>
      <c r="P321" s="44">
        <f t="shared" si="38"/>
        <v>30659.999999999996</v>
      </c>
      <c r="Q321" s="40">
        <f t="shared" si="39"/>
        <v>0</v>
      </c>
      <c r="R321" s="41" t="s">
        <v>1499</v>
      </c>
      <c r="S321" s="42" t="e">
        <f>VLOOKUP(D321,'[1]Социально-гуманитарные дисципли'!$A$2:$D$4789,4,FALSE)</f>
        <v>#N/A</v>
      </c>
    </row>
    <row r="322" spans="1:19" ht="45" x14ac:dyDescent="0.25">
      <c r="A322" s="29" t="s">
        <v>202</v>
      </c>
      <c r="B322" s="91" t="s">
        <v>299</v>
      </c>
      <c r="C322" s="49"/>
      <c r="D322" s="66">
        <v>112113501</v>
      </c>
      <c r="E322" s="66" t="s">
        <v>3290</v>
      </c>
      <c r="F322" s="33" t="s">
        <v>278</v>
      </c>
      <c r="G322" s="33" t="s">
        <v>280</v>
      </c>
      <c r="H322" s="33" t="str">
        <f t="shared" si="36"/>
        <v>Сборник практических задач по электротехнике / Фуфаева Л.И.</v>
      </c>
      <c r="I322" s="70">
        <v>2025</v>
      </c>
      <c r="J322" s="43" t="s">
        <v>70</v>
      </c>
      <c r="K322" s="36"/>
      <c r="L322" s="37">
        <v>1432.2</v>
      </c>
      <c r="M322" s="36"/>
      <c r="N322" s="44">
        <f t="shared" si="37"/>
        <v>520.79999999999995</v>
      </c>
      <c r="O322" s="36"/>
      <c r="P322" s="44">
        <f t="shared" si="38"/>
        <v>26039.999999999996</v>
      </c>
      <c r="Q322" s="40">
        <f t="shared" si="39"/>
        <v>0</v>
      </c>
      <c r="R322" s="41" t="s">
        <v>1499</v>
      </c>
      <c r="S322" s="42" t="e">
        <f>VLOOKUP(D322,'[1]Социально-гуманитарные дисципли'!$A$2:$D$4789,4,FALSE)</f>
        <v>#N/A</v>
      </c>
    </row>
    <row r="323" spans="1:19" ht="45" x14ac:dyDescent="0.25">
      <c r="A323" s="29" t="s">
        <v>202</v>
      </c>
      <c r="B323" s="91" t="s">
        <v>299</v>
      </c>
      <c r="C323" s="49"/>
      <c r="D323" s="66">
        <v>112115816</v>
      </c>
      <c r="E323" s="66" t="s">
        <v>1604</v>
      </c>
      <c r="F323" s="33" t="s">
        <v>316</v>
      </c>
      <c r="G323" s="33" t="s">
        <v>317</v>
      </c>
      <c r="H323" s="33" t="str">
        <f t="shared" si="36"/>
        <v>Метрология, стандартизация, сертификация и техническое регулирование / Шишмарев В.Ю.</v>
      </c>
      <c r="I323" s="70">
        <v>2023</v>
      </c>
      <c r="J323" s="43" t="s">
        <v>30</v>
      </c>
      <c r="K323" s="36"/>
      <c r="L323" s="37">
        <v>1474.0000000000002</v>
      </c>
      <c r="M323" s="36"/>
      <c r="N323" s="44">
        <f t="shared" si="37"/>
        <v>536.4</v>
      </c>
      <c r="O323" s="36"/>
      <c r="P323" s="44">
        <f t="shared" si="38"/>
        <v>26820</v>
      </c>
      <c r="Q323" s="40">
        <f t="shared" si="39"/>
        <v>0</v>
      </c>
      <c r="R323" s="41" t="str">
        <f>HYPERLINK(S323,"Аннотация")</f>
        <v>Аннотация</v>
      </c>
      <c r="S323" s="42" t="str">
        <f>VLOOKUP(D323,'[1]Социально-гуманитарные дисципли'!$A$2:$D$4789,4,FALSE)</f>
        <v>https://academia-moscow.ru/catalogue/5744/715162/</v>
      </c>
    </row>
    <row r="324" spans="1:19" ht="45" x14ac:dyDescent="0.25">
      <c r="A324" s="29" t="s">
        <v>202</v>
      </c>
      <c r="B324" s="91" t="s">
        <v>318</v>
      </c>
      <c r="C324" s="49"/>
      <c r="D324" s="66">
        <v>108119200</v>
      </c>
      <c r="E324" s="66" t="s">
        <v>3307</v>
      </c>
      <c r="F324" s="33" t="s">
        <v>301</v>
      </c>
      <c r="G324" s="33" t="s">
        <v>300</v>
      </c>
      <c r="H324" s="33" t="str">
        <f t="shared" si="36"/>
        <v>Операционные системы и среды / Батаев А.В., Налютин Н.Ю., Синицын С.В.</v>
      </c>
      <c r="I324" s="70">
        <v>2025</v>
      </c>
      <c r="J324" s="43" t="s">
        <v>30</v>
      </c>
      <c r="K324" s="36"/>
      <c r="L324" s="37">
        <v>1580.7</v>
      </c>
      <c r="M324" s="36"/>
      <c r="N324" s="44">
        <f t="shared" si="37"/>
        <v>574.79999999999995</v>
      </c>
      <c r="O324" s="36"/>
      <c r="P324" s="44">
        <f t="shared" si="38"/>
        <v>28739.999999999996</v>
      </c>
      <c r="Q324" s="40">
        <f t="shared" si="39"/>
        <v>0</v>
      </c>
      <c r="R324" s="41" t="s">
        <v>1499</v>
      </c>
      <c r="S324" s="42" t="e">
        <f>VLOOKUP(D324,'[1]Социально-гуманитарные дисципли'!$A$2:$D$4789,4,FALSE)</f>
        <v>#N/A</v>
      </c>
    </row>
    <row r="325" spans="1:19" ht="48" x14ac:dyDescent="0.25">
      <c r="A325" s="29" t="s">
        <v>202</v>
      </c>
      <c r="B325" s="91" t="s">
        <v>318</v>
      </c>
      <c r="C325" s="49"/>
      <c r="D325" s="66">
        <v>701323195</v>
      </c>
      <c r="E325" s="66"/>
      <c r="F325" s="33" t="s">
        <v>3109</v>
      </c>
      <c r="G325" s="33" t="s">
        <v>3110</v>
      </c>
      <c r="H325" s="33" t="str">
        <f t="shared" si="36"/>
        <v>ЭУМК: Операционные системы и среды / Батаев А.В.</v>
      </c>
      <c r="I325" s="70">
        <v>2025</v>
      </c>
      <c r="J325" s="43" t="s">
        <v>167</v>
      </c>
      <c r="K325" s="38"/>
      <c r="L325" s="39"/>
      <c r="M325" s="36"/>
      <c r="N325" s="44">
        <v>320.39999999999998</v>
      </c>
      <c r="O325" s="36"/>
      <c r="P325" s="44">
        <f t="shared" si="38"/>
        <v>16019.999999999998</v>
      </c>
      <c r="Q325" s="40">
        <f t="shared" si="39"/>
        <v>0</v>
      </c>
      <c r="R325" s="41" t="s">
        <v>1499</v>
      </c>
      <c r="S325" s="42"/>
    </row>
    <row r="326" spans="1:19" ht="45" x14ac:dyDescent="0.25">
      <c r="A326" s="29" t="s">
        <v>202</v>
      </c>
      <c r="B326" s="91" t="s">
        <v>318</v>
      </c>
      <c r="C326" s="49"/>
      <c r="D326" s="66">
        <v>104119569</v>
      </c>
      <c r="E326" s="66" t="s">
        <v>3321</v>
      </c>
      <c r="F326" s="33" t="s">
        <v>302</v>
      </c>
      <c r="G326" s="33" t="s">
        <v>303</v>
      </c>
      <c r="H326" s="33" t="str">
        <f t="shared" si="36"/>
        <v>Инженерная компьютерная графика / Волошинов Д.В.,
Громов  В.В.</v>
      </c>
      <c r="I326" s="70">
        <v>2025</v>
      </c>
      <c r="J326" s="43" t="s">
        <v>30</v>
      </c>
      <c r="K326" s="36"/>
      <c r="L326" s="37">
        <v>2619.1000000000004</v>
      </c>
      <c r="M326" s="36"/>
      <c r="N326" s="44">
        <f>ROUND(L326/3/1.1,0)*1.2</f>
        <v>952.8</v>
      </c>
      <c r="O326" s="36"/>
      <c r="P326" s="44">
        <f>N326*50</f>
        <v>47640</v>
      </c>
      <c r="Q326" s="40">
        <f t="shared" si="39"/>
        <v>0</v>
      </c>
      <c r="R326" s="41" t="s">
        <v>1499</v>
      </c>
      <c r="S326" s="42" t="e">
        <f>VLOOKUP(D326,'[1]Социально-гуманитарные дисципли'!$A$2:$D$4789,4,FALSE)</f>
        <v>#N/A</v>
      </c>
    </row>
    <row r="327" spans="1:19" ht="45" x14ac:dyDescent="0.25">
      <c r="A327" s="29" t="s">
        <v>202</v>
      </c>
      <c r="B327" s="91" t="s">
        <v>318</v>
      </c>
      <c r="C327" s="49"/>
      <c r="D327" s="66">
        <v>107119214</v>
      </c>
      <c r="E327" s="66" t="s">
        <v>3348</v>
      </c>
      <c r="F327" s="33" t="s">
        <v>304</v>
      </c>
      <c r="G327" s="33" t="s">
        <v>305</v>
      </c>
      <c r="H327" s="33" t="str">
        <f t="shared" si="36"/>
        <v>Информационные технологии  / Гохберг Г.С. и д.р</v>
      </c>
      <c r="I327" s="70">
        <v>2025</v>
      </c>
      <c r="J327" s="43" t="s">
        <v>30</v>
      </c>
      <c r="K327" s="36"/>
      <c r="L327" s="37">
        <v>1170.4000000000001</v>
      </c>
      <c r="M327" s="36"/>
      <c r="N327" s="44">
        <f t="shared" si="37"/>
        <v>426</v>
      </c>
      <c r="O327" s="36"/>
      <c r="P327" s="44">
        <f t="shared" si="38"/>
        <v>21300</v>
      </c>
      <c r="Q327" s="40">
        <f t="shared" si="39"/>
        <v>0</v>
      </c>
      <c r="R327" s="41" t="s">
        <v>1499</v>
      </c>
      <c r="S327" s="42" t="e">
        <f>VLOOKUP(D327,'[1]Социально-гуманитарные дисципли'!$A$2:$D$4789,4,FALSE)</f>
        <v>#N/A</v>
      </c>
    </row>
    <row r="328" spans="1:19" ht="48" x14ac:dyDescent="0.25">
      <c r="A328" s="29" t="s">
        <v>202</v>
      </c>
      <c r="B328" s="91" t="s">
        <v>318</v>
      </c>
      <c r="C328" s="49"/>
      <c r="D328" s="66">
        <v>702320089</v>
      </c>
      <c r="E328" s="66"/>
      <c r="F328" s="33" t="s">
        <v>3113</v>
      </c>
      <c r="G328" s="33" t="s">
        <v>3112</v>
      </c>
      <c r="H328" s="33" t="str">
        <f t="shared" si="36"/>
        <v>ЭУМК: Информационные технологии / Гохберг Г.С.</v>
      </c>
      <c r="I328" s="70">
        <v>2024</v>
      </c>
      <c r="J328" s="43" t="s">
        <v>167</v>
      </c>
      <c r="K328" s="38"/>
      <c r="L328" s="39"/>
      <c r="M328" s="36"/>
      <c r="N328" s="44">
        <v>237.6</v>
      </c>
      <c r="O328" s="36"/>
      <c r="P328" s="44">
        <f t="shared" si="38"/>
        <v>11880</v>
      </c>
      <c r="Q328" s="40">
        <f t="shared" si="39"/>
        <v>0</v>
      </c>
      <c r="R328" s="41" t="s">
        <v>1499</v>
      </c>
      <c r="S328" s="42"/>
    </row>
    <row r="329" spans="1:19" ht="45" x14ac:dyDescent="0.25">
      <c r="A329" s="29" t="s">
        <v>202</v>
      </c>
      <c r="B329" s="91" t="s">
        <v>318</v>
      </c>
      <c r="C329" s="49"/>
      <c r="D329" s="66">
        <v>105119181</v>
      </c>
      <c r="E329" s="66" t="s">
        <v>3476</v>
      </c>
      <c r="F329" s="33" t="s">
        <v>306</v>
      </c>
      <c r="G329" s="33" t="s">
        <v>307</v>
      </c>
      <c r="H329" s="33" t="str">
        <f t="shared" si="36"/>
        <v>Элементы высшей математики   / Григорьев В.П., Сабурова Т.Н, Дубинский Ю.А.</v>
      </c>
      <c r="I329" s="70">
        <v>2026</v>
      </c>
      <c r="J329" s="43" t="s">
        <v>30</v>
      </c>
      <c r="K329" s="36"/>
      <c r="L329" s="37">
        <v>1365.1000000000001</v>
      </c>
      <c r="M329" s="36"/>
      <c r="N329" s="44">
        <f t="shared" si="37"/>
        <v>496.79999999999995</v>
      </c>
      <c r="O329" s="36"/>
      <c r="P329" s="44">
        <f t="shared" si="38"/>
        <v>24839.999999999996</v>
      </c>
      <c r="Q329" s="40">
        <f t="shared" si="39"/>
        <v>0</v>
      </c>
      <c r="R329" s="41" t="s">
        <v>1499</v>
      </c>
      <c r="S329" s="42" t="e">
        <f>VLOOKUP(D329,'[1]Социально-гуманитарные дисципли'!$A$2:$D$4789,4,FALSE)</f>
        <v>#N/A</v>
      </c>
    </row>
    <row r="330" spans="1:19" ht="45" x14ac:dyDescent="0.25">
      <c r="A330" s="29" t="s">
        <v>202</v>
      </c>
      <c r="B330" s="91" t="s">
        <v>318</v>
      </c>
      <c r="C330" s="49"/>
      <c r="D330" s="66">
        <v>104119182</v>
      </c>
      <c r="E330" s="66" t="s">
        <v>3532</v>
      </c>
      <c r="F330" s="33" t="s">
        <v>308</v>
      </c>
      <c r="G330" s="33" t="s">
        <v>309</v>
      </c>
      <c r="H330" s="33" t="str">
        <f t="shared" si="36"/>
        <v>Сборник задач по высшей математике / Григорьев В.П., Сабурова Т.Н.</v>
      </c>
      <c r="I330" s="70">
        <v>2025</v>
      </c>
      <c r="J330" s="43" t="s">
        <v>70</v>
      </c>
      <c r="K330" s="36"/>
      <c r="L330" s="37">
        <v>1323.3000000000002</v>
      </c>
      <c r="M330" s="36"/>
      <c r="N330" s="44">
        <f t="shared" si="37"/>
        <v>481.2</v>
      </c>
      <c r="O330" s="36"/>
      <c r="P330" s="44">
        <f t="shared" si="38"/>
        <v>24060</v>
      </c>
      <c r="Q330" s="40">
        <f t="shared" si="39"/>
        <v>0</v>
      </c>
      <c r="R330" s="41" t="s">
        <v>1499</v>
      </c>
      <c r="S330" s="42" t="str">
        <f>VLOOKUP(D330,'[1]Социально-гуманитарные дисципли'!$A$2:$D$4789,4,FALSE)</f>
        <v>https://academia-moscow.ru/catalogue/5744/985966/</v>
      </c>
    </row>
    <row r="331" spans="1:19" ht="45" x14ac:dyDescent="0.25">
      <c r="A331" s="29" t="s">
        <v>202</v>
      </c>
      <c r="B331" s="91" t="s">
        <v>318</v>
      </c>
      <c r="C331" s="49"/>
      <c r="D331" s="66">
        <v>105119233</v>
      </c>
      <c r="E331" s="66" t="s">
        <v>1667</v>
      </c>
      <c r="F331" s="33" t="s">
        <v>319</v>
      </c>
      <c r="G331" s="33" t="s">
        <v>320</v>
      </c>
      <c r="H331" s="33" t="str">
        <f t="shared" si="36"/>
        <v>Технологии физического уровня передачи данных / Костров Б.В.</v>
      </c>
      <c r="I331" s="70">
        <v>2024</v>
      </c>
      <c r="J331" s="43" t="s">
        <v>30</v>
      </c>
      <c r="K331" s="36"/>
      <c r="L331" s="37">
        <v>2921.6000000000004</v>
      </c>
      <c r="M331" s="36"/>
      <c r="N331" s="44">
        <f t="shared" si="37"/>
        <v>1062</v>
      </c>
      <c r="O331" s="36"/>
      <c r="P331" s="44">
        <f t="shared" si="38"/>
        <v>53100</v>
      </c>
      <c r="Q331" s="40">
        <f t="shared" si="39"/>
        <v>0</v>
      </c>
      <c r="R331" s="41" t="str">
        <f>HYPERLINK(S331,"Аннотация")</f>
        <v>Аннотация</v>
      </c>
      <c r="S331" s="42" t="str">
        <f>VLOOKUP(D331,'[1]Социально-гуманитарные дисципли'!$A$2:$D$4789,4,FALSE)</f>
        <v>https://academia-moscow.ru/catalogue/5744/767914/</v>
      </c>
    </row>
    <row r="332" spans="1:19" ht="60" x14ac:dyDescent="0.25">
      <c r="A332" s="29" t="s">
        <v>202</v>
      </c>
      <c r="B332" s="91" t="s">
        <v>318</v>
      </c>
      <c r="C332" s="49"/>
      <c r="D332" s="66">
        <v>106119473</v>
      </c>
      <c r="E332" s="66" t="s">
        <v>3489</v>
      </c>
      <c r="F332" s="33" t="s">
        <v>321</v>
      </c>
      <c r="G332" s="33" t="s">
        <v>322</v>
      </c>
      <c r="H332" s="33" t="str">
        <f t="shared" si="36"/>
        <v>Стандартизация, сертификация и техническое документирование / Ляпина О.П., 
Перлова О.Н.</v>
      </c>
      <c r="I332" s="70">
        <v>2026</v>
      </c>
      <c r="J332" s="43" t="s">
        <v>30</v>
      </c>
      <c r="K332" s="36"/>
      <c r="L332" s="37">
        <v>1314.5</v>
      </c>
      <c r="M332" s="36"/>
      <c r="N332" s="44">
        <f t="shared" si="37"/>
        <v>477.59999999999997</v>
      </c>
      <c r="O332" s="36"/>
      <c r="P332" s="44">
        <f t="shared" si="38"/>
        <v>23880</v>
      </c>
      <c r="Q332" s="40">
        <f t="shared" si="39"/>
        <v>0</v>
      </c>
      <c r="R332" s="41" t="s">
        <v>1499</v>
      </c>
      <c r="S332" s="42" t="e">
        <f>VLOOKUP(D332,'[1]Социально-гуманитарные дисципли'!$A$2:$D$4789,4,FALSE)</f>
        <v>#N/A</v>
      </c>
    </row>
    <row r="333" spans="1:19" ht="45" x14ac:dyDescent="0.25">
      <c r="A333" s="29" t="s">
        <v>202</v>
      </c>
      <c r="B333" s="91" t="s">
        <v>318</v>
      </c>
      <c r="C333" s="49"/>
      <c r="D333" s="66">
        <v>106119261</v>
      </c>
      <c r="E333" s="66" t="s">
        <v>1671</v>
      </c>
      <c r="F333" s="33" t="s">
        <v>284</v>
      </c>
      <c r="G333" s="33" t="s">
        <v>283</v>
      </c>
      <c r="H333" s="33" t="str">
        <f t="shared" si="36"/>
        <v>Правовое обеспечение профессиональной деятельности / Румынина В.В.</v>
      </c>
      <c r="I333" s="70">
        <v>2025</v>
      </c>
      <c r="J333" s="43" t="s">
        <v>30</v>
      </c>
      <c r="K333" s="36"/>
      <c r="L333" s="37">
        <v>2557.5</v>
      </c>
      <c r="M333" s="36"/>
      <c r="N333" s="44">
        <f t="shared" si="37"/>
        <v>930</v>
      </c>
      <c r="O333" s="36"/>
      <c r="P333" s="44">
        <f t="shared" si="38"/>
        <v>46500</v>
      </c>
      <c r="Q333" s="40">
        <f t="shared" si="39"/>
        <v>0</v>
      </c>
      <c r="R333" s="41" t="str">
        <f>HYPERLINK(S333,"Аннотация")</f>
        <v>Аннотация</v>
      </c>
      <c r="S333" s="42" t="str">
        <f>VLOOKUP(D333,'[1]Социально-гуманитарные дисципли'!$A$2:$D$4789,4,FALSE)</f>
        <v>https://academia-moscow.ru/catalogue/5744/981224/</v>
      </c>
    </row>
    <row r="334" spans="1:19" ht="48" x14ac:dyDescent="0.25">
      <c r="A334" s="29" t="s">
        <v>202</v>
      </c>
      <c r="B334" s="91" t="s">
        <v>318</v>
      </c>
      <c r="C334" s="49"/>
      <c r="D334" s="66">
        <v>702319487</v>
      </c>
      <c r="E334" s="66"/>
      <c r="F334" s="33" t="s">
        <v>324</v>
      </c>
      <c r="G334" s="33" t="s">
        <v>3111</v>
      </c>
      <c r="H334" s="33" t="str">
        <f t="shared" si="36"/>
        <v>ЭУМК: Архитектура аппаратных средств / Сенкевич А.В.</v>
      </c>
      <c r="I334" s="70">
        <v>2021</v>
      </c>
      <c r="J334" s="43" t="s">
        <v>167</v>
      </c>
      <c r="K334" s="38"/>
      <c r="L334" s="39"/>
      <c r="M334" s="36"/>
      <c r="N334" s="44">
        <v>223.2</v>
      </c>
      <c r="O334" s="36"/>
      <c r="P334" s="44">
        <f t="shared" si="38"/>
        <v>11160</v>
      </c>
      <c r="Q334" s="40">
        <f t="shared" si="39"/>
        <v>0</v>
      </c>
      <c r="R334" s="41" t="s">
        <v>1499</v>
      </c>
      <c r="S334" s="42"/>
    </row>
    <row r="335" spans="1:19" ht="45" x14ac:dyDescent="0.25">
      <c r="A335" s="29" t="s">
        <v>202</v>
      </c>
      <c r="B335" s="91" t="s">
        <v>318</v>
      </c>
      <c r="C335" s="49"/>
      <c r="D335" s="66">
        <v>107119263</v>
      </c>
      <c r="E335" s="66" t="s">
        <v>3575</v>
      </c>
      <c r="F335" s="33" t="s">
        <v>311</v>
      </c>
      <c r="G335" s="33" t="s">
        <v>310</v>
      </c>
      <c r="H335" s="33" t="str">
        <f t="shared" si="36"/>
        <v>Основы алгоритмизации и программирования / Семакин И.Г., Шестаков А.П.</v>
      </c>
      <c r="I335" s="70">
        <v>2026</v>
      </c>
      <c r="J335" s="43" t="s">
        <v>30</v>
      </c>
      <c r="K335" s="36"/>
      <c r="L335" s="37">
        <v>2524.5</v>
      </c>
      <c r="M335" s="36"/>
      <c r="N335" s="44">
        <f t="shared" si="37"/>
        <v>918</v>
      </c>
      <c r="O335" s="36"/>
      <c r="P335" s="44">
        <f t="shared" si="38"/>
        <v>45900</v>
      </c>
      <c r="Q335" s="40">
        <f t="shared" si="39"/>
        <v>0</v>
      </c>
      <c r="R335" s="41" t="s">
        <v>1499</v>
      </c>
      <c r="S335" s="42" t="e">
        <f>VLOOKUP(D335,'[1]Социально-гуманитарные дисципли'!$A$2:$D$4789,4,FALSE)</f>
        <v>#N/A</v>
      </c>
    </row>
    <row r="336" spans="1:19" ht="45" x14ac:dyDescent="0.25">
      <c r="A336" s="29" t="s">
        <v>202</v>
      </c>
      <c r="B336" s="91" t="s">
        <v>318</v>
      </c>
      <c r="C336" s="49"/>
      <c r="D336" s="66">
        <v>106119264</v>
      </c>
      <c r="E336" s="66" t="s">
        <v>3514</v>
      </c>
      <c r="F336" s="33" t="s">
        <v>311</v>
      </c>
      <c r="G336" s="33" t="s">
        <v>312</v>
      </c>
      <c r="H336" s="33" t="str">
        <f t="shared" si="36"/>
        <v>Основы алгоритмизации и программирования. Практикум / Семакин И.Г., Шестаков А.П.</v>
      </c>
      <c r="I336" s="70">
        <v>2026</v>
      </c>
      <c r="J336" s="43" t="s">
        <v>70</v>
      </c>
      <c r="K336" s="36"/>
      <c r="L336" s="37">
        <v>931.7</v>
      </c>
      <c r="M336" s="36"/>
      <c r="N336" s="44">
        <f t="shared" si="37"/>
        <v>338.4</v>
      </c>
      <c r="O336" s="36"/>
      <c r="P336" s="44">
        <f t="shared" si="38"/>
        <v>16920</v>
      </c>
      <c r="Q336" s="40">
        <f t="shared" si="39"/>
        <v>0</v>
      </c>
      <c r="R336" s="41" t="s">
        <v>1499</v>
      </c>
      <c r="S336" s="42" t="e">
        <f>VLOOKUP(D336,'[1]Социально-гуманитарные дисципли'!$A$2:$D$4789,4,FALSE)</f>
        <v>#N/A</v>
      </c>
    </row>
    <row r="337" spans="1:19" ht="45" x14ac:dyDescent="0.25">
      <c r="A337" s="29" t="s">
        <v>202</v>
      </c>
      <c r="B337" s="91" t="s">
        <v>318</v>
      </c>
      <c r="C337" s="49"/>
      <c r="D337" s="66">
        <v>108119265</v>
      </c>
      <c r="E337" s="66" t="s">
        <v>3576</v>
      </c>
      <c r="F337" s="33" t="s">
        <v>324</v>
      </c>
      <c r="G337" s="33" t="s">
        <v>323</v>
      </c>
      <c r="H337" s="33" t="str">
        <f t="shared" si="36"/>
        <v>Архитектура аппаратных средств / Сенкевич А.В.</v>
      </c>
      <c r="I337" s="70">
        <v>2026</v>
      </c>
      <c r="J337" s="43" t="s">
        <v>30</v>
      </c>
      <c r="K337" s="36"/>
      <c r="L337" s="37">
        <v>1098.9000000000001</v>
      </c>
      <c r="M337" s="36"/>
      <c r="N337" s="44">
        <f t="shared" si="37"/>
        <v>399.59999999999997</v>
      </c>
      <c r="O337" s="36"/>
      <c r="P337" s="44">
        <f t="shared" si="38"/>
        <v>19980</v>
      </c>
      <c r="Q337" s="40">
        <f t="shared" si="39"/>
        <v>0</v>
      </c>
      <c r="R337" s="41" t="s">
        <v>1499</v>
      </c>
      <c r="S337" s="42" t="e">
        <f>VLOOKUP(D337,'[1]Социально-гуманитарные дисципли'!$A$2:$D$4789,4,FALSE)</f>
        <v>#N/A</v>
      </c>
    </row>
    <row r="338" spans="1:19" ht="45" x14ac:dyDescent="0.25">
      <c r="A338" s="29" t="s">
        <v>202</v>
      </c>
      <c r="B338" s="91" t="s">
        <v>318</v>
      </c>
      <c r="C338" s="49"/>
      <c r="D338" s="66">
        <v>101121003</v>
      </c>
      <c r="E338" s="66" t="s">
        <v>1780</v>
      </c>
      <c r="F338" s="33" t="s">
        <v>1564</v>
      </c>
      <c r="G338" s="33" t="s">
        <v>310</v>
      </c>
      <c r="H338" s="33" t="str">
        <f t="shared" si="36"/>
        <v>Основы алгоритмизации и программирования / Синицын С.В.</v>
      </c>
      <c r="I338" s="70">
        <v>2025</v>
      </c>
      <c r="J338" s="43" t="s">
        <v>30</v>
      </c>
      <c r="K338" s="36"/>
      <c r="L338" s="37">
        <v>1595</v>
      </c>
      <c r="M338" s="36"/>
      <c r="N338" s="44">
        <f t="shared" si="37"/>
        <v>579.6</v>
      </c>
      <c r="O338" s="36"/>
      <c r="P338" s="44">
        <f t="shared" si="38"/>
        <v>28980</v>
      </c>
      <c r="Q338" s="40">
        <f t="shared" si="39"/>
        <v>0</v>
      </c>
      <c r="R338" s="41" t="str">
        <f>HYPERLINK(S338,"Аннотация")</f>
        <v>Аннотация</v>
      </c>
      <c r="S338" s="42" t="str">
        <f>VLOOKUP(D338,'[1]Социально-гуманитарные дисципли'!$A$2:$D$4789,4,FALSE)</f>
        <v>https://academia-moscow.ru/catalogue/5744/982791/</v>
      </c>
    </row>
    <row r="339" spans="1:19" ht="45" x14ac:dyDescent="0.25">
      <c r="A339" s="29" t="s">
        <v>202</v>
      </c>
      <c r="B339" s="91" t="s">
        <v>318</v>
      </c>
      <c r="C339" s="49"/>
      <c r="D339" s="66">
        <v>107119189</v>
      </c>
      <c r="E339" s="66" t="s">
        <v>3497</v>
      </c>
      <c r="F339" s="33" t="s">
        <v>314</v>
      </c>
      <c r="G339" s="33" t="s">
        <v>313</v>
      </c>
      <c r="H339" s="33" t="str">
        <f t="shared" si="36"/>
        <v>Дискретная математика / Спирина М.С., Спирин П.А.</v>
      </c>
      <c r="I339" s="70">
        <v>2026</v>
      </c>
      <c r="J339" s="43" t="s">
        <v>30</v>
      </c>
      <c r="K339" s="36"/>
      <c r="L339" s="37">
        <v>1735.8000000000002</v>
      </c>
      <c r="M339" s="36"/>
      <c r="N339" s="44">
        <f t="shared" si="37"/>
        <v>631.19999999999993</v>
      </c>
      <c r="O339" s="36"/>
      <c r="P339" s="44">
        <f t="shared" si="38"/>
        <v>31559.999999999996</v>
      </c>
      <c r="Q339" s="40">
        <f t="shared" si="39"/>
        <v>0</v>
      </c>
      <c r="R339" s="41" t="s">
        <v>1499</v>
      </c>
      <c r="S339" s="42" t="e">
        <f>VLOOKUP(D339,'[1]Социально-гуманитарные дисципли'!$A$2:$D$4789,4,FALSE)</f>
        <v>#N/A</v>
      </c>
    </row>
    <row r="340" spans="1:19" ht="45" x14ac:dyDescent="0.25">
      <c r="A340" s="29" t="s">
        <v>202</v>
      </c>
      <c r="B340" s="91" t="s">
        <v>318</v>
      </c>
      <c r="C340" s="49"/>
      <c r="D340" s="66">
        <v>106119190</v>
      </c>
      <c r="E340" s="66" t="s">
        <v>3399</v>
      </c>
      <c r="F340" s="33" t="s">
        <v>314</v>
      </c>
      <c r="G340" s="33" t="s">
        <v>315</v>
      </c>
      <c r="H340" s="33" t="str">
        <f t="shared" si="36"/>
        <v>Дискретная математика. Сборник задач с алгоритами решений / Спирина М.С., Спирин П.А.</v>
      </c>
      <c r="I340" s="70">
        <v>2025</v>
      </c>
      <c r="J340" s="43" t="s">
        <v>70</v>
      </c>
      <c r="K340" s="36"/>
      <c r="L340" s="37">
        <v>2392.5</v>
      </c>
      <c r="M340" s="36"/>
      <c r="N340" s="44">
        <f t="shared" si="37"/>
        <v>870</v>
      </c>
      <c r="O340" s="36"/>
      <c r="P340" s="44">
        <f t="shared" si="38"/>
        <v>43500</v>
      </c>
      <c r="Q340" s="40">
        <f t="shared" si="39"/>
        <v>0</v>
      </c>
      <c r="R340" s="41" t="s">
        <v>1499</v>
      </c>
      <c r="S340" s="42" t="e">
        <f>VLOOKUP(D340,'[1]Социально-гуманитарные дисципли'!$A$2:$D$4789,4,FALSE)</f>
        <v>#N/A</v>
      </c>
    </row>
    <row r="341" spans="1:19" ht="45" x14ac:dyDescent="0.25">
      <c r="A341" s="29" t="s">
        <v>202</v>
      </c>
      <c r="B341" s="91" t="s">
        <v>318</v>
      </c>
      <c r="C341" s="49"/>
      <c r="D341" s="66">
        <v>106119191</v>
      </c>
      <c r="E341" s="66" t="s">
        <v>1660</v>
      </c>
      <c r="F341" s="33" t="s">
        <v>314</v>
      </c>
      <c r="G341" s="33" t="s">
        <v>325</v>
      </c>
      <c r="H341" s="33" t="str">
        <f t="shared" si="36"/>
        <v>Теория вероятностей и математическая статистика / Спирина М.С., Спирин П.А.</v>
      </c>
      <c r="I341" s="70">
        <v>2023</v>
      </c>
      <c r="J341" s="43" t="s">
        <v>30</v>
      </c>
      <c r="K341" s="36"/>
      <c r="L341" s="37">
        <v>1639.0000000000002</v>
      </c>
      <c r="M341" s="36"/>
      <c r="N341" s="44">
        <f t="shared" si="37"/>
        <v>596.4</v>
      </c>
      <c r="O341" s="36"/>
      <c r="P341" s="44">
        <f t="shared" si="38"/>
        <v>29820</v>
      </c>
      <c r="Q341" s="40">
        <f t="shared" si="39"/>
        <v>0</v>
      </c>
      <c r="R341" s="41" t="str">
        <f>HYPERLINK(S341,"Аннотация")</f>
        <v>Аннотация</v>
      </c>
      <c r="S341" s="42" t="str">
        <f>VLOOKUP(D341,'[1]Социально-гуманитарные дисципли'!$A$2:$D$4789,4,FALSE)</f>
        <v>https://academia-moscow.ru/catalogue/5744/715105/</v>
      </c>
    </row>
    <row r="342" spans="1:19" ht="60" x14ac:dyDescent="0.25">
      <c r="A342" s="29" t="s">
        <v>202</v>
      </c>
      <c r="B342" s="91" t="s">
        <v>318</v>
      </c>
      <c r="C342" s="49"/>
      <c r="D342" s="66">
        <v>106119192</v>
      </c>
      <c r="E342" s="66" t="s">
        <v>3498</v>
      </c>
      <c r="F342" s="33" t="s">
        <v>314</v>
      </c>
      <c r="G342" s="33" t="s">
        <v>326</v>
      </c>
      <c r="H342" s="33" t="str">
        <f t="shared" si="36"/>
        <v>Теория вероятностей и математическая статистика. Сборник задач / Спирина М.С., Спирин П.А.</v>
      </c>
      <c r="I342" s="70">
        <v>2026</v>
      </c>
      <c r="J342" s="43" t="s">
        <v>70</v>
      </c>
      <c r="K342" s="36"/>
      <c r="L342" s="37">
        <v>1127.5</v>
      </c>
      <c r="M342" s="36"/>
      <c r="N342" s="44">
        <f t="shared" si="37"/>
        <v>410.4</v>
      </c>
      <c r="O342" s="36"/>
      <c r="P342" s="44">
        <f t="shared" si="38"/>
        <v>20520</v>
      </c>
      <c r="Q342" s="40">
        <f t="shared" si="39"/>
        <v>0</v>
      </c>
      <c r="R342" s="41" t="s">
        <v>1499</v>
      </c>
      <c r="S342" s="42" t="e">
        <f>VLOOKUP(D342,'[1]Социально-гуманитарные дисципли'!$A$2:$D$4789,4,FALSE)</f>
        <v>#N/A</v>
      </c>
    </row>
    <row r="343" spans="1:19" ht="45" x14ac:dyDescent="0.25">
      <c r="A343" s="29" t="s">
        <v>202</v>
      </c>
      <c r="B343" s="91" t="s">
        <v>318</v>
      </c>
      <c r="C343" s="49"/>
      <c r="D343" s="66">
        <v>107119270</v>
      </c>
      <c r="E343" s="66" t="s">
        <v>3409</v>
      </c>
      <c r="F343" s="33" t="s">
        <v>328</v>
      </c>
      <c r="G343" s="33" t="s">
        <v>327</v>
      </c>
      <c r="H343" s="33" t="str">
        <f t="shared" si="36"/>
        <v>Основы проектирования баз данных / Федорова Г.Н.</v>
      </c>
      <c r="I343" s="70">
        <v>2025</v>
      </c>
      <c r="J343" s="43" t="s">
        <v>30</v>
      </c>
      <c r="K343" s="36"/>
      <c r="L343" s="37">
        <v>2277</v>
      </c>
      <c r="M343" s="36"/>
      <c r="N343" s="44">
        <f t="shared" si="37"/>
        <v>828</v>
      </c>
      <c r="O343" s="36"/>
      <c r="P343" s="44">
        <f t="shared" si="38"/>
        <v>41400</v>
      </c>
      <c r="Q343" s="40">
        <f t="shared" si="39"/>
        <v>0</v>
      </c>
      <c r="R343" s="41" t="s">
        <v>1499</v>
      </c>
      <c r="S343" s="42" t="e">
        <f>VLOOKUP(D343,'[1]Социально-гуманитарные дисципли'!$A$2:$D$4789,4,FALSE)</f>
        <v>#N/A</v>
      </c>
    </row>
    <row r="344" spans="1:19" ht="45" x14ac:dyDescent="0.25">
      <c r="A344" s="29" t="s">
        <v>202</v>
      </c>
      <c r="B344" s="91" t="s">
        <v>318</v>
      </c>
      <c r="C344" s="49"/>
      <c r="D344" s="66">
        <v>106119274</v>
      </c>
      <c r="E344" s="66" t="s">
        <v>3549</v>
      </c>
      <c r="F344" s="33" t="s">
        <v>278</v>
      </c>
      <c r="G344" s="33" t="s">
        <v>279</v>
      </c>
      <c r="H344" s="33" t="str">
        <f t="shared" si="36"/>
        <v xml:space="preserve"> Электротехника / Фуфаева Л.И.</v>
      </c>
      <c r="I344" s="70">
        <v>2026</v>
      </c>
      <c r="J344" s="43" t="s">
        <v>30</v>
      </c>
      <c r="K344" s="36"/>
      <c r="L344" s="37">
        <v>1686.3000000000002</v>
      </c>
      <c r="M344" s="36"/>
      <c r="N344" s="44">
        <f t="shared" si="37"/>
        <v>613.19999999999993</v>
      </c>
      <c r="O344" s="36"/>
      <c r="P344" s="44">
        <f t="shared" si="38"/>
        <v>30659.999999999996</v>
      </c>
      <c r="Q344" s="40">
        <f t="shared" si="39"/>
        <v>0</v>
      </c>
      <c r="R344" s="41" t="s">
        <v>1499</v>
      </c>
      <c r="S344" s="42" t="e">
        <f>VLOOKUP(D344,'[1]Социально-гуманитарные дисципли'!$A$2:$D$4789,4,FALSE)</f>
        <v>#N/A</v>
      </c>
    </row>
    <row r="345" spans="1:19" ht="45" x14ac:dyDescent="0.25">
      <c r="A345" s="29" t="s">
        <v>202</v>
      </c>
      <c r="B345" s="91" t="s">
        <v>318</v>
      </c>
      <c r="C345" s="49"/>
      <c r="D345" s="66">
        <v>112113501</v>
      </c>
      <c r="E345" s="66" t="s">
        <v>3290</v>
      </c>
      <c r="F345" s="33" t="s">
        <v>278</v>
      </c>
      <c r="G345" s="33" t="s">
        <v>280</v>
      </c>
      <c r="H345" s="33" t="str">
        <f t="shared" si="36"/>
        <v>Сборник практических задач по электротехнике / Фуфаева Л.И.</v>
      </c>
      <c r="I345" s="70">
        <v>2025</v>
      </c>
      <c r="J345" s="43" t="s">
        <v>70</v>
      </c>
      <c r="K345" s="36"/>
      <c r="L345" s="37">
        <v>1432.2</v>
      </c>
      <c r="M345" s="36"/>
      <c r="N345" s="44">
        <f t="shared" si="37"/>
        <v>520.79999999999995</v>
      </c>
      <c r="O345" s="36"/>
      <c r="P345" s="44">
        <f t="shared" si="38"/>
        <v>26039.999999999996</v>
      </c>
      <c r="Q345" s="40">
        <f t="shared" si="39"/>
        <v>0</v>
      </c>
      <c r="R345" s="41" t="s">
        <v>1499</v>
      </c>
      <c r="S345" s="42" t="e">
        <f>VLOOKUP(D345,'[1]Социально-гуманитарные дисципли'!$A$2:$D$4789,4,FALSE)</f>
        <v>#N/A</v>
      </c>
    </row>
    <row r="346" spans="1:19" ht="45" x14ac:dyDescent="0.25">
      <c r="A346" s="29" t="s">
        <v>202</v>
      </c>
      <c r="B346" s="91" t="s">
        <v>330</v>
      </c>
      <c r="C346" s="49"/>
      <c r="D346" s="66">
        <v>107119492</v>
      </c>
      <c r="E346" s="66" t="s">
        <v>3306</v>
      </c>
      <c r="F346" s="33" t="s">
        <v>331</v>
      </c>
      <c r="G346" s="33" t="s">
        <v>332</v>
      </c>
      <c r="H346" s="33" t="str">
        <f t="shared" si="36"/>
        <v>Компьютерные сети  / Баринов В.В.</v>
      </c>
      <c r="I346" s="70">
        <v>2025</v>
      </c>
      <c r="J346" s="43" t="s">
        <v>30</v>
      </c>
      <c r="K346" s="36"/>
      <c r="L346" s="37">
        <v>1384.9</v>
      </c>
      <c r="M346" s="36"/>
      <c r="N346" s="44">
        <f t="shared" si="37"/>
        <v>504</v>
      </c>
      <c r="O346" s="36"/>
      <c r="P346" s="44">
        <f t="shared" si="38"/>
        <v>25200</v>
      </c>
      <c r="Q346" s="40">
        <f t="shared" si="39"/>
        <v>0</v>
      </c>
      <c r="R346" s="41" t="s">
        <v>1499</v>
      </c>
      <c r="S346" s="42" t="e">
        <f>VLOOKUP(D346,'[1]Социально-гуманитарные дисципли'!$A$2:$D$4789,4,FALSE)</f>
        <v>#N/A</v>
      </c>
    </row>
    <row r="347" spans="1:19" ht="48" x14ac:dyDescent="0.25">
      <c r="A347" s="29" t="s">
        <v>202</v>
      </c>
      <c r="B347" s="91" t="s">
        <v>330</v>
      </c>
      <c r="C347" s="49"/>
      <c r="D347" s="66">
        <v>701323195</v>
      </c>
      <c r="E347" s="66"/>
      <c r="F347" s="33" t="s">
        <v>3109</v>
      </c>
      <c r="G347" s="33" t="s">
        <v>3110</v>
      </c>
      <c r="H347" s="33" t="str">
        <f t="shared" si="36"/>
        <v>ЭУМК: Операционные системы и среды / Батаев А.В.</v>
      </c>
      <c r="I347" s="70">
        <v>2025</v>
      </c>
      <c r="J347" s="43" t="s">
        <v>167</v>
      </c>
      <c r="K347" s="38"/>
      <c r="L347" s="39"/>
      <c r="M347" s="36"/>
      <c r="N347" s="44">
        <v>320.39999999999998</v>
      </c>
      <c r="O347" s="36"/>
      <c r="P347" s="44">
        <f t="shared" si="38"/>
        <v>16019.999999999998</v>
      </c>
      <c r="Q347" s="40">
        <f t="shared" si="39"/>
        <v>0</v>
      </c>
      <c r="R347" s="41" t="s">
        <v>1499</v>
      </c>
      <c r="S347" s="42"/>
    </row>
    <row r="348" spans="1:19" ht="45" x14ac:dyDescent="0.25">
      <c r="A348" s="29" t="s">
        <v>202</v>
      </c>
      <c r="B348" s="91" t="s">
        <v>330</v>
      </c>
      <c r="C348" s="49"/>
      <c r="D348" s="66">
        <v>108119200</v>
      </c>
      <c r="E348" s="66" t="s">
        <v>3307</v>
      </c>
      <c r="F348" s="33" t="s">
        <v>301</v>
      </c>
      <c r="G348" s="33" t="s">
        <v>300</v>
      </c>
      <c r="H348" s="33" t="str">
        <f t="shared" si="36"/>
        <v>Операционные системы и среды / Батаев А.В., Налютин Н.Ю., Синицын С.В.</v>
      </c>
      <c r="I348" s="70">
        <v>2025</v>
      </c>
      <c r="J348" s="43" t="s">
        <v>30</v>
      </c>
      <c r="K348" s="36"/>
      <c r="L348" s="37">
        <v>1580.7</v>
      </c>
      <c r="M348" s="36"/>
      <c r="N348" s="44">
        <f t="shared" si="37"/>
        <v>574.79999999999995</v>
      </c>
      <c r="O348" s="36"/>
      <c r="P348" s="44">
        <f t="shared" si="38"/>
        <v>28739.999999999996</v>
      </c>
      <c r="Q348" s="40">
        <f t="shared" si="39"/>
        <v>0</v>
      </c>
      <c r="R348" s="41" t="s">
        <v>1499</v>
      </c>
      <c r="S348" s="42" t="e">
        <f>VLOOKUP(D348,'[1]Социально-гуманитарные дисципли'!$A$2:$D$4789,4,FALSE)</f>
        <v>#N/A</v>
      </c>
    </row>
    <row r="349" spans="1:19" ht="45" x14ac:dyDescent="0.25">
      <c r="A349" s="29" t="s">
        <v>202</v>
      </c>
      <c r="B349" s="91" t="s">
        <v>330</v>
      </c>
      <c r="C349" s="49"/>
      <c r="D349" s="66">
        <v>107119214</v>
      </c>
      <c r="E349" s="66" t="s">
        <v>3348</v>
      </c>
      <c r="F349" s="33" t="s">
        <v>304</v>
      </c>
      <c r="G349" s="33" t="s">
        <v>305</v>
      </c>
      <c r="H349" s="33" t="str">
        <f t="shared" si="36"/>
        <v>Информационные технологии  / Гохберг Г.С. и д.р</v>
      </c>
      <c r="I349" s="70">
        <v>2025</v>
      </c>
      <c r="J349" s="43" t="s">
        <v>30</v>
      </c>
      <c r="K349" s="36"/>
      <c r="L349" s="37">
        <v>1170.4000000000001</v>
      </c>
      <c r="M349" s="36"/>
      <c r="N349" s="44">
        <f t="shared" si="37"/>
        <v>426</v>
      </c>
      <c r="O349" s="36"/>
      <c r="P349" s="44">
        <f t="shared" si="38"/>
        <v>21300</v>
      </c>
      <c r="Q349" s="40">
        <f t="shared" si="39"/>
        <v>0</v>
      </c>
      <c r="R349" s="41" t="s">
        <v>1499</v>
      </c>
      <c r="S349" s="42" t="e">
        <f>VLOOKUP(D349,'[1]Социально-гуманитарные дисципли'!$A$2:$D$4789,4,FALSE)</f>
        <v>#N/A</v>
      </c>
    </row>
    <row r="350" spans="1:19" ht="48" x14ac:dyDescent="0.25">
      <c r="A350" s="29" t="s">
        <v>202</v>
      </c>
      <c r="B350" s="91" t="s">
        <v>330</v>
      </c>
      <c r="C350" s="49"/>
      <c r="D350" s="66">
        <v>702320089</v>
      </c>
      <c r="E350" s="66"/>
      <c r="F350" s="33" t="s">
        <v>3113</v>
      </c>
      <c r="G350" s="33" t="s">
        <v>3112</v>
      </c>
      <c r="H350" s="33" t="str">
        <f t="shared" si="36"/>
        <v>ЭУМК: Информационные технологии / Гохберг Г.С.</v>
      </c>
      <c r="I350" s="70">
        <v>2024</v>
      </c>
      <c r="J350" s="43" t="s">
        <v>167</v>
      </c>
      <c r="K350" s="38"/>
      <c r="L350" s="39"/>
      <c r="M350" s="36"/>
      <c r="N350" s="44">
        <v>237.6</v>
      </c>
      <c r="O350" s="36"/>
      <c r="P350" s="44">
        <f t="shared" si="38"/>
        <v>11880</v>
      </c>
      <c r="Q350" s="40">
        <f t="shared" si="39"/>
        <v>0</v>
      </c>
      <c r="R350" s="41" t="s">
        <v>1499</v>
      </c>
      <c r="S350" s="42"/>
    </row>
    <row r="351" spans="1:19" ht="45" x14ac:dyDescent="0.25">
      <c r="A351" s="29" t="s">
        <v>202</v>
      </c>
      <c r="B351" s="91" t="s">
        <v>330</v>
      </c>
      <c r="C351" s="49"/>
      <c r="D351" s="66">
        <v>105119181</v>
      </c>
      <c r="E351" s="66" t="s">
        <v>3476</v>
      </c>
      <c r="F351" s="33" t="s">
        <v>306</v>
      </c>
      <c r="G351" s="33" t="s">
        <v>307</v>
      </c>
      <c r="H351" s="33" t="str">
        <f t="shared" si="36"/>
        <v>Элементы высшей математики   / Григорьев В.П., Сабурова Т.Н, Дубинский Ю.А.</v>
      </c>
      <c r="I351" s="70">
        <v>2026</v>
      </c>
      <c r="J351" s="43" t="s">
        <v>30</v>
      </c>
      <c r="K351" s="36"/>
      <c r="L351" s="37">
        <v>1365.1000000000001</v>
      </c>
      <c r="M351" s="36"/>
      <c r="N351" s="44">
        <f t="shared" si="37"/>
        <v>496.79999999999995</v>
      </c>
      <c r="O351" s="36"/>
      <c r="P351" s="44">
        <f t="shared" si="38"/>
        <v>24839.999999999996</v>
      </c>
      <c r="Q351" s="40">
        <f t="shared" si="39"/>
        <v>0</v>
      </c>
      <c r="R351" s="41" t="s">
        <v>1499</v>
      </c>
      <c r="S351" s="42" t="e">
        <f>VLOOKUP(D351,'[1]Социально-гуманитарные дисципли'!$A$2:$D$4789,4,FALSE)</f>
        <v>#N/A</v>
      </c>
    </row>
    <row r="352" spans="1:19" ht="45" x14ac:dyDescent="0.25">
      <c r="A352" s="29" t="s">
        <v>202</v>
      </c>
      <c r="B352" s="91" t="s">
        <v>330</v>
      </c>
      <c r="C352" s="49"/>
      <c r="D352" s="66">
        <v>104119182</v>
      </c>
      <c r="E352" s="66" t="s">
        <v>3532</v>
      </c>
      <c r="F352" s="33" t="s">
        <v>308</v>
      </c>
      <c r="G352" s="33" t="s">
        <v>309</v>
      </c>
      <c r="H352" s="33" t="str">
        <f t="shared" si="36"/>
        <v>Сборник задач по высшей математике / Григорьев В.П., Сабурова Т.Н.</v>
      </c>
      <c r="I352" s="70">
        <v>2025</v>
      </c>
      <c r="J352" s="43" t="s">
        <v>70</v>
      </c>
      <c r="K352" s="36"/>
      <c r="L352" s="37">
        <v>1323.3000000000002</v>
      </c>
      <c r="M352" s="36"/>
      <c r="N352" s="44">
        <f t="shared" si="37"/>
        <v>481.2</v>
      </c>
      <c r="O352" s="36"/>
      <c r="P352" s="44">
        <f t="shared" si="38"/>
        <v>24060</v>
      </c>
      <c r="Q352" s="40">
        <f t="shared" si="39"/>
        <v>0</v>
      </c>
      <c r="R352" s="41" t="s">
        <v>1499</v>
      </c>
      <c r="S352" s="42" t="str">
        <f>VLOOKUP(D352,'[1]Социально-гуманитарные дисципли'!$A$2:$D$4789,4,FALSE)</f>
        <v>https://academia-moscow.ru/catalogue/5744/985966/</v>
      </c>
    </row>
    <row r="353" spans="1:19" ht="45" x14ac:dyDescent="0.25">
      <c r="A353" s="29" t="s">
        <v>202</v>
      </c>
      <c r="B353" s="91" t="s">
        <v>330</v>
      </c>
      <c r="C353" s="49"/>
      <c r="D353" s="66">
        <v>106119177</v>
      </c>
      <c r="E353" s="66" t="s">
        <v>1658</v>
      </c>
      <c r="F353" s="33" t="s">
        <v>274</v>
      </c>
      <c r="G353" s="33" t="s">
        <v>275</v>
      </c>
      <c r="H353" s="33" t="str">
        <f t="shared" si="36"/>
        <v>Менеджмент / Драчева Е.Л.</v>
      </c>
      <c r="I353" s="70">
        <v>2024</v>
      </c>
      <c r="J353" s="43" t="s">
        <v>30</v>
      </c>
      <c r="K353" s="36"/>
      <c r="L353" s="37">
        <v>3335.2000000000003</v>
      </c>
      <c r="M353" s="36"/>
      <c r="N353" s="44">
        <f t="shared" si="37"/>
        <v>1213.2</v>
      </c>
      <c r="O353" s="36"/>
      <c r="P353" s="44">
        <f t="shared" si="38"/>
        <v>60660</v>
      </c>
      <c r="Q353" s="40">
        <f t="shared" si="39"/>
        <v>0</v>
      </c>
      <c r="R353" s="41" t="str">
        <f>HYPERLINK(S353,"Аннотация")</f>
        <v>Аннотация</v>
      </c>
      <c r="S353" s="42" t="str">
        <f>VLOOKUP(D353,'[1]Социально-гуманитарные дисципли'!$A$2:$D$4789,4,FALSE)</f>
        <v>https://academia-moscow.ru/catalogue/5744/788898/</v>
      </c>
    </row>
    <row r="354" spans="1:19" ht="45" x14ac:dyDescent="0.25">
      <c r="A354" s="29" t="s">
        <v>202</v>
      </c>
      <c r="B354" s="91" t="s">
        <v>330</v>
      </c>
      <c r="C354" s="49"/>
      <c r="D354" s="66">
        <v>104119445</v>
      </c>
      <c r="E354" s="66" t="s">
        <v>1681</v>
      </c>
      <c r="F354" s="33" t="s">
        <v>334</v>
      </c>
      <c r="G354" s="33" t="s">
        <v>333</v>
      </c>
      <c r="H354" s="33" t="str">
        <f t="shared" si="36"/>
        <v>Численные методы / Лапчик М.П. и д.р.</v>
      </c>
      <c r="I354" s="70">
        <v>2025</v>
      </c>
      <c r="J354" s="43" t="s">
        <v>30</v>
      </c>
      <c r="K354" s="36"/>
      <c r="L354" s="37">
        <v>2629</v>
      </c>
      <c r="M354" s="36"/>
      <c r="N354" s="44">
        <f t="shared" si="37"/>
        <v>956.4</v>
      </c>
      <c r="O354" s="36"/>
      <c r="P354" s="44">
        <f t="shared" si="38"/>
        <v>47820</v>
      </c>
      <c r="Q354" s="40">
        <f t="shared" si="39"/>
        <v>0</v>
      </c>
      <c r="R354" s="41" t="str">
        <f>HYPERLINK(S354,"Аннотация")</f>
        <v>Аннотация</v>
      </c>
      <c r="S354" s="42" t="str">
        <f>VLOOKUP(D354,'[1]Социально-гуманитарные дисципли'!$A$2:$D$4789,4,FALSE)</f>
        <v>https://academia-moscow.ru/catalogue/5744/969578/</v>
      </c>
    </row>
    <row r="355" spans="1:19" ht="45" x14ac:dyDescent="0.25">
      <c r="A355" s="29" t="s">
        <v>202</v>
      </c>
      <c r="B355" s="91" t="s">
        <v>330</v>
      </c>
      <c r="C355" s="49"/>
      <c r="D355" s="66">
        <v>105119485</v>
      </c>
      <c r="E355" s="66" t="s">
        <v>3515</v>
      </c>
      <c r="F355" s="33" t="s">
        <v>335</v>
      </c>
      <c r="G355" s="33" t="s">
        <v>336</v>
      </c>
      <c r="H355" s="33" t="str">
        <f t="shared" si="36"/>
        <v>Экономика отрасли / Лебедева Е.М.</v>
      </c>
      <c r="I355" s="70">
        <v>2026</v>
      </c>
      <c r="J355" s="43" t="s">
        <v>206</v>
      </c>
      <c r="K355" s="36"/>
      <c r="L355" s="37">
        <v>1314.5</v>
      </c>
      <c r="M355" s="36"/>
      <c r="N355" s="44">
        <f t="shared" si="37"/>
        <v>477.59999999999997</v>
      </c>
      <c r="O355" s="36"/>
      <c r="P355" s="44">
        <f t="shared" si="38"/>
        <v>23880</v>
      </c>
      <c r="Q355" s="40">
        <f t="shared" si="39"/>
        <v>0</v>
      </c>
      <c r="R355" s="41" t="s">
        <v>1499</v>
      </c>
      <c r="S355" s="42" t="e">
        <f>VLOOKUP(D355,'[1]Социально-гуманитарные дисципли'!$A$2:$D$4789,4,FALSE)</f>
        <v>#N/A</v>
      </c>
    </row>
    <row r="356" spans="1:19" ht="60" x14ac:dyDescent="0.25">
      <c r="A356" s="29" t="s">
        <v>202</v>
      </c>
      <c r="B356" s="91" t="s">
        <v>330</v>
      </c>
      <c r="C356" s="49"/>
      <c r="D356" s="66">
        <v>106119473</v>
      </c>
      <c r="E356" s="66" t="s">
        <v>3489</v>
      </c>
      <c r="F356" s="33" t="s">
        <v>321</v>
      </c>
      <c r="G356" s="33" t="s">
        <v>322</v>
      </c>
      <c r="H356" s="33" t="str">
        <f t="shared" si="36"/>
        <v>Стандартизация, сертификация и техническое документирование / Ляпина О.П., 
Перлова О.Н.</v>
      </c>
      <c r="I356" s="70">
        <v>2026</v>
      </c>
      <c r="J356" s="43" t="s">
        <v>30</v>
      </c>
      <c r="K356" s="36"/>
      <c r="L356" s="37">
        <v>1314.5</v>
      </c>
      <c r="M356" s="36"/>
      <c r="N356" s="44">
        <f t="shared" si="37"/>
        <v>477.59999999999997</v>
      </c>
      <c r="O356" s="36"/>
      <c r="P356" s="44">
        <f t="shared" si="38"/>
        <v>23880</v>
      </c>
      <c r="Q356" s="40">
        <f t="shared" si="39"/>
        <v>0</v>
      </c>
      <c r="R356" s="41" t="s">
        <v>1499</v>
      </c>
      <c r="S356" s="42" t="e">
        <f>VLOOKUP(D356,'[1]Социально-гуманитарные дисципли'!$A$2:$D$4789,4,FALSE)</f>
        <v>#N/A</v>
      </c>
    </row>
    <row r="357" spans="1:19" ht="45" x14ac:dyDescent="0.25">
      <c r="A357" s="29" t="s">
        <v>202</v>
      </c>
      <c r="B357" s="91" t="s">
        <v>330</v>
      </c>
      <c r="C357" s="49"/>
      <c r="D357" s="66">
        <v>106119261</v>
      </c>
      <c r="E357" s="66" t="s">
        <v>1671</v>
      </c>
      <c r="F357" s="33" t="s">
        <v>284</v>
      </c>
      <c r="G357" s="33" t="s">
        <v>283</v>
      </c>
      <c r="H357" s="33" t="str">
        <f t="shared" si="36"/>
        <v>Правовое обеспечение профессиональной деятельности / Румынина В.В.</v>
      </c>
      <c r="I357" s="70">
        <v>2025</v>
      </c>
      <c r="J357" s="43" t="s">
        <v>30</v>
      </c>
      <c r="K357" s="36"/>
      <c r="L357" s="37">
        <v>2557.5</v>
      </c>
      <c r="M357" s="36"/>
      <c r="N357" s="44">
        <f t="shared" si="37"/>
        <v>930</v>
      </c>
      <c r="O357" s="36"/>
      <c r="P357" s="44">
        <f t="shared" si="38"/>
        <v>46500</v>
      </c>
      <c r="Q357" s="40">
        <f t="shared" si="39"/>
        <v>0</v>
      </c>
      <c r="R357" s="41" t="str">
        <f>HYPERLINK(S357,"Аннотация")</f>
        <v>Аннотация</v>
      </c>
      <c r="S357" s="42" t="str">
        <f>VLOOKUP(D357,'[1]Социально-гуманитарные дисципли'!$A$2:$D$4789,4,FALSE)</f>
        <v>https://academia-moscow.ru/catalogue/5744/981224/</v>
      </c>
    </row>
    <row r="358" spans="1:19" ht="45" x14ac:dyDescent="0.25">
      <c r="A358" s="29" t="s">
        <v>202</v>
      </c>
      <c r="B358" s="91" t="s">
        <v>330</v>
      </c>
      <c r="C358" s="49"/>
      <c r="D358" s="66">
        <v>107119263</v>
      </c>
      <c r="E358" s="66" t="s">
        <v>3575</v>
      </c>
      <c r="F358" s="33" t="s">
        <v>311</v>
      </c>
      <c r="G358" s="33" t="s">
        <v>310</v>
      </c>
      <c r="H358" s="33" t="str">
        <f t="shared" si="36"/>
        <v>Основы алгоритмизации и программирования / Семакин И.Г., Шестаков А.П.</v>
      </c>
      <c r="I358" s="70">
        <v>2026</v>
      </c>
      <c r="J358" s="43" t="s">
        <v>30</v>
      </c>
      <c r="K358" s="36"/>
      <c r="L358" s="37">
        <v>2524.5</v>
      </c>
      <c r="M358" s="36"/>
      <c r="N358" s="44">
        <f t="shared" si="37"/>
        <v>918</v>
      </c>
      <c r="O358" s="36"/>
      <c r="P358" s="44">
        <f t="shared" si="38"/>
        <v>45900</v>
      </c>
      <c r="Q358" s="40">
        <f t="shared" si="39"/>
        <v>0</v>
      </c>
      <c r="R358" s="41" t="s">
        <v>1499</v>
      </c>
      <c r="S358" s="42" t="e">
        <f>VLOOKUP(D358,'[1]Социально-гуманитарные дисципли'!$A$2:$D$4789,4,FALSE)</f>
        <v>#N/A</v>
      </c>
    </row>
    <row r="359" spans="1:19" ht="45" x14ac:dyDescent="0.25">
      <c r="A359" s="29" t="s">
        <v>202</v>
      </c>
      <c r="B359" s="91" t="s">
        <v>330</v>
      </c>
      <c r="C359" s="49"/>
      <c r="D359" s="66">
        <v>106119264</v>
      </c>
      <c r="E359" s="66" t="s">
        <v>3514</v>
      </c>
      <c r="F359" s="33" t="s">
        <v>311</v>
      </c>
      <c r="G359" s="33" t="s">
        <v>312</v>
      </c>
      <c r="H359" s="33" t="str">
        <f t="shared" si="36"/>
        <v>Основы алгоритмизации и программирования. Практикум / Семакин И.Г., Шестаков А.П.</v>
      </c>
      <c r="I359" s="70">
        <v>2026</v>
      </c>
      <c r="J359" s="43" t="s">
        <v>70</v>
      </c>
      <c r="K359" s="36"/>
      <c r="L359" s="37">
        <v>931.7</v>
      </c>
      <c r="M359" s="36"/>
      <c r="N359" s="44">
        <f t="shared" si="37"/>
        <v>338.4</v>
      </c>
      <c r="O359" s="36"/>
      <c r="P359" s="44">
        <f t="shared" si="38"/>
        <v>16920</v>
      </c>
      <c r="Q359" s="40">
        <f t="shared" si="39"/>
        <v>0</v>
      </c>
      <c r="R359" s="41" t="s">
        <v>1499</v>
      </c>
      <c r="S359" s="42" t="e">
        <f>VLOOKUP(D359,'[1]Социально-гуманитарные дисципли'!$A$2:$D$4789,4,FALSE)</f>
        <v>#N/A</v>
      </c>
    </row>
    <row r="360" spans="1:19" ht="45" x14ac:dyDescent="0.25">
      <c r="A360" s="29" t="s">
        <v>202</v>
      </c>
      <c r="B360" s="91" t="s">
        <v>330</v>
      </c>
      <c r="C360" s="49"/>
      <c r="D360" s="66">
        <v>108119265</v>
      </c>
      <c r="E360" s="66" t="s">
        <v>3576</v>
      </c>
      <c r="F360" s="33" t="s">
        <v>324</v>
      </c>
      <c r="G360" s="33" t="s">
        <v>323</v>
      </c>
      <c r="H360" s="33" t="str">
        <f t="shared" si="36"/>
        <v>Архитектура аппаратных средств / Сенкевич А.В.</v>
      </c>
      <c r="I360" s="70">
        <v>2026</v>
      </c>
      <c r="J360" s="43" t="s">
        <v>30</v>
      </c>
      <c r="K360" s="36"/>
      <c r="L360" s="37">
        <v>1098.9000000000001</v>
      </c>
      <c r="M360" s="36"/>
      <c r="N360" s="44">
        <f t="shared" si="37"/>
        <v>399.59999999999997</v>
      </c>
      <c r="O360" s="36"/>
      <c r="P360" s="44">
        <f t="shared" si="38"/>
        <v>19980</v>
      </c>
      <c r="Q360" s="40">
        <f t="shared" si="39"/>
        <v>0</v>
      </c>
      <c r="R360" s="41" t="s">
        <v>1499</v>
      </c>
      <c r="S360" s="42" t="e">
        <f>VLOOKUP(D360,'[1]Социально-гуманитарные дисципли'!$A$2:$D$4789,4,FALSE)</f>
        <v>#N/A</v>
      </c>
    </row>
    <row r="361" spans="1:19" ht="45" x14ac:dyDescent="0.25">
      <c r="A361" s="29" t="s">
        <v>202</v>
      </c>
      <c r="B361" s="91" t="s">
        <v>330</v>
      </c>
      <c r="C361" s="49"/>
      <c r="D361" s="66">
        <v>101121003</v>
      </c>
      <c r="E361" s="66" t="s">
        <v>1780</v>
      </c>
      <c r="F361" s="33" t="s">
        <v>1564</v>
      </c>
      <c r="G361" s="33" t="s">
        <v>310</v>
      </c>
      <c r="H361" s="33" t="str">
        <f t="shared" si="36"/>
        <v>Основы алгоритмизации и программирования / Синицын С.В.</v>
      </c>
      <c r="I361" s="70">
        <v>2025</v>
      </c>
      <c r="J361" s="43" t="s">
        <v>30</v>
      </c>
      <c r="K361" s="36"/>
      <c r="L361" s="37">
        <v>1595</v>
      </c>
      <c r="M361" s="36"/>
      <c r="N361" s="44">
        <f t="shared" si="37"/>
        <v>579.6</v>
      </c>
      <c r="O361" s="36"/>
      <c r="P361" s="44">
        <f t="shared" si="38"/>
        <v>28980</v>
      </c>
      <c r="Q361" s="40">
        <f t="shared" si="39"/>
        <v>0</v>
      </c>
      <c r="R361" s="41" t="str">
        <f>HYPERLINK(S361,"Аннотация")</f>
        <v>Аннотация</v>
      </c>
      <c r="S361" s="42" t="str">
        <f>VLOOKUP(D361,'[1]Социально-гуманитарные дисципли'!$A$2:$D$4789,4,FALSE)</f>
        <v>https://academia-moscow.ru/catalogue/5744/982791/</v>
      </c>
    </row>
    <row r="362" spans="1:19" ht="45" x14ac:dyDescent="0.25">
      <c r="A362" s="29" t="s">
        <v>202</v>
      </c>
      <c r="B362" s="91" t="s">
        <v>330</v>
      </c>
      <c r="C362" s="49"/>
      <c r="D362" s="66">
        <v>107119189</v>
      </c>
      <c r="E362" s="66" t="s">
        <v>3497</v>
      </c>
      <c r="F362" s="33" t="s">
        <v>314</v>
      </c>
      <c r="G362" s="33" t="s">
        <v>313</v>
      </c>
      <c r="H362" s="33" t="str">
        <f t="shared" si="36"/>
        <v>Дискретная математика / Спирина М.С., Спирин П.А.</v>
      </c>
      <c r="I362" s="70">
        <v>2026</v>
      </c>
      <c r="J362" s="43" t="s">
        <v>30</v>
      </c>
      <c r="K362" s="36"/>
      <c r="L362" s="37">
        <v>1735.8000000000002</v>
      </c>
      <c r="M362" s="36"/>
      <c r="N362" s="44">
        <f t="shared" si="37"/>
        <v>631.19999999999993</v>
      </c>
      <c r="O362" s="36"/>
      <c r="P362" s="44">
        <f t="shared" si="38"/>
        <v>31559.999999999996</v>
      </c>
      <c r="Q362" s="40">
        <f t="shared" si="39"/>
        <v>0</v>
      </c>
      <c r="R362" s="41" t="s">
        <v>1499</v>
      </c>
      <c r="S362" s="42" t="e">
        <f>VLOOKUP(D362,'[1]Социально-гуманитарные дисципли'!$A$2:$D$4789,4,FALSE)</f>
        <v>#N/A</v>
      </c>
    </row>
    <row r="363" spans="1:19" ht="45" x14ac:dyDescent="0.25">
      <c r="A363" s="29" t="s">
        <v>202</v>
      </c>
      <c r="B363" s="91" t="s">
        <v>330</v>
      </c>
      <c r="C363" s="49"/>
      <c r="D363" s="66">
        <v>106119190</v>
      </c>
      <c r="E363" s="66" t="s">
        <v>3399</v>
      </c>
      <c r="F363" s="33" t="s">
        <v>314</v>
      </c>
      <c r="G363" s="33" t="s">
        <v>315</v>
      </c>
      <c r="H363" s="33" t="str">
        <f t="shared" si="36"/>
        <v>Дискретная математика. Сборник задач с алгоритами решений / Спирина М.С., Спирин П.А.</v>
      </c>
      <c r="I363" s="70">
        <v>2025</v>
      </c>
      <c r="J363" s="43" t="s">
        <v>70</v>
      </c>
      <c r="K363" s="36"/>
      <c r="L363" s="37">
        <v>2392.5</v>
      </c>
      <c r="M363" s="36"/>
      <c r="N363" s="44">
        <f t="shared" si="37"/>
        <v>870</v>
      </c>
      <c r="O363" s="36"/>
      <c r="P363" s="44">
        <f t="shared" si="38"/>
        <v>43500</v>
      </c>
      <c r="Q363" s="40">
        <f t="shared" si="39"/>
        <v>0</v>
      </c>
      <c r="R363" s="41" t="s">
        <v>1499</v>
      </c>
      <c r="S363" s="42" t="e">
        <f>VLOOKUP(D363,'[1]Социально-гуманитарные дисципли'!$A$2:$D$4789,4,FALSE)</f>
        <v>#N/A</v>
      </c>
    </row>
    <row r="364" spans="1:19" ht="45" x14ac:dyDescent="0.25">
      <c r="A364" s="29" t="s">
        <v>202</v>
      </c>
      <c r="B364" s="91" t="s">
        <v>330</v>
      </c>
      <c r="C364" s="49"/>
      <c r="D364" s="66">
        <v>106119191</v>
      </c>
      <c r="E364" s="66" t="s">
        <v>1660</v>
      </c>
      <c r="F364" s="33" t="s">
        <v>314</v>
      </c>
      <c r="G364" s="33" t="s">
        <v>325</v>
      </c>
      <c r="H364" s="33" t="str">
        <f t="shared" si="36"/>
        <v>Теория вероятностей и математическая статистика / Спирина М.С., Спирин П.А.</v>
      </c>
      <c r="I364" s="70">
        <v>2023</v>
      </c>
      <c r="J364" s="43" t="s">
        <v>30</v>
      </c>
      <c r="K364" s="36"/>
      <c r="L364" s="37">
        <v>1639.0000000000002</v>
      </c>
      <c r="M364" s="36"/>
      <c r="N364" s="44">
        <f t="shared" si="37"/>
        <v>596.4</v>
      </c>
      <c r="O364" s="36"/>
      <c r="P364" s="44">
        <f t="shared" si="38"/>
        <v>29820</v>
      </c>
      <c r="Q364" s="40">
        <f t="shared" si="39"/>
        <v>0</v>
      </c>
      <c r="R364" s="41" t="str">
        <f>HYPERLINK(S364,"Аннотация")</f>
        <v>Аннотация</v>
      </c>
      <c r="S364" s="42" t="str">
        <f>VLOOKUP(D364,'[1]Социально-гуманитарные дисципли'!$A$2:$D$4789,4,FALSE)</f>
        <v>https://academia-moscow.ru/catalogue/5744/715105/</v>
      </c>
    </row>
    <row r="365" spans="1:19" ht="60" x14ac:dyDescent="0.25">
      <c r="A365" s="29" t="s">
        <v>202</v>
      </c>
      <c r="B365" s="91" t="s">
        <v>330</v>
      </c>
      <c r="C365" s="49"/>
      <c r="D365" s="66">
        <v>106119192</v>
      </c>
      <c r="E365" s="66" t="s">
        <v>3498</v>
      </c>
      <c r="F365" s="33" t="s">
        <v>314</v>
      </c>
      <c r="G365" s="33" t="s">
        <v>326</v>
      </c>
      <c r="H365" s="33" t="str">
        <f t="shared" si="36"/>
        <v>Теория вероятностей и математическая статистика. Сборник задач / Спирина М.С., Спирин П.А.</v>
      </c>
      <c r="I365" s="70">
        <v>2026</v>
      </c>
      <c r="J365" s="43" t="s">
        <v>70</v>
      </c>
      <c r="K365" s="36"/>
      <c r="L365" s="37">
        <v>1127.5</v>
      </c>
      <c r="M365" s="36"/>
      <c r="N365" s="44">
        <f t="shared" si="37"/>
        <v>410.4</v>
      </c>
      <c r="O365" s="36"/>
      <c r="P365" s="44">
        <f t="shared" si="38"/>
        <v>20520</v>
      </c>
      <c r="Q365" s="40">
        <f t="shared" si="39"/>
        <v>0</v>
      </c>
      <c r="R365" s="41" t="s">
        <v>1499</v>
      </c>
      <c r="S365" s="42" t="e">
        <f>VLOOKUP(D365,'[1]Социально-гуманитарные дисципли'!$A$2:$D$4789,4,FALSE)</f>
        <v>#N/A</v>
      </c>
    </row>
    <row r="366" spans="1:19" ht="48" x14ac:dyDescent="0.25">
      <c r="A366" s="29" t="s">
        <v>202</v>
      </c>
      <c r="B366" s="91" t="s">
        <v>330</v>
      </c>
      <c r="C366" s="49"/>
      <c r="D366" s="66">
        <v>702319487</v>
      </c>
      <c r="E366" s="66"/>
      <c r="F366" s="33" t="s">
        <v>324</v>
      </c>
      <c r="G366" s="33" t="s">
        <v>3111</v>
      </c>
      <c r="H366" s="33" t="str">
        <f t="shared" si="36"/>
        <v>ЭУМК: Архитектура аппаратных средств / Сенкевич А.В.</v>
      </c>
      <c r="I366" s="70">
        <v>2021</v>
      </c>
      <c r="J366" s="43" t="s">
        <v>167</v>
      </c>
      <c r="K366" s="38"/>
      <c r="L366" s="39"/>
      <c r="M366" s="36"/>
      <c r="N366" s="44">
        <v>223.2</v>
      </c>
      <c r="O366" s="36"/>
      <c r="P366" s="44">
        <f t="shared" si="38"/>
        <v>11160</v>
      </c>
      <c r="Q366" s="40">
        <f t="shared" si="39"/>
        <v>0</v>
      </c>
      <c r="R366" s="41" t="s">
        <v>1499</v>
      </c>
      <c r="S366" s="42"/>
    </row>
    <row r="367" spans="1:19" ht="45" x14ac:dyDescent="0.25">
      <c r="A367" s="29" t="s">
        <v>202</v>
      </c>
      <c r="B367" s="91" t="s">
        <v>330</v>
      </c>
      <c r="C367" s="49"/>
      <c r="D367" s="66">
        <v>107119270</v>
      </c>
      <c r="E367" s="66" t="s">
        <v>3409</v>
      </c>
      <c r="F367" s="33" t="s">
        <v>328</v>
      </c>
      <c r="G367" s="33" t="s">
        <v>327</v>
      </c>
      <c r="H367" s="33" t="str">
        <f t="shared" si="36"/>
        <v>Основы проектирования баз данных / Федорова Г.Н.</v>
      </c>
      <c r="I367" s="70">
        <v>2025</v>
      </c>
      <c r="J367" s="43" t="s">
        <v>30</v>
      </c>
      <c r="K367" s="36"/>
      <c r="L367" s="37">
        <v>2277</v>
      </c>
      <c r="M367" s="36"/>
      <c r="N367" s="44">
        <f t="shared" si="37"/>
        <v>828</v>
      </c>
      <c r="O367" s="36"/>
      <c r="P367" s="44">
        <f t="shared" si="38"/>
        <v>41400</v>
      </c>
      <c r="Q367" s="40">
        <f t="shared" si="39"/>
        <v>0</v>
      </c>
      <c r="R367" s="41" t="s">
        <v>1499</v>
      </c>
      <c r="S367" s="42" t="e">
        <f>VLOOKUP(D367,'[1]Социально-гуманитарные дисципли'!$A$2:$D$4789,4,FALSE)</f>
        <v>#N/A</v>
      </c>
    </row>
    <row r="368" spans="1:19" ht="45" x14ac:dyDescent="0.25">
      <c r="A368" s="29" t="s">
        <v>202</v>
      </c>
      <c r="B368" s="91" t="s">
        <v>1565</v>
      </c>
      <c r="C368" s="49"/>
      <c r="D368" s="66">
        <v>101121003</v>
      </c>
      <c r="E368" s="66" t="s">
        <v>1780</v>
      </c>
      <c r="F368" s="33" t="s">
        <v>1564</v>
      </c>
      <c r="G368" s="33" t="s">
        <v>310</v>
      </c>
      <c r="H368" s="33" t="str">
        <f t="shared" si="36"/>
        <v>Основы алгоритмизации и программирования / Синицын С.В.</v>
      </c>
      <c r="I368" s="70">
        <v>2025</v>
      </c>
      <c r="J368" s="43" t="s">
        <v>30</v>
      </c>
      <c r="K368" s="36"/>
      <c r="L368" s="37">
        <v>1595</v>
      </c>
      <c r="M368" s="36"/>
      <c r="N368" s="44">
        <f t="shared" si="37"/>
        <v>579.6</v>
      </c>
      <c r="O368" s="36"/>
      <c r="P368" s="44">
        <f t="shared" si="38"/>
        <v>28980</v>
      </c>
      <c r="Q368" s="40">
        <f t="shared" si="39"/>
        <v>0</v>
      </c>
      <c r="R368" s="41" t="str">
        <f>HYPERLINK(S368,"Аннотация")</f>
        <v>Аннотация</v>
      </c>
      <c r="S368" s="42" t="str">
        <f>VLOOKUP(D368,'[1]Социально-гуманитарные дисципли'!$A$2:$D$4789,4,FALSE)</f>
        <v>https://academia-moscow.ru/catalogue/5744/982791/</v>
      </c>
    </row>
    <row r="369" spans="1:19" ht="45" x14ac:dyDescent="0.25">
      <c r="A369" s="29" t="s">
        <v>202</v>
      </c>
      <c r="B369" s="91" t="s">
        <v>1566</v>
      </c>
      <c r="C369" s="49"/>
      <c r="D369" s="66">
        <v>101121003</v>
      </c>
      <c r="E369" s="66" t="s">
        <v>1780</v>
      </c>
      <c r="F369" s="33" t="s">
        <v>1564</v>
      </c>
      <c r="G369" s="33" t="s">
        <v>310</v>
      </c>
      <c r="H369" s="33" t="str">
        <f t="shared" si="36"/>
        <v>Основы алгоритмизации и программирования / Синицын С.В.</v>
      </c>
      <c r="I369" s="70">
        <v>2025</v>
      </c>
      <c r="J369" s="43" t="s">
        <v>30</v>
      </c>
      <c r="K369" s="36"/>
      <c r="L369" s="37">
        <v>1595</v>
      </c>
      <c r="M369" s="36"/>
      <c r="N369" s="44">
        <f t="shared" si="37"/>
        <v>579.6</v>
      </c>
      <c r="O369" s="36"/>
      <c r="P369" s="44">
        <f t="shared" si="38"/>
        <v>28980</v>
      </c>
      <c r="Q369" s="40">
        <f t="shared" si="39"/>
        <v>0</v>
      </c>
      <c r="R369" s="41" t="str">
        <f>HYPERLINK(S369,"Аннотация")</f>
        <v>Аннотация</v>
      </c>
      <c r="S369" s="42" t="str">
        <f>VLOOKUP(D369,'[1]Социально-гуманитарные дисципли'!$A$2:$D$4789,4,FALSE)</f>
        <v>https://academia-moscow.ru/catalogue/5744/982791/</v>
      </c>
    </row>
    <row r="370" spans="1:19" ht="60" x14ac:dyDescent="0.25">
      <c r="A370" s="29" t="s">
        <v>202</v>
      </c>
      <c r="B370" s="91" t="s">
        <v>1567</v>
      </c>
      <c r="C370" s="49"/>
      <c r="D370" s="66">
        <v>107119492</v>
      </c>
      <c r="E370" s="66" t="s">
        <v>3306</v>
      </c>
      <c r="F370" s="33" t="s">
        <v>331</v>
      </c>
      <c r="G370" s="33" t="s">
        <v>332</v>
      </c>
      <c r="H370" s="33" t="str">
        <f t="shared" si="36"/>
        <v>Компьютерные сети  / Баринов В.В.</v>
      </c>
      <c r="I370" s="70">
        <v>2025</v>
      </c>
      <c r="J370" s="43" t="s">
        <v>30</v>
      </c>
      <c r="K370" s="36"/>
      <c r="L370" s="37">
        <v>1384.9</v>
      </c>
      <c r="M370" s="36"/>
      <c r="N370" s="44">
        <f t="shared" si="37"/>
        <v>504</v>
      </c>
      <c r="O370" s="36"/>
      <c r="P370" s="44">
        <f t="shared" si="38"/>
        <v>25200</v>
      </c>
      <c r="Q370" s="40">
        <f t="shared" si="39"/>
        <v>0</v>
      </c>
      <c r="R370" s="41" t="s">
        <v>1499</v>
      </c>
      <c r="S370" s="42" t="e">
        <f>VLOOKUP(D370,'[1]Социально-гуманитарные дисципли'!$A$2:$D$4789,4,FALSE)</f>
        <v>#N/A</v>
      </c>
    </row>
    <row r="371" spans="1:19" ht="60" x14ac:dyDescent="0.25">
      <c r="A371" s="29" t="s">
        <v>202</v>
      </c>
      <c r="B371" s="91" t="s">
        <v>1567</v>
      </c>
      <c r="C371" s="49"/>
      <c r="D371" s="66">
        <v>701323195</v>
      </c>
      <c r="E371" s="66"/>
      <c r="F371" s="33" t="s">
        <v>3109</v>
      </c>
      <c r="G371" s="33" t="s">
        <v>3110</v>
      </c>
      <c r="H371" s="33" t="str">
        <f t="shared" si="36"/>
        <v>ЭУМК: Операционные системы и среды / Батаев А.В.</v>
      </c>
      <c r="I371" s="70">
        <v>2025</v>
      </c>
      <c r="J371" s="43" t="s">
        <v>167</v>
      </c>
      <c r="K371" s="38"/>
      <c r="L371" s="39"/>
      <c r="M371" s="36"/>
      <c r="N371" s="44">
        <v>320.39999999999998</v>
      </c>
      <c r="O371" s="36"/>
      <c r="P371" s="44">
        <f t="shared" si="38"/>
        <v>16019.999999999998</v>
      </c>
      <c r="Q371" s="40">
        <f t="shared" si="39"/>
        <v>0</v>
      </c>
      <c r="R371" s="41" t="s">
        <v>1499</v>
      </c>
      <c r="S371" s="42"/>
    </row>
    <row r="372" spans="1:19" ht="60" x14ac:dyDescent="0.25">
      <c r="A372" s="29" t="s">
        <v>202</v>
      </c>
      <c r="B372" s="91" t="s">
        <v>1567</v>
      </c>
      <c r="C372" s="49"/>
      <c r="D372" s="66">
        <v>108119200</v>
      </c>
      <c r="E372" s="66" t="s">
        <v>3307</v>
      </c>
      <c r="F372" s="33" t="s">
        <v>301</v>
      </c>
      <c r="G372" s="33" t="s">
        <v>300</v>
      </c>
      <c r="H372" s="33" t="str">
        <f t="shared" si="36"/>
        <v>Операционные системы и среды / Батаев А.В., Налютин Н.Ю., Синицын С.В.</v>
      </c>
      <c r="I372" s="70">
        <v>2025</v>
      </c>
      <c r="J372" s="43" t="s">
        <v>30</v>
      </c>
      <c r="K372" s="36"/>
      <c r="L372" s="37">
        <v>1580.7</v>
      </c>
      <c r="M372" s="36"/>
      <c r="N372" s="44">
        <f t="shared" si="37"/>
        <v>574.79999999999995</v>
      </c>
      <c r="O372" s="36"/>
      <c r="P372" s="44">
        <f t="shared" si="38"/>
        <v>28739.999999999996</v>
      </c>
      <c r="Q372" s="40">
        <f t="shared" si="39"/>
        <v>0</v>
      </c>
      <c r="R372" s="41" t="s">
        <v>1499</v>
      </c>
      <c r="S372" s="42" t="e">
        <f>VLOOKUP(D372,'[1]Социально-гуманитарные дисципли'!$A$2:$D$4789,4,FALSE)</f>
        <v>#N/A</v>
      </c>
    </row>
    <row r="373" spans="1:19" ht="60" x14ac:dyDescent="0.25">
      <c r="A373" s="29" t="s">
        <v>202</v>
      </c>
      <c r="B373" s="91" t="s">
        <v>1567</v>
      </c>
      <c r="C373" s="49"/>
      <c r="D373" s="66">
        <v>105119205</v>
      </c>
      <c r="E373" s="66" t="s">
        <v>3453</v>
      </c>
      <c r="F373" s="33" t="s">
        <v>347</v>
      </c>
      <c r="G373" s="33" t="s">
        <v>346</v>
      </c>
      <c r="H373" s="33" t="str">
        <f t="shared" si="36"/>
        <v>Основы информационной безопасности / Бубнов А.А., Пржегорлинский В.Н. и др.</v>
      </c>
      <c r="I373" s="70">
        <v>2026</v>
      </c>
      <c r="J373" s="43" t="s">
        <v>30</v>
      </c>
      <c r="K373" s="36"/>
      <c r="L373" s="37">
        <v>2668.6000000000004</v>
      </c>
      <c r="M373" s="36"/>
      <c r="N373" s="44">
        <f t="shared" si="37"/>
        <v>970.8</v>
      </c>
      <c r="O373" s="36"/>
      <c r="P373" s="44">
        <f t="shared" si="38"/>
        <v>48540</v>
      </c>
      <c r="Q373" s="40">
        <f t="shared" si="39"/>
        <v>0</v>
      </c>
      <c r="R373" s="41" t="s">
        <v>1499</v>
      </c>
      <c r="S373" s="42" t="e">
        <f>VLOOKUP(D373,'[1]Социально-гуманитарные дисципли'!$A$2:$D$4789,4,FALSE)</f>
        <v>#N/A</v>
      </c>
    </row>
    <row r="374" spans="1:19" ht="60" x14ac:dyDescent="0.25">
      <c r="A374" s="29" t="s">
        <v>202</v>
      </c>
      <c r="B374" s="91" t="s">
        <v>1567</v>
      </c>
      <c r="C374" s="49"/>
      <c r="D374" s="66">
        <v>101121756</v>
      </c>
      <c r="E374" s="66" t="s">
        <v>1799</v>
      </c>
      <c r="F374" s="33" t="s">
        <v>1060</v>
      </c>
      <c r="G374" s="33" t="s">
        <v>1061</v>
      </c>
      <c r="H374" s="33" t="str">
        <f t="shared" si="36"/>
        <v>Основы теории информации / Воронцова Т.Д.</v>
      </c>
      <c r="I374" s="87">
        <v>2025</v>
      </c>
      <c r="J374" s="43" t="s">
        <v>30</v>
      </c>
      <c r="K374" s="36"/>
      <c r="L374" s="37">
        <v>1045</v>
      </c>
      <c r="M374" s="36"/>
      <c r="N374" s="44">
        <f t="shared" si="37"/>
        <v>380.4</v>
      </c>
      <c r="O374" s="36"/>
      <c r="P374" s="44">
        <f t="shared" si="38"/>
        <v>19020</v>
      </c>
      <c r="Q374" s="40">
        <f t="shared" ref="Q374:Q443" si="40">K374*L374+M374*N374+O374*P374</f>
        <v>0</v>
      </c>
      <c r="R374" s="41" t="str">
        <f>HYPERLINK(S374,"Аннотация")</f>
        <v>Аннотация</v>
      </c>
      <c r="S374" s="42" t="str">
        <f>VLOOKUP(D374,'[1]Социально-гуманитарные дисципли'!$A$2:$D$4789,4,FALSE)</f>
        <v>https://academia-moscow.ru/catalogue/5744/973675/</v>
      </c>
    </row>
    <row r="375" spans="1:19" ht="60" x14ac:dyDescent="0.25">
      <c r="A375" s="29" t="s">
        <v>202</v>
      </c>
      <c r="B375" s="91" t="s">
        <v>1567</v>
      </c>
      <c r="C375" s="49"/>
      <c r="D375" s="66">
        <v>107119214</v>
      </c>
      <c r="E375" s="66" t="s">
        <v>3348</v>
      </c>
      <c r="F375" s="33" t="s">
        <v>304</v>
      </c>
      <c r="G375" s="33" t="s">
        <v>305</v>
      </c>
      <c r="H375" s="33" t="str">
        <f t="shared" si="36"/>
        <v>Информационные технологии  / Гохберг Г.С. и д.р</v>
      </c>
      <c r="I375" s="70">
        <v>2025</v>
      </c>
      <c r="J375" s="43" t="s">
        <v>30</v>
      </c>
      <c r="K375" s="36"/>
      <c r="L375" s="37">
        <v>1170.4000000000001</v>
      </c>
      <c r="M375" s="36"/>
      <c r="N375" s="44">
        <f t="shared" si="37"/>
        <v>426</v>
      </c>
      <c r="O375" s="36"/>
      <c r="P375" s="44">
        <f t="shared" si="38"/>
        <v>21300</v>
      </c>
      <c r="Q375" s="40">
        <f t="shared" si="40"/>
        <v>0</v>
      </c>
      <c r="R375" s="41" t="s">
        <v>1499</v>
      </c>
      <c r="S375" s="42" t="e">
        <f>VLOOKUP(D375,'[1]Социально-гуманитарные дисципли'!$A$2:$D$4789,4,FALSE)</f>
        <v>#N/A</v>
      </c>
    </row>
    <row r="376" spans="1:19" ht="48" x14ac:dyDescent="0.25">
      <c r="A376" s="29" t="s">
        <v>202</v>
      </c>
      <c r="B376" s="91" t="s">
        <v>3032</v>
      </c>
      <c r="C376" s="49"/>
      <c r="D376" s="66">
        <v>702320089</v>
      </c>
      <c r="E376" s="66"/>
      <c r="F376" s="33" t="s">
        <v>3113</v>
      </c>
      <c r="G376" s="33" t="s">
        <v>3112</v>
      </c>
      <c r="H376" s="33" t="str">
        <f t="shared" si="36"/>
        <v>ЭУМК: Информационные технологии / Гохберг Г.С.</v>
      </c>
      <c r="I376" s="70">
        <v>2024</v>
      </c>
      <c r="J376" s="43" t="s">
        <v>167</v>
      </c>
      <c r="K376" s="38"/>
      <c r="L376" s="39"/>
      <c r="M376" s="36"/>
      <c r="N376" s="44">
        <v>237.6</v>
      </c>
      <c r="O376" s="36"/>
      <c r="P376" s="44">
        <f t="shared" si="38"/>
        <v>11880</v>
      </c>
      <c r="Q376" s="40">
        <f t="shared" si="40"/>
        <v>0</v>
      </c>
      <c r="R376" s="41" t="s">
        <v>1499</v>
      </c>
      <c r="S376" s="42"/>
    </row>
    <row r="377" spans="1:19" ht="45" x14ac:dyDescent="0.25">
      <c r="A377" s="29" t="s">
        <v>202</v>
      </c>
      <c r="B377" s="91" t="s">
        <v>3032</v>
      </c>
      <c r="C377" s="49"/>
      <c r="D377" s="66">
        <v>105119181</v>
      </c>
      <c r="E377" s="66" t="s">
        <v>3476</v>
      </c>
      <c r="F377" s="33" t="s">
        <v>306</v>
      </c>
      <c r="G377" s="33" t="s">
        <v>307</v>
      </c>
      <c r="H377" s="33" t="str">
        <f t="shared" si="36"/>
        <v>Элементы высшей математики   / Григорьев В.П., Сабурова Т.Н, Дубинский Ю.А.</v>
      </c>
      <c r="I377" s="70">
        <v>2026</v>
      </c>
      <c r="J377" s="43" t="s">
        <v>30</v>
      </c>
      <c r="K377" s="36"/>
      <c r="L377" s="37">
        <v>1365.1000000000001</v>
      </c>
      <c r="M377" s="36"/>
      <c r="N377" s="44">
        <f t="shared" si="37"/>
        <v>496.79999999999995</v>
      </c>
      <c r="O377" s="36"/>
      <c r="P377" s="44">
        <f t="shared" si="38"/>
        <v>24839.999999999996</v>
      </c>
      <c r="Q377" s="40">
        <f t="shared" si="40"/>
        <v>0</v>
      </c>
      <c r="R377" s="41" t="s">
        <v>1499</v>
      </c>
      <c r="S377" s="42" t="e">
        <f>VLOOKUP(D377,'[1]Социально-гуманитарные дисципли'!$A$2:$D$4789,4,FALSE)</f>
        <v>#N/A</v>
      </c>
    </row>
    <row r="378" spans="1:19" ht="45" x14ac:dyDescent="0.25">
      <c r="A378" s="29" t="s">
        <v>202</v>
      </c>
      <c r="B378" s="91" t="s">
        <v>3032</v>
      </c>
      <c r="C378" s="49"/>
      <c r="D378" s="66">
        <v>104119182</v>
      </c>
      <c r="E378" s="66" t="s">
        <v>3532</v>
      </c>
      <c r="F378" s="33" t="s">
        <v>308</v>
      </c>
      <c r="G378" s="33" t="s">
        <v>309</v>
      </c>
      <c r="H378" s="33" t="str">
        <f t="shared" si="36"/>
        <v>Сборник задач по высшей математике / Григорьев В.П., Сабурова Т.Н.</v>
      </c>
      <c r="I378" s="70">
        <v>2025</v>
      </c>
      <c r="J378" s="43" t="s">
        <v>70</v>
      </c>
      <c r="K378" s="36"/>
      <c r="L378" s="37">
        <v>1323.3000000000002</v>
      </c>
      <c r="M378" s="36"/>
      <c r="N378" s="44">
        <f t="shared" si="37"/>
        <v>481.2</v>
      </c>
      <c r="O378" s="36"/>
      <c r="P378" s="44">
        <f t="shared" si="38"/>
        <v>24060</v>
      </c>
      <c r="Q378" s="40">
        <f t="shared" si="40"/>
        <v>0</v>
      </c>
      <c r="R378" s="41" t="s">
        <v>1499</v>
      </c>
      <c r="S378" s="42" t="str">
        <f>VLOOKUP(D378,'[1]Социально-гуманитарные дисципли'!$A$2:$D$4789,4,FALSE)</f>
        <v>https://academia-moscow.ru/catalogue/5744/985966/</v>
      </c>
    </row>
    <row r="379" spans="1:19" ht="60" x14ac:dyDescent="0.25">
      <c r="A379" s="29" t="s">
        <v>202</v>
      </c>
      <c r="B379" s="91" t="s">
        <v>1567</v>
      </c>
      <c r="C379" s="49"/>
      <c r="D379" s="66">
        <v>102120404</v>
      </c>
      <c r="E379" s="66" t="s">
        <v>3456</v>
      </c>
      <c r="F379" s="33" t="s">
        <v>292</v>
      </c>
      <c r="G379" s="33" t="s">
        <v>291</v>
      </c>
      <c r="H379" s="33" t="str">
        <f t="shared" si="36"/>
        <v>Основы информационных технологий / Плотников С.В., Плотникова Т</v>
      </c>
      <c r="I379" s="70">
        <v>2026</v>
      </c>
      <c r="J379" s="43" t="s">
        <v>30</v>
      </c>
      <c r="K379" s="36"/>
      <c r="L379" s="37">
        <v>815.1</v>
      </c>
      <c r="M379" s="36"/>
      <c r="N379" s="44">
        <f t="shared" si="37"/>
        <v>296.39999999999998</v>
      </c>
      <c r="O379" s="36"/>
      <c r="P379" s="44">
        <f t="shared" si="38"/>
        <v>14819.999999999998</v>
      </c>
      <c r="Q379" s="40">
        <f t="shared" si="40"/>
        <v>0</v>
      </c>
      <c r="R379" s="41" t="s">
        <v>1499</v>
      </c>
      <c r="S379" s="42" t="e">
        <f>VLOOKUP(D379,'[1]Социально-гуманитарные дисципли'!$A$2:$D$4789,4,FALSE)</f>
        <v>#N/A</v>
      </c>
    </row>
    <row r="380" spans="1:19" ht="60" x14ac:dyDescent="0.25">
      <c r="A380" s="29" t="s">
        <v>202</v>
      </c>
      <c r="B380" s="91" t="s">
        <v>1567</v>
      </c>
      <c r="C380" s="49"/>
      <c r="D380" s="66">
        <v>107119263</v>
      </c>
      <c r="E380" s="66" t="s">
        <v>3575</v>
      </c>
      <c r="F380" s="33" t="s">
        <v>311</v>
      </c>
      <c r="G380" s="33" t="s">
        <v>310</v>
      </c>
      <c r="H380" s="33" t="str">
        <f t="shared" ref="H380:H454" si="41">G380 &amp; " / " &amp; F380</f>
        <v>Основы алгоритмизации и программирования / Семакин И.Г., Шестаков А.П.</v>
      </c>
      <c r="I380" s="70">
        <v>2026</v>
      </c>
      <c r="J380" s="43" t="s">
        <v>30</v>
      </c>
      <c r="K380" s="36"/>
      <c r="L380" s="37">
        <v>2524.5</v>
      </c>
      <c r="M380" s="36"/>
      <c r="N380" s="44">
        <f t="shared" ref="N380:N454" si="42">ROUND(L380/3/1.1,0)*1.2</f>
        <v>918</v>
      </c>
      <c r="O380" s="36"/>
      <c r="P380" s="44">
        <f t="shared" ref="P380:P454" si="43">N380*50</f>
        <v>45900</v>
      </c>
      <c r="Q380" s="40">
        <f t="shared" si="40"/>
        <v>0</v>
      </c>
      <c r="R380" s="41" t="s">
        <v>1499</v>
      </c>
      <c r="S380" s="42" t="e">
        <f>VLOOKUP(D380,'[1]Социально-гуманитарные дисципли'!$A$2:$D$4789,4,FALSE)</f>
        <v>#N/A</v>
      </c>
    </row>
    <row r="381" spans="1:19" ht="60" x14ac:dyDescent="0.25">
      <c r="A381" s="29" t="s">
        <v>202</v>
      </c>
      <c r="B381" s="91" t="s">
        <v>1567</v>
      </c>
      <c r="C381" s="49"/>
      <c r="D381" s="66">
        <v>106119264</v>
      </c>
      <c r="E381" s="66" t="s">
        <v>3514</v>
      </c>
      <c r="F381" s="33" t="s">
        <v>311</v>
      </c>
      <c r="G381" s="33" t="s">
        <v>312</v>
      </c>
      <c r="H381" s="33" t="str">
        <f t="shared" si="41"/>
        <v>Основы алгоритмизации и программирования. Практикум / Семакин И.Г., Шестаков А.П.</v>
      </c>
      <c r="I381" s="70">
        <v>2026</v>
      </c>
      <c r="J381" s="43" t="s">
        <v>70</v>
      </c>
      <c r="K381" s="36"/>
      <c r="L381" s="37">
        <v>931.7</v>
      </c>
      <c r="M381" s="36"/>
      <c r="N381" s="44">
        <f t="shared" si="42"/>
        <v>338.4</v>
      </c>
      <c r="O381" s="36"/>
      <c r="P381" s="44">
        <f t="shared" si="43"/>
        <v>16920</v>
      </c>
      <c r="Q381" s="40">
        <f t="shared" si="40"/>
        <v>0</v>
      </c>
      <c r="R381" s="41" t="s">
        <v>1499</v>
      </c>
      <c r="S381" s="42" t="e">
        <f>VLOOKUP(D381,'[1]Социально-гуманитарные дисципли'!$A$2:$D$4789,4,FALSE)</f>
        <v>#N/A</v>
      </c>
    </row>
    <row r="382" spans="1:19" ht="60" x14ac:dyDescent="0.25">
      <c r="A382" s="29" t="s">
        <v>202</v>
      </c>
      <c r="B382" s="91" t="s">
        <v>1567</v>
      </c>
      <c r="C382" s="49"/>
      <c r="D382" s="66">
        <v>702319511</v>
      </c>
      <c r="E382" s="66"/>
      <c r="F382" s="33" t="s">
        <v>1022</v>
      </c>
      <c r="G382" s="33" t="s">
        <v>3115</v>
      </c>
      <c r="H382" s="33" t="str">
        <f t="shared" si="41"/>
        <v>ЭУМК: Основы алгоритмизации и программирования / Семакин И.Г.</v>
      </c>
      <c r="I382" s="70">
        <v>2024</v>
      </c>
      <c r="J382" s="43" t="s">
        <v>167</v>
      </c>
      <c r="K382" s="38"/>
      <c r="L382" s="39"/>
      <c r="M382" s="36"/>
      <c r="N382" s="44">
        <v>255.6</v>
      </c>
      <c r="O382" s="36"/>
      <c r="P382" s="44">
        <f t="shared" si="43"/>
        <v>12780</v>
      </c>
      <c r="Q382" s="40">
        <f t="shared" si="40"/>
        <v>0</v>
      </c>
      <c r="R382" s="41" t="s">
        <v>1499</v>
      </c>
      <c r="S382" s="42"/>
    </row>
    <row r="383" spans="1:19" ht="60" x14ac:dyDescent="0.25">
      <c r="A383" s="29" t="s">
        <v>202</v>
      </c>
      <c r="B383" s="91" t="s">
        <v>1567</v>
      </c>
      <c r="C383" s="49"/>
      <c r="D383" s="66">
        <v>108119265</v>
      </c>
      <c r="E383" s="66" t="s">
        <v>3576</v>
      </c>
      <c r="F383" s="33" t="s">
        <v>324</v>
      </c>
      <c r="G383" s="33" t="s">
        <v>323</v>
      </c>
      <c r="H383" s="33" t="str">
        <f t="shared" si="41"/>
        <v>Архитектура аппаратных средств / Сенкевич А.В.</v>
      </c>
      <c r="I383" s="70">
        <v>2026</v>
      </c>
      <c r="J383" s="43" t="s">
        <v>30</v>
      </c>
      <c r="K383" s="36"/>
      <c r="L383" s="37">
        <v>1098.9000000000001</v>
      </c>
      <c r="M383" s="36"/>
      <c r="N383" s="44">
        <f t="shared" si="42"/>
        <v>399.59999999999997</v>
      </c>
      <c r="O383" s="36"/>
      <c r="P383" s="44">
        <f t="shared" si="43"/>
        <v>19980</v>
      </c>
      <c r="Q383" s="40">
        <f t="shared" si="40"/>
        <v>0</v>
      </c>
      <c r="R383" s="41" t="s">
        <v>1499</v>
      </c>
      <c r="S383" s="42" t="e">
        <f>VLOOKUP(D383,'[1]Социально-гуманитарные дисципли'!$A$2:$D$4789,4,FALSE)</f>
        <v>#N/A</v>
      </c>
    </row>
    <row r="384" spans="1:19" ht="60" x14ac:dyDescent="0.25">
      <c r="A384" s="29" t="s">
        <v>202</v>
      </c>
      <c r="B384" s="91" t="s">
        <v>1567</v>
      </c>
      <c r="C384" s="49"/>
      <c r="D384" s="66">
        <v>101121003</v>
      </c>
      <c r="E384" s="66" t="s">
        <v>1780</v>
      </c>
      <c r="F384" s="33" t="s">
        <v>1564</v>
      </c>
      <c r="G384" s="33" t="s">
        <v>310</v>
      </c>
      <c r="H384" s="33" t="str">
        <f t="shared" si="41"/>
        <v>Основы алгоритмизации и программирования / Синицын С.В.</v>
      </c>
      <c r="I384" s="70">
        <v>2025</v>
      </c>
      <c r="J384" s="43" t="s">
        <v>30</v>
      </c>
      <c r="K384" s="36"/>
      <c r="L384" s="37">
        <v>1595</v>
      </c>
      <c r="M384" s="36"/>
      <c r="N384" s="44">
        <f t="shared" si="42"/>
        <v>579.6</v>
      </c>
      <c r="O384" s="36"/>
      <c r="P384" s="44">
        <f t="shared" si="43"/>
        <v>28980</v>
      </c>
      <c r="Q384" s="40">
        <f t="shared" si="40"/>
        <v>0</v>
      </c>
      <c r="R384" s="41" t="str">
        <f>HYPERLINK(S384,"Аннотация")</f>
        <v>Аннотация</v>
      </c>
      <c r="S384" s="42" t="str">
        <f>VLOOKUP(D384,'[1]Социально-гуманитарные дисципли'!$A$2:$D$4789,4,FALSE)</f>
        <v>https://academia-moscow.ru/catalogue/5744/982791/</v>
      </c>
    </row>
    <row r="385" spans="1:19" ht="60" x14ac:dyDescent="0.25">
      <c r="A385" s="29" t="s">
        <v>202</v>
      </c>
      <c r="B385" s="91" t="s">
        <v>1567</v>
      </c>
      <c r="C385" s="49"/>
      <c r="D385" s="66">
        <v>114112220</v>
      </c>
      <c r="E385" s="66" t="s">
        <v>3193</v>
      </c>
      <c r="F385" s="33" t="s">
        <v>293</v>
      </c>
      <c r="G385" s="33" t="s">
        <v>294</v>
      </c>
      <c r="H385" s="33" t="str">
        <f t="shared" si="41"/>
        <v>Обработка информации средствами MS Office. Практикум / Струмпэ Н.В.</v>
      </c>
      <c r="I385" s="70">
        <v>2025</v>
      </c>
      <c r="J385" s="43" t="s">
        <v>70</v>
      </c>
      <c r="K385" s="36"/>
      <c r="L385" s="37">
        <v>1028.5</v>
      </c>
      <c r="M385" s="36"/>
      <c r="N385" s="44">
        <f t="shared" si="42"/>
        <v>374.4</v>
      </c>
      <c r="O385" s="36"/>
      <c r="P385" s="44">
        <f t="shared" si="43"/>
        <v>18720</v>
      </c>
      <c r="Q385" s="40">
        <f t="shared" si="40"/>
        <v>0</v>
      </c>
      <c r="R385" s="41" t="s">
        <v>1499</v>
      </c>
      <c r="S385" s="42" t="e">
        <f>VLOOKUP(D385,'[1]Социально-гуманитарные дисципли'!$A$2:$D$4789,4,FALSE)</f>
        <v>#N/A</v>
      </c>
    </row>
    <row r="386" spans="1:19" ht="60" x14ac:dyDescent="0.25">
      <c r="A386" s="29" t="s">
        <v>202</v>
      </c>
      <c r="B386" s="91" t="s">
        <v>1567</v>
      </c>
      <c r="C386" s="49"/>
      <c r="D386" s="66">
        <v>101120294</v>
      </c>
      <c r="E386" s="66" t="s">
        <v>1735</v>
      </c>
      <c r="F386" s="33" t="s">
        <v>1016</v>
      </c>
      <c r="G386" s="33" t="s">
        <v>1017</v>
      </c>
      <c r="H386" s="33" t="str">
        <f t="shared" si="41"/>
        <v>Ввод и обработка цифровой информации / Утусиков С. В.</v>
      </c>
      <c r="I386" s="70">
        <v>2023</v>
      </c>
      <c r="J386" s="43" t="s">
        <v>30</v>
      </c>
      <c r="K386" s="36"/>
      <c r="L386" s="37">
        <v>1082.4000000000001</v>
      </c>
      <c r="M386" s="36"/>
      <c r="N386" s="44">
        <f t="shared" si="42"/>
        <v>393.59999999999997</v>
      </c>
      <c r="O386" s="36"/>
      <c r="P386" s="44">
        <f t="shared" si="43"/>
        <v>19680</v>
      </c>
      <c r="Q386" s="40">
        <f t="shared" si="40"/>
        <v>0</v>
      </c>
      <c r="R386" s="41" t="str">
        <f>HYPERLINK(S386,"Аннотация")</f>
        <v>Аннотация</v>
      </c>
      <c r="S386" s="42" t="str">
        <f>VLOOKUP(D386,'[1]Социально-гуманитарные дисципли'!$A$2:$D$4789,4,FALSE)</f>
        <v>https://academia-moscow.ru/catalogue/5744/599221/</v>
      </c>
    </row>
    <row r="387" spans="1:19" ht="51" x14ac:dyDescent="0.25">
      <c r="A387" s="29" t="s">
        <v>202</v>
      </c>
      <c r="B387" s="91" t="s">
        <v>1568</v>
      </c>
      <c r="C387" s="49"/>
      <c r="D387" s="66">
        <v>107119492</v>
      </c>
      <c r="E387" s="66" t="s">
        <v>3306</v>
      </c>
      <c r="F387" s="33" t="s">
        <v>331</v>
      </c>
      <c r="G387" s="33" t="s">
        <v>332</v>
      </c>
      <c r="H387" s="33" t="str">
        <f t="shared" si="41"/>
        <v>Компьютерные сети  / Баринов В.В.</v>
      </c>
      <c r="I387" s="70">
        <v>2025</v>
      </c>
      <c r="J387" s="43" t="s">
        <v>30</v>
      </c>
      <c r="K387" s="36"/>
      <c r="L387" s="37">
        <v>1384.9</v>
      </c>
      <c r="M387" s="36"/>
      <c r="N387" s="44">
        <f t="shared" si="42"/>
        <v>504</v>
      </c>
      <c r="O387" s="36"/>
      <c r="P387" s="44">
        <f t="shared" si="43"/>
        <v>25200</v>
      </c>
      <c r="Q387" s="40">
        <f t="shared" si="40"/>
        <v>0</v>
      </c>
      <c r="R387" s="41" t="s">
        <v>1499</v>
      </c>
      <c r="S387" s="42" t="e">
        <f>VLOOKUP(D387,'[1]Социально-гуманитарные дисципли'!$A$2:$D$4789,4,FALSE)</f>
        <v>#N/A</v>
      </c>
    </row>
    <row r="388" spans="1:19" ht="51" x14ac:dyDescent="0.25">
      <c r="A388" s="29" t="s">
        <v>202</v>
      </c>
      <c r="B388" s="91" t="s">
        <v>1568</v>
      </c>
      <c r="C388" s="49"/>
      <c r="D388" s="66">
        <v>701323195</v>
      </c>
      <c r="E388" s="66"/>
      <c r="F388" s="33" t="s">
        <v>3109</v>
      </c>
      <c r="G388" s="33" t="s">
        <v>3110</v>
      </c>
      <c r="H388" s="33" t="str">
        <f t="shared" si="41"/>
        <v>ЭУМК: Операционные системы и среды / Батаев А.В.</v>
      </c>
      <c r="I388" s="70">
        <v>2025</v>
      </c>
      <c r="J388" s="43" t="s">
        <v>167</v>
      </c>
      <c r="K388" s="38"/>
      <c r="L388" s="39"/>
      <c r="M388" s="36"/>
      <c r="N388" s="44">
        <v>320.39999999999998</v>
      </c>
      <c r="O388" s="36"/>
      <c r="P388" s="44">
        <f t="shared" si="43"/>
        <v>16019.999999999998</v>
      </c>
      <c r="Q388" s="40">
        <f t="shared" si="40"/>
        <v>0</v>
      </c>
      <c r="R388" s="41" t="s">
        <v>1499</v>
      </c>
      <c r="S388" s="42"/>
    </row>
    <row r="389" spans="1:19" ht="51" x14ac:dyDescent="0.25">
      <c r="A389" s="29" t="s">
        <v>202</v>
      </c>
      <c r="B389" s="91" t="s">
        <v>1568</v>
      </c>
      <c r="C389" s="49"/>
      <c r="D389" s="66">
        <v>108119200</v>
      </c>
      <c r="E389" s="66" t="s">
        <v>3307</v>
      </c>
      <c r="F389" s="33" t="s">
        <v>301</v>
      </c>
      <c r="G389" s="33" t="s">
        <v>300</v>
      </c>
      <c r="H389" s="33" t="str">
        <f t="shared" si="41"/>
        <v>Операционные системы и среды / Батаев А.В., Налютин Н.Ю., Синицын С.В.</v>
      </c>
      <c r="I389" s="70">
        <v>2025</v>
      </c>
      <c r="J389" s="43" t="s">
        <v>30</v>
      </c>
      <c r="K389" s="36"/>
      <c r="L389" s="37">
        <v>1580.7</v>
      </c>
      <c r="M389" s="36"/>
      <c r="N389" s="44">
        <f t="shared" si="42"/>
        <v>574.79999999999995</v>
      </c>
      <c r="O389" s="36"/>
      <c r="P389" s="44">
        <f t="shared" si="43"/>
        <v>28739.999999999996</v>
      </c>
      <c r="Q389" s="40">
        <f t="shared" si="40"/>
        <v>0</v>
      </c>
      <c r="R389" s="41" t="s">
        <v>1499</v>
      </c>
      <c r="S389" s="42" t="e">
        <f>VLOOKUP(D389,'[1]Социально-гуманитарные дисципли'!$A$2:$D$4789,4,FALSE)</f>
        <v>#N/A</v>
      </c>
    </row>
    <row r="390" spans="1:19" ht="51" x14ac:dyDescent="0.25">
      <c r="A390" s="29" t="s">
        <v>202</v>
      </c>
      <c r="B390" s="91" t="s">
        <v>1568</v>
      </c>
      <c r="C390" s="49"/>
      <c r="D390" s="66">
        <v>105119205</v>
      </c>
      <c r="E390" s="66" t="s">
        <v>3453</v>
      </c>
      <c r="F390" s="33" t="s">
        <v>347</v>
      </c>
      <c r="G390" s="33" t="s">
        <v>346</v>
      </c>
      <c r="H390" s="33" t="str">
        <f t="shared" si="41"/>
        <v>Основы информационной безопасности / Бубнов А.А., Пржегорлинский В.Н. и др.</v>
      </c>
      <c r="I390" s="70">
        <v>2026</v>
      </c>
      <c r="J390" s="43" t="s">
        <v>30</v>
      </c>
      <c r="K390" s="36"/>
      <c r="L390" s="37">
        <v>2668.6000000000004</v>
      </c>
      <c r="M390" s="36"/>
      <c r="N390" s="44">
        <f t="shared" si="42"/>
        <v>970.8</v>
      </c>
      <c r="O390" s="36"/>
      <c r="P390" s="44">
        <f t="shared" si="43"/>
        <v>48540</v>
      </c>
      <c r="Q390" s="40">
        <f t="shared" si="40"/>
        <v>0</v>
      </c>
      <c r="R390" s="41" t="s">
        <v>1499</v>
      </c>
      <c r="S390" s="42" t="e">
        <f>VLOOKUP(D390,'[1]Социально-гуманитарные дисципли'!$A$2:$D$4789,4,FALSE)</f>
        <v>#N/A</v>
      </c>
    </row>
    <row r="391" spans="1:19" ht="51" x14ac:dyDescent="0.25">
      <c r="A391" s="29" t="s">
        <v>202</v>
      </c>
      <c r="B391" s="91" t="s">
        <v>1568</v>
      </c>
      <c r="C391" s="49"/>
      <c r="D391" s="66">
        <v>101121756</v>
      </c>
      <c r="E391" s="66" t="s">
        <v>1799</v>
      </c>
      <c r="F391" s="33" t="s">
        <v>1060</v>
      </c>
      <c r="G391" s="33" t="s">
        <v>1061</v>
      </c>
      <c r="H391" s="33" t="str">
        <f t="shared" si="41"/>
        <v>Основы теории информации / Воронцова Т.Д.</v>
      </c>
      <c r="I391" s="87">
        <v>2025</v>
      </c>
      <c r="J391" s="43" t="s">
        <v>30</v>
      </c>
      <c r="K391" s="36"/>
      <c r="L391" s="37">
        <v>1045</v>
      </c>
      <c r="M391" s="36"/>
      <c r="N391" s="44">
        <f t="shared" si="42"/>
        <v>380.4</v>
      </c>
      <c r="O391" s="36"/>
      <c r="P391" s="44">
        <f t="shared" si="43"/>
        <v>19020</v>
      </c>
      <c r="Q391" s="40">
        <f t="shared" si="40"/>
        <v>0</v>
      </c>
      <c r="R391" s="41" t="str">
        <f>HYPERLINK(S391,"Аннотация")</f>
        <v>Аннотация</v>
      </c>
      <c r="S391" s="42" t="str">
        <f>VLOOKUP(D391,'[1]Социально-гуманитарные дисципли'!$A$2:$D$4789,4,FALSE)</f>
        <v>https://academia-moscow.ru/catalogue/5744/973675/</v>
      </c>
    </row>
    <row r="392" spans="1:19" ht="51" x14ac:dyDescent="0.25">
      <c r="A392" s="29" t="s">
        <v>202</v>
      </c>
      <c r="B392" s="91" t="s">
        <v>1568</v>
      </c>
      <c r="C392" s="49"/>
      <c r="D392" s="66">
        <v>107119214</v>
      </c>
      <c r="E392" s="66" t="s">
        <v>3348</v>
      </c>
      <c r="F392" s="33" t="s">
        <v>304</v>
      </c>
      <c r="G392" s="33" t="s">
        <v>305</v>
      </c>
      <c r="H392" s="33" t="str">
        <f t="shared" si="41"/>
        <v>Информационные технологии  / Гохберг Г.С. и д.р</v>
      </c>
      <c r="I392" s="70">
        <v>2025</v>
      </c>
      <c r="J392" s="43" t="s">
        <v>30</v>
      </c>
      <c r="K392" s="36"/>
      <c r="L392" s="37">
        <v>1170.4000000000001</v>
      </c>
      <c r="M392" s="36"/>
      <c r="N392" s="44">
        <f t="shared" si="42"/>
        <v>426</v>
      </c>
      <c r="O392" s="36"/>
      <c r="P392" s="44">
        <f t="shared" si="43"/>
        <v>21300</v>
      </c>
      <c r="Q392" s="40">
        <f t="shared" si="40"/>
        <v>0</v>
      </c>
      <c r="R392" s="41" t="s">
        <v>1499</v>
      </c>
      <c r="S392" s="42" t="e">
        <f>VLOOKUP(D392,'[1]Социально-гуманитарные дисципли'!$A$2:$D$4789,4,FALSE)</f>
        <v>#N/A</v>
      </c>
    </row>
    <row r="393" spans="1:19" ht="51" x14ac:dyDescent="0.25">
      <c r="A393" s="29" t="s">
        <v>202</v>
      </c>
      <c r="B393" s="91" t="s">
        <v>1568</v>
      </c>
      <c r="C393" s="49"/>
      <c r="D393" s="66">
        <v>702320089</v>
      </c>
      <c r="E393" s="66"/>
      <c r="F393" s="33" t="s">
        <v>3113</v>
      </c>
      <c r="G393" s="33" t="s">
        <v>3112</v>
      </c>
      <c r="H393" s="33" t="str">
        <f t="shared" si="41"/>
        <v>ЭУМК: Информационные технологии / Гохберг Г.С.</v>
      </c>
      <c r="I393" s="70">
        <v>2024</v>
      </c>
      <c r="J393" s="43" t="s">
        <v>167</v>
      </c>
      <c r="K393" s="38"/>
      <c r="L393" s="39"/>
      <c r="M393" s="36"/>
      <c r="N393" s="44">
        <v>237.6</v>
      </c>
      <c r="O393" s="36"/>
      <c r="P393" s="44">
        <f t="shared" si="43"/>
        <v>11880</v>
      </c>
      <c r="Q393" s="40">
        <f t="shared" si="40"/>
        <v>0</v>
      </c>
      <c r="R393" s="41" t="s">
        <v>1499</v>
      </c>
      <c r="S393" s="42"/>
    </row>
    <row r="394" spans="1:19" ht="51" x14ac:dyDescent="0.25">
      <c r="A394" s="29" t="s">
        <v>202</v>
      </c>
      <c r="B394" s="91" t="s">
        <v>1568</v>
      </c>
      <c r="C394" s="49"/>
      <c r="D394" s="66">
        <v>105119181</v>
      </c>
      <c r="E394" s="66" t="s">
        <v>3476</v>
      </c>
      <c r="F394" s="33" t="s">
        <v>306</v>
      </c>
      <c r="G394" s="33" t="s">
        <v>307</v>
      </c>
      <c r="H394" s="33" t="str">
        <f t="shared" si="41"/>
        <v>Элементы высшей математики   / Григорьев В.П., Сабурова Т.Н, Дубинский Ю.А.</v>
      </c>
      <c r="I394" s="70">
        <v>2026</v>
      </c>
      <c r="J394" s="43" t="s">
        <v>30</v>
      </c>
      <c r="K394" s="36"/>
      <c r="L394" s="37">
        <v>1365.1000000000001</v>
      </c>
      <c r="M394" s="36"/>
      <c r="N394" s="44">
        <f t="shared" si="42"/>
        <v>496.79999999999995</v>
      </c>
      <c r="O394" s="36"/>
      <c r="P394" s="44">
        <f t="shared" si="43"/>
        <v>24839.999999999996</v>
      </c>
      <c r="Q394" s="40">
        <f t="shared" si="40"/>
        <v>0</v>
      </c>
      <c r="R394" s="41" t="s">
        <v>1499</v>
      </c>
      <c r="S394" s="42" t="e">
        <f>VLOOKUP(D394,'[1]Социально-гуманитарные дисципли'!$A$2:$D$4789,4,FALSE)</f>
        <v>#N/A</v>
      </c>
    </row>
    <row r="395" spans="1:19" ht="51" x14ac:dyDescent="0.25">
      <c r="A395" s="29" t="s">
        <v>202</v>
      </c>
      <c r="B395" s="91" t="s">
        <v>1568</v>
      </c>
      <c r="C395" s="49"/>
      <c r="D395" s="66">
        <v>104119182</v>
      </c>
      <c r="E395" s="66" t="s">
        <v>3532</v>
      </c>
      <c r="F395" s="33" t="s">
        <v>308</v>
      </c>
      <c r="G395" s="33" t="s">
        <v>309</v>
      </c>
      <c r="H395" s="33" t="str">
        <f t="shared" si="41"/>
        <v>Сборник задач по высшей математике / Григорьев В.П., Сабурова Т.Н.</v>
      </c>
      <c r="I395" s="70">
        <v>2025</v>
      </c>
      <c r="J395" s="43" t="s">
        <v>70</v>
      </c>
      <c r="K395" s="36"/>
      <c r="L395" s="37">
        <v>1323.3000000000002</v>
      </c>
      <c r="M395" s="36"/>
      <c r="N395" s="44">
        <f t="shared" si="42"/>
        <v>481.2</v>
      </c>
      <c r="O395" s="36"/>
      <c r="P395" s="44">
        <f t="shared" si="43"/>
        <v>24060</v>
      </c>
      <c r="Q395" s="40">
        <f t="shared" si="40"/>
        <v>0</v>
      </c>
      <c r="R395" s="41" t="s">
        <v>1499</v>
      </c>
      <c r="S395" s="42" t="str">
        <f>VLOOKUP(D395,'[1]Социально-гуманитарные дисципли'!$A$2:$D$4789,4,FALSE)</f>
        <v>https://academia-moscow.ru/catalogue/5744/985966/</v>
      </c>
    </row>
    <row r="396" spans="1:19" ht="51" x14ac:dyDescent="0.25">
      <c r="A396" s="29" t="s">
        <v>202</v>
      </c>
      <c r="B396" s="91" t="s">
        <v>1568</v>
      </c>
      <c r="C396" s="49"/>
      <c r="D396" s="66">
        <v>102120404</v>
      </c>
      <c r="E396" s="66" t="s">
        <v>3456</v>
      </c>
      <c r="F396" s="33" t="s">
        <v>292</v>
      </c>
      <c r="G396" s="33" t="s">
        <v>291</v>
      </c>
      <c r="H396" s="33" t="str">
        <f t="shared" si="41"/>
        <v>Основы информационных технологий / Плотников С.В., Плотникова Т</v>
      </c>
      <c r="I396" s="70">
        <v>2026</v>
      </c>
      <c r="J396" s="43" t="s">
        <v>30</v>
      </c>
      <c r="K396" s="36"/>
      <c r="L396" s="37">
        <v>815.1</v>
      </c>
      <c r="M396" s="36"/>
      <c r="N396" s="44">
        <f t="shared" si="42"/>
        <v>296.39999999999998</v>
      </c>
      <c r="O396" s="36"/>
      <c r="P396" s="44">
        <f t="shared" si="43"/>
        <v>14819.999999999998</v>
      </c>
      <c r="Q396" s="40">
        <f t="shared" si="40"/>
        <v>0</v>
      </c>
      <c r="R396" s="41" t="s">
        <v>1499</v>
      </c>
      <c r="S396" s="42" t="e">
        <f>VLOOKUP(D396,'[1]Социально-гуманитарные дисципли'!$A$2:$D$4789,4,FALSE)</f>
        <v>#N/A</v>
      </c>
    </row>
    <row r="397" spans="1:19" ht="51" x14ac:dyDescent="0.25">
      <c r="A397" s="29" t="s">
        <v>202</v>
      </c>
      <c r="B397" s="91" t="s">
        <v>1568</v>
      </c>
      <c r="C397" s="49"/>
      <c r="D397" s="66">
        <v>104116448</v>
      </c>
      <c r="E397" s="66" t="s">
        <v>1610</v>
      </c>
      <c r="F397" s="33" t="s">
        <v>1022</v>
      </c>
      <c r="G397" s="33" t="s">
        <v>1033</v>
      </c>
      <c r="H397" s="33" t="str">
        <f t="shared" si="41"/>
        <v>Основы программирования и баз данных / Семакин И.Г.</v>
      </c>
      <c r="I397" s="70">
        <v>2025</v>
      </c>
      <c r="J397" s="43" t="s">
        <v>206</v>
      </c>
      <c r="K397" s="36"/>
      <c r="L397" s="37">
        <v>852.50000000000011</v>
      </c>
      <c r="M397" s="36"/>
      <c r="N397" s="44">
        <f t="shared" si="42"/>
        <v>309.59999999999997</v>
      </c>
      <c r="O397" s="36"/>
      <c r="P397" s="44">
        <f t="shared" si="43"/>
        <v>15479.999999999998</v>
      </c>
      <c r="Q397" s="40">
        <f t="shared" si="40"/>
        <v>0</v>
      </c>
      <c r="R397" s="41" t="str">
        <f>HYPERLINK(S397,"Аннотация")</f>
        <v>Аннотация</v>
      </c>
      <c r="S397" s="42" t="str">
        <f>VLOOKUP(D397,'[1]Социально-гуманитарные дисципли'!$A$2:$D$4789,4,FALSE)</f>
        <v>https://academia-moscow.ru/catalogue/5744/830458/</v>
      </c>
    </row>
    <row r="398" spans="1:19" ht="51" x14ac:dyDescent="0.25">
      <c r="A398" s="29" t="s">
        <v>202</v>
      </c>
      <c r="B398" s="91" t="s">
        <v>1568</v>
      </c>
      <c r="C398" s="49"/>
      <c r="D398" s="66">
        <v>107119263</v>
      </c>
      <c r="E398" s="66" t="s">
        <v>3575</v>
      </c>
      <c r="F398" s="33" t="s">
        <v>311</v>
      </c>
      <c r="G398" s="33" t="s">
        <v>310</v>
      </c>
      <c r="H398" s="33" t="str">
        <f t="shared" si="41"/>
        <v>Основы алгоритмизации и программирования / Семакин И.Г., Шестаков А.П.</v>
      </c>
      <c r="I398" s="70">
        <v>2026</v>
      </c>
      <c r="J398" s="43" t="s">
        <v>30</v>
      </c>
      <c r="K398" s="36"/>
      <c r="L398" s="37">
        <v>2524.5</v>
      </c>
      <c r="M398" s="36"/>
      <c r="N398" s="44">
        <f t="shared" si="42"/>
        <v>918</v>
      </c>
      <c r="O398" s="36"/>
      <c r="P398" s="44">
        <f t="shared" si="43"/>
        <v>45900</v>
      </c>
      <c r="Q398" s="40">
        <f t="shared" si="40"/>
        <v>0</v>
      </c>
      <c r="R398" s="41" t="s">
        <v>1499</v>
      </c>
      <c r="S398" s="42" t="e">
        <f>VLOOKUP(D398,'[1]Социально-гуманитарные дисципли'!$A$2:$D$4789,4,FALSE)</f>
        <v>#N/A</v>
      </c>
    </row>
    <row r="399" spans="1:19" ht="51" x14ac:dyDescent="0.25">
      <c r="A399" s="29" t="s">
        <v>202</v>
      </c>
      <c r="B399" s="91" t="s">
        <v>1568</v>
      </c>
      <c r="C399" s="49"/>
      <c r="D399" s="66">
        <v>106119264</v>
      </c>
      <c r="E399" s="66" t="s">
        <v>3514</v>
      </c>
      <c r="F399" s="33" t="s">
        <v>311</v>
      </c>
      <c r="G399" s="33" t="s">
        <v>312</v>
      </c>
      <c r="H399" s="33" t="str">
        <f t="shared" si="41"/>
        <v>Основы алгоритмизации и программирования. Практикум / Семакин И.Г., Шестаков А.П.</v>
      </c>
      <c r="I399" s="70">
        <v>2026</v>
      </c>
      <c r="J399" s="43" t="s">
        <v>70</v>
      </c>
      <c r="K399" s="36"/>
      <c r="L399" s="37">
        <v>931.7</v>
      </c>
      <c r="M399" s="36"/>
      <c r="N399" s="44">
        <f t="shared" si="42"/>
        <v>338.4</v>
      </c>
      <c r="O399" s="36"/>
      <c r="P399" s="44">
        <f t="shared" si="43"/>
        <v>16920</v>
      </c>
      <c r="Q399" s="40">
        <f t="shared" si="40"/>
        <v>0</v>
      </c>
      <c r="R399" s="41" t="s">
        <v>1499</v>
      </c>
      <c r="S399" s="42" t="e">
        <f>VLOOKUP(D399,'[1]Социально-гуманитарные дисципли'!$A$2:$D$4789,4,FALSE)</f>
        <v>#N/A</v>
      </c>
    </row>
    <row r="400" spans="1:19" ht="51" x14ac:dyDescent="0.25">
      <c r="A400" s="29" t="s">
        <v>202</v>
      </c>
      <c r="B400" s="91" t="s">
        <v>1568</v>
      </c>
      <c r="C400" s="49"/>
      <c r="D400" s="66">
        <v>702319511</v>
      </c>
      <c r="E400" s="66"/>
      <c r="F400" s="33" t="s">
        <v>1022</v>
      </c>
      <c r="G400" s="33" t="s">
        <v>3115</v>
      </c>
      <c r="H400" s="33" t="str">
        <f t="shared" si="41"/>
        <v>ЭУМК: Основы алгоритмизации и программирования / Семакин И.Г.</v>
      </c>
      <c r="I400" s="70">
        <v>2024</v>
      </c>
      <c r="J400" s="43" t="s">
        <v>167</v>
      </c>
      <c r="K400" s="38"/>
      <c r="L400" s="39"/>
      <c r="M400" s="36"/>
      <c r="N400" s="44">
        <v>255.6</v>
      </c>
      <c r="O400" s="36"/>
      <c r="P400" s="44">
        <f t="shared" si="43"/>
        <v>12780</v>
      </c>
      <c r="Q400" s="40">
        <f t="shared" si="40"/>
        <v>0</v>
      </c>
      <c r="R400" s="41" t="s">
        <v>1499</v>
      </c>
      <c r="S400" s="42"/>
    </row>
    <row r="401" spans="1:19" ht="51" x14ac:dyDescent="0.25">
      <c r="A401" s="29" t="s">
        <v>202</v>
      </c>
      <c r="B401" s="91" t="s">
        <v>1568</v>
      </c>
      <c r="C401" s="49"/>
      <c r="D401" s="66">
        <v>108119265</v>
      </c>
      <c r="E401" s="66" t="s">
        <v>3576</v>
      </c>
      <c r="F401" s="33" t="s">
        <v>324</v>
      </c>
      <c r="G401" s="33" t="s">
        <v>323</v>
      </c>
      <c r="H401" s="33" t="str">
        <f t="shared" si="41"/>
        <v>Архитектура аппаратных средств / Сенкевич А.В.</v>
      </c>
      <c r="I401" s="70">
        <v>2026</v>
      </c>
      <c r="J401" s="43" t="s">
        <v>30</v>
      </c>
      <c r="K401" s="36"/>
      <c r="L401" s="37">
        <v>1098.9000000000001</v>
      </c>
      <c r="M401" s="36"/>
      <c r="N401" s="44">
        <f t="shared" si="42"/>
        <v>399.59999999999997</v>
      </c>
      <c r="O401" s="36"/>
      <c r="P401" s="44">
        <f t="shared" si="43"/>
        <v>19980</v>
      </c>
      <c r="Q401" s="40">
        <f t="shared" si="40"/>
        <v>0</v>
      </c>
      <c r="R401" s="41" t="s">
        <v>1499</v>
      </c>
      <c r="S401" s="42" t="e">
        <f>VLOOKUP(D401,'[1]Социально-гуманитарные дисципли'!$A$2:$D$4789,4,FALSE)</f>
        <v>#N/A</v>
      </c>
    </row>
    <row r="402" spans="1:19" ht="51" x14ac:dyDescent="0.25">
      <c r="A402" s="29" t="s">
        <v>202</v>
      </c>
      <c r="B402" s="91" t="s">
        <v>1568</v>
      </c>
      <c r="C402" s="49"/>
      <c r="D402" s="66">
        <v>702319487</v>
      </c>
      <c r="E402" s="66"/>
      <c r="F402" s="33" t="s">
        <v>324</v>
      </c>
      <c r="G402" s="33" t="s">
        <v>3111</v>
      </c>
      <c r="H402" s="33" t="str">
        <f t="shared" si="41"/>
        <v>ЭУМК: Архитектура аппаратных средств / Сенкевич А.В.</v>
      </c>
      <c r="I402" s="70">
        <v>2021</v>
      </c>
      <c r="J402" s="43" t="s">
        <v>167</v>
      </c>
      <c r="K402" s="38"/>
      <c r="L402" s="39"/>
      <c r="M402" s="36"/>
      <c r="N402" s="44">
        <v>223.2</v>
      </c>
      <c r="O402" s="36"/>
      <c r="P402" s="44">
        <f t="shared" si="43"/>
        <v>11160</v>
      </c>
      <c r="Q402" s="40">
        <f t="shared" si="40"/>
        <v>0</v>
      </c>
      <c r="R402" s="41" t="s">
        <v>1499</v>
      </c>
      <c r="S402" s="42"/>
    </row>
    <row r="403" spans="1:19" ht="51" x14ac:dyDescent="0.25">
      <c r="A403" s="29" t="s">
        <v>202</v>
      </c>
      <c r="B403" s="91" t="s">
        <v>1568</v>
      </c>
      <c r="C403" s="49"/>
      <c r="D403" s="66">
        <v>101121003</v>
      </c>
      <c r="E403" s="66" t="s">
        <v>1780</v>
      </c>
      <c r="F403" s="33" t="s">
        <v>1564</v>
      </c>
      <c r="G403" s="33" t="s">
        <v>310</v>
      </c>
      <c r="H403" s="33" t="str">
        <f t="shared" si="41"/>
        <v>Основы алгоритмизации и программирования / Синицын С.В.</v>
      </c>
      <c r="I403" s="70">
        <v>2025</v>
      </c>
      <c r="J403" s="43" t="s">
        <v>30</v>
      </c>
      <c r="K403" s="36"/>
      <c r="L403" s="37">
        <v>1595</v>
      </c>
      <c r="M403" s="36"/>
      <c r="N403" s="44">
        <f t="shared" si="42"/>
        <v>579.6</v>
      </c>
      <c r="O403" s="36"/>
      <c r="P403" s="44">
        <f t="shared" si="43"/>
        <v>28980</v>
      </c>
      <c r="Q403" s="40">
        <f t="shared" si="40"/>
        <v>0</v>
      </c>
      <c r="R403" s="41" t="str">
        <f>HYPERLINK(S403,"Аннотация")</f>
        <v>Аннотация</v>
      </c>
      <c r="S403" s="42" t="str">
        <f>VLOOKUP(D403,'[1]Социально-гуманитарные дисципли'!$A$2:$D$4789,4,FALSE)</f>
        <v>https://academia-moscow.ru/catalogue/5744/982791/</v>
      </c>
    </row>
    <row r="404" spans="1:19" ht="51" x14ac:dyDescent="0.25">
      <c r="A404" s="29" t="s">
        <v>202</v>
      </c>
      <c r="B404" s="91" t="s">
        <v>1568</v>
      </c>
      <c r="C404" s="90"/>
      <c r="D404" s="66">
        <v>114112220</v>
      </c>
      <c r="E404" s="66" t="s">
        <v>3193</v>
      </c>
      <c r="F404" s="33" t="s">
        <v>293</v>
      </c>
      <c r="G404" s="33" t="s">
        <v>294</v>
      </c>
      <c r="H404" s="33" t="str">
        <f t="shared" si="41"/>
        <v>Обработка информации средствами MS Office. Практикум / Струмпэ Н.В.</v>
      </c>
      <c r="I404" s="70">
        <v>2025</v>
      </c>
      <c r="J404" s="43" t="s">
        <v>70</v>
      </c>
      <c r="K404" s="36"/>
      <c r="L404" s="37">
        <v>1028.5</v>
      </c>
      <c r="M404" s="36"/>
      <c r="N404" s="44">
        <f t="shared" si="42"/>
        <v>374.4</v>
      </c>
      <c r="O404" s="36"/>
      <c r="P404" s="44">
        <f t="shared" si="43"/>
        <v>18720</v>
      </c>
      <c r="Q404" s="40">
        <f t="shared" si="40"/>
        <v>0</v>
      </c>
      <c r="R404" s="41" t="s">
        <v>1499</v>
      </c>
      <c r="S404" s="42" t="e">
        <f>VLOOKUP(D404,'[1]Социально-гуманитарные дисципли'!$A$2:$D$4789,4,FALSE)</f>
        <v>#N/A</v>
      </c>
    </row>
    <row r="405" spans="1:19" ht="51" x14ac:dyDescent="0.25">
      <c r="A405" s="29" t="s">
        <v>202</v>
      </c>
      <c r="B405" s="91" t="s">
        <v>1568</v>
      </c>
      <c r="C405" s="49"/>
      <c r="D405" s="66">
        <v>101120294</v>
      </c>
      <c r="E405" s="66" t="s">
        <v>1735</v>
      </c>
      <c r="F405" s="33" t="s">
        <v>1016</v>
      </c>
      <c r="G405" s="33" t="s">
        <v>1017</v>
      </c>
      <c r="H405" s="33" t="str">
        <f t="shared" si="41"/>
        <v>Ввод и обработка цифровой информации / Утусиков С. В.</v>
      </c>
      <c r="I405" s="70">
        <v>2023</v>
      </c>
      <c r="J405" s="43" t="s">
        <v>30</v>
      </c>
      <c r="K405" s="36"/>
      <c r="L405" s="37">
        <v>1082.4000000000001</v>
      </c>
      <c r="M405" s="36"/>
      <c r="N405" s="44">
        <f t="shared" si="42"/>
        <v>393.59999999999997</v>
      </c>
      <c r="O405" s="36"/>
      <c r="P405" s="44">
        <f t="shared" si="43"/>
        <v>19680</v>
      </c>
      <c r="Q405" s="40">
        <f t="shared" si="40"/>
        <v>0</v>
      </c>
      <c r="R405" s="41" t="str">
        <f>HYPERLINK(S405,"Аннотация")</f>
        <v>Аннотация</v>
      </c>
      <c r="S405" s="42" t="str">
        <f>VLOOKUP(D405,'[1]Социально-гуманитарные дисципли'!$A$2:$D$4789,4,FALSE)</f>
        <v>https://academia-moscow.ru/catalogue/5744/599221/</v>
      </c>
    </row>
    <row r="406" spans="1:19" ht="45" x14ac:dyDescent="0.25">
      <c r="A406" s="29" t="s">
        <v>202</v>
      </c>
      <c r="B406" s="91" t="s">
        <v>337</v>
      </c>
      <c r="C406" s="49"/>
      <c r="D406" s="66">
        <v>103120106</v>
      </c>
      <c r="E406" s="66" t="s">
        <v>3482</v>
      </c>
      <c r="F406" s="33" t="s">
        <v>338</v>
      </c>
      <c r="G406" s="33" t="s">
        <v>339</v>
      </c>
      <c r="H406" s="33" t="str">
        <f t="shared" si="41"/>
        <v>Документоведение / Бардаев Э.А.</v>
      </c>
      <c r="I406" s="70">
        <v>2026</v>
      </c>
      <c r="J406" s="43" t="s">
        <v>30</v>
      </c>
      <c r="K406" s="36"/>
      <c r="L406" s="37">
        <v>1751.2</v>
      </c>
      <c r="M406" s="36"/>
      <c r="N406" s="44">
        <f t="shared" si="42"/>
        <v>637.19999999999993</v>
      </c>
      <c r="O406" s="36"/>
      <c r="P406" s="44">
        <f t="shared" si="43"/>
        <v>31859.999999999996</v>
      </c>
      <c r="Q406" s="40">
        <f t="shared" si="40"/>
        <v>0</v>
      </c>
      <c r="R406" s="41" t="s">
        <v>1499</v>
      </c>
      <c r="S406" s="42" t="e">
        <f>VLOOKUP(D406,'[1]Социально-гуманитарные дисципли'!$A$2:$D$4789,4,FALSE)</f>
        <v>#N/A</v>
      </c>
    </row>
    <row r="407" spans="1:19" ht="48" x14ac:dyDescent="0.25">
      <c r="A407" s="29" t="s">
        <v>202</v>
      </c>
      <c r="B407" s="91" t="s">
        <v>337</v>
      </c>
      <c r="C407" s="49"/>
      <c r="D407" s="66">
        <v>702319511</v>
      </c>
      <c r="E407" s="66"/>
      <c r="F407" s="33" t="s">
        <v>1022</v>
      </c>
      <c r="G407" s="33" t="s">
        <v>3115</v>
      </c>
      <c r="H407" s="33" t="str">
        <f t="shared" si="41"/>
        <v>ЭУМК: Основы алгоритмизации и программирования / Семакин И.Г.</v>
      </c>
      <c r="I407" s="70">
        <v>2024</v>
      </c>
      <c r="J407" s="43" t="s">
        <v>167</v>
      </c>
      <c r="K407" s="38"/>
      <c r="L407" s="39"/>
      <c r="M407" s="36"/>
      <c r="N407" s="44">
        <v>255.6</v>
      </c>
      <c r="O407" s="36"/>
      <c r="P407" s="44">
        <f t="shared" si="43"/>
        <v>12780</v>
      </c>
      <c r="Q407" s="40">
        <f t="shared" si="40"/>
        <v>0</v>
      </c>
      <c r="R407" s="41" t="s">
        <v>1499</v>
      </c>
      <c r="S407" s="42"/>
    </row>
    <row r="408" spans="1:19" ht="45" x14ac:dyDescent="0.25">
      <c r="A408" s="29" t="s">
        <v>202</v>
      </c>
      <c r="B408" s="91" t="s">
        <v>337</v>
      </c>
      <c r="C408" s="49"/>
      <c r="D408" s="66">
        <v>102119638</v>
      </c>
      <c r="E408" s="66" t="s">
        <v>3357</v>
      </c>
      <c r="F408" s="33" t="s">
        <v>340</v>
      </c>
      <c r="G408" s="33" t="s">
        <v>341</v>
      </c>
      <c r="H408" s="33" t="str">
        <f t="shared" si="41"/>
        <v>Электрорадиоизмерения и метрология / Журавлева Л.В.</v>
      </c>
      <c r="I408" s="70">
        <v>2025</v>
      </c>
      <c r="J408" s="43" t="s">
        <v>206</v>
      </c>
      <c r="K408" s="36"/>
      <c r="L408" s="37">
        <v>1895.3000000000002</v>
      </c>
      <c r="M408" s="36"/>
      <c r="N408" s="44">
        <f t="shared" si="42"/>
        <v>688.8</v>
      </c>
      <c r="O408" s="36"/>
      <c r="P408" s="44">
        <f t="shared" si="43"/>
        <v>34440</v>
      </c>
      <c r="Q408" s="40">
        <f t="shared" si="40"/>
        <v>0</v>
      </c>
      <c r="R408" s="41" t="s">
        <v>1499</v>
      </c>
      <c r="S408" s="42" t="e">
        <f>VLOOKUP(D408,'[1]Социально-гуманитарные дисципли'!$A$2:$D$4789,4,FALSE)</f>
        <v>#N/A</v>
      </c>
    </row>
    <row r="409" spans="1:19" ht="63.75" x14ac:dyDescent="0.25">
      <c r="A409" s="29" t="s">
        <v>202</v>
      </c>
      <c r="B409" s="91" t="s">
        <v>342</v>
      </c>
      <c r="C409" s="49"/>
      <c r="D409" s="66">
        <v>105119485</v>
      </c>
      <c r="E409" s="66" t="s">
        <v>3515</v>
      </c>
      <c r="F409" s="33" t="s">
        <v>335</v>
      </c>
      <c r="G409" s="33" t="s">
        <v>336</v>
      </c>
      <c r="H409" s="33" t="str">
        <f t="shared" si="41"/>
        <v>Экономика отрасли / Лебедева Е.М.</v>
      </c>
      <c r="I409" s="70">
        <v>2026</v>
      </c>
      <c r="J409" s="43" t="s">
        <v>206</v>
      </c>
      <c r="K409" s="36"/>
      <c r="L409" s="37">
        <v>1314.5</v>
      </c>
      <c r="M409" s="36"/>
      <c r="N409" s="44">
        <f t="shared" si="42"/>
        <v>477.59999999999997</v>
      </c>
      <c r="O409" s="36"/>
      <c r="P409" s="44">
        <f t="shared" si="43"/>
        <v>23880</v>
      </c>
      <c r="Q409" s="40">
        <f t="shared" si="40"/>
        <v>0</v>
      </c>
      <c r="R409" s="41" t="s">
        <v>1499</v>
      </c>
      <c r="S409" s="42" t="e">
        <f>VLOOKUP(D409,'[1]Социально-гуманитарные дисципли'!$A$2:$D$4789,4,FALSE)</f>
        <v>#N/A</v>
      </c>
    </row>
    <row r="410" spans="1:19" ht="63.75" x14ac:dyDescent="0.25">
      <c r="A410" s="29" t="s">
        <v>202</v>
      </c>
      <c r="B410" s="91" t="s">
        <v>342</v>
      </c>
      <c r="C410" s="49"/>
      <c r="D410" s="66">
        <v>101121003</v>
      </c>
      <c r="E410" s="66" t="s">
        <v>1780</v>
      </c>
      <c r="F410" s="33" t="s">
        <v>1564</v>
      </c>
      <c r="G410" s="33" t="s">
        <v>310</v>
      </c>
      <c r="H410" s="33" t="str">
        <f t="shared" si="41"/>
        <v>Основы алгоритмизации и программирования / Синицын С.В.</v>
      </c>
      <c r="I410" s="70">
        <v>2025</v>
      </c>
      <c r="J410" s="43" t="s">
        <v>30</v>
      </c>
      <c r="K410" s="36"/>
      <c r="L410" s="37">
        <v>1595</v>
      </c>
      <c r="M410" s="36"/>
      <c r="N410" s="44">
        <f t="shared" si="42"/>
        <v>579.6</v>
      </c>
      <c r="O410" s="36"/>
      <c r="P410" s="44">
        <f t="shared" si="43"/>
        <v>28980</v>
      </c>
      <c r="Q410" s="40">
        <f t="shared" si="40"/>
        <v>0</v>
      </c>
      <c r="R410" s="41" t="str">
        <f>HYPERLINK(S410,"Аннотация")</f>
        <v>Аннотация</v>
      </c>
      <c r="S410" s="42" t="str">
        <f>VLOOKUP(D410,'[1]Социально-гуманитарные дисципли'!$A$2:$D$4789,4,FALSE)</f>
        <v>https://academia-moscow.ru/catalogue/5744/982791/</v>
      </c>
    </row>
    <row r="411" spans="1:19" ht="51" x14ac:dyDescent="0.25">
      <c r="A411" s="29" t="s">
        <v>202</v>
      </c>
      <c r="B411" s="91" t="s">
        <v>343</v>
      </c>
      <c r="C411" s="49"/>
      <c r="D411" s="66">
        <v>106119180</v>
      </c>
      <c r="E411" s="66" t="s">
        <v>1659</v>
      </c>
      <c r="F411" s="33" t="s">
        <v>252</v>
      </c>
      <c r="G411" s="33" t="s">
        <v>41</v>
      </c>
      <c r="H411" s="33" t="str">
        <f t="shared" si="41"/>
        <v>Математика /  Григорьев В.П., Сабурова Т.Н.</v>
      </c>
      <c r="I411" s="70">
        <v>2025</v>
      </c>
      <c r="J411" s="43" t="s">
        <v>30</v>
      </c>
      <c r="K411" s="36"/>
      <c r="L411" s="37">
        <v>1577.4</v>
      </c>
      <c r="M411" s="36"/>
      <c r="N411" s="44">
        <f t="shared" si="42"/>
        <v>573.6</v>
      </c>
      <c r="O411" s="36"/>
      <c r="P411" s="44">
        <f t="shared" si="43"/>
        <v>28680</v>
      </c>
      <c r="Q411" s="40">
        <f t="shared" si="40"/>
        <v>0</v>
      </c>
      <c r="R411" s="41" t="s">
        <v>1499</v>
      </c>
      <c r="S411" s="42" t="str">
        <f>VLOOKUP(D411,'[1]Социально-гуманитарные дисципли'!$A$2:$D$4789,4,FALSE)</f>
        <v>https://academia-moscow.ru/catalogue/5744/750150/</v>
      </c>
    </row>
    <row r="412" spans="1:19" ht="60" x14ac:dyDescent="0.25">
      <c r="A412" s="29" t="s">
        <v>202</v>
      </c>
      <c r="B412" s="91" t="s">
        <v>343</v>
      </c>
      <c r="C412" s="49"/>
      <c r="D412" s="66">
        <v>104119203</v>
      </c>
      <c r="E412" s="66" t="s">
        <v>3309</v>
      </c>
      <c r="F412" s="33" t="s">
        <v>344</v>
      </c>
      <c r="G412" s="33" t="s">
        <v>345</v>
      </c>
      <c r="H412" s="33" t="str">
        <f t="shared" si="41"/>
        <v>Организационно-правовое обеспечение информационной безопасности / Белов Е.Б., Пржегорлинский В.Н</v>
      </c>
      <c r="I412" s="70">
        <v>2025</v>
      </c>
      <c r="J412" s="43" t="s">
        <v>30</v>
      </c>
      <c r="K412" s="36"/>
      <c r="L412" s="37">
        <v>1963.5000000000002</v>
      </c>
      <c r="M412" s="36"/>
      <c r="N412" s="44">
        <f t="shared" si="42"/>
        <v>714</v>
      </c>
      <c r="O412" s="36"/>
      <c r="P412" s="44">
        <f t="shared" si="43"/>
        <v>35700</v>
      </c>
      <c r="Q412" s="40">
        <f t="shared" si="40"/>
        <v>0</v>
      </c>
      <c r="R412" s="41" t="s">
        <v>1499</v>
      </c>
      <c r="S412" s="42" t="e">
        <f>VLOOKUP(D412,'[1]Социально-гуманитарные дисципли'!$A$2:$D$4789,4,FALSE)</f>
        <v>#N/A</v>
      </c>
    </row>
    <row r="413" spans="1:19" ht="51" x14ac:dyDescent="0.25">
      <c r="A413" s="29" t="s">
        <v>202</v>
      </c>
      <c r="B413" s="91" t="s">
        <v>343</v>
      </c>
      <c r="C413" s="49"/>
      <c r="D413" s="66">
        <v>105119205</v>
      </c>
      <c r="E413" s="66" t="s">
        <v>3453</v>
      </c>
      <c r="F413" s="33" t="s">
        <v>347</v>
      </c>
      <c r="G413" s="33" t="s">
        <v>346</v>
      </c>
      <c r="H413" s="33" t="str">
        <f t="shared" si="41"/>
        <v>Основы информационной безопасности / Бубнов А.А., Пржегорлинский В.Н. и др.</v>
      </c>
      <c r="I413" s="70">
        <v>2026</v>
      </c>
      <c r="J413" s="43" t="s">
        <v>30</v>
      </c>
      <c r="K413" s="36"/>
      <c r="L413" s="37">
        <v>2668.6000000000004</v>
      </c>
      <c r="M413" s="36"/>
      <c r="N413" s="44">
        <f t="shared" si="42"/>
        <v>970.8</v>
      </c>
      <c r="O413" s="36"/>
      <c r="P413" s="44">
        <f t="shared" si="43"/>
        <v>48540</v>
      </c>
      <c r="Q413" s="40">
        <f t="shared" si="40"/>
        <v>0</v>
      </c>
      <c r="R413" s="41" t="s">
        <v>1499</v>
      </c>
      <c r="S413" s="42" t="e">
        <f>VLOOKUP(D413,'[1]Социально-гуманитарные дисципли'!$A$2:$D$4789,4,FALSE)</f>
        <v>#N/A</v>
      </c>
    </row>
    <row r="414" spans="1:19" ht="51" x14ac:dyDescent="0.25">
      <c r="A414" s="29" t="s">
        <v>202</v>
      </c>
      <c r="B414" s="91" t="s">
        <v>343</v>
      </c>
      <c r="C414" s="49"/>
      <c r="D414" s="66">
        <v>701323195</v>
      </c>
      <c r="E414" s="66"/>
      <c r="F414" s="33" t="s">
        <v>3109</v>
      </c>
      <c r="G414" s="33" t="s">
        <v>3110</v>
      </c>
      <c r="H414" s="33" t="str">
        <f t="shared" si="41"/>
        <v>ЭУМК: Операционные системы и среды / Батаев А.В.</v>
      </c>
      <c r="I414" s="70">
        <v>2025</v>
      </c>
      <c r="J414" s="43" t="s">
        <v>167</v>
      </c>
      <c r="K414" s="38"/>
      <c r="L414" s="39"/>
      <c r="M414" s="36"/>
      <c r="N414" s="44">
        <v>320.39999999999998</v>
      </c>
      <c r="O414" s="36"/>
      <c r="P414" s="44">
        <f t="shared" si="43"/>
        <v>16019.999999999998</v>
      </c>
      <c r="Q414" s="40">
        <f t="shared" si="40"/>
        <v>0</v>
      </c>
      <c r="R414" s="41" t="s">
        <v>1499</v>
      </c>
      <c r="S414" s="42"/>
    </row>
    <row r="415" spans="1:19" ht="51" x14ac:dyDescent="0.25">
      <c r="A415" s="29" t="s">
        <v>202</v>
      </c>
      <c r="B415" s="91" t="s">
        <v>343</v>
      </c>
      <c r="C415" s="49"/>
      <c r="D415" s="66">
        <v>106119215</v>
      </c>
      <c r="E415" s="66" t="s">
        <v>1665</v>
      </c>
      <c r="F415" s="33" t="s">
        <v>348</v>
      </c>
      <c r="G415" s="33" t="s">
        <v>349</v>
      </c>
      <c r="H415" s="33" t="str">
        <f t="shared" si="41"/>
        <v>Технические средства информатизации (не совсем соответствует) / Гребенюк Е.И.</v>
      </c>
      <c r="I415" s="70">
        <v>2024</v>
      </c>
      <c r="J415" s="43" t="s">
        <v>30</v>
      </c>
      <c r="K415" s="36"/>
      <c r="L415" s="37">
        <v>1564.2</v>
      </c>
      <c r="M415" s="36"/>
      <c r="N415" s="44">
        <f t="shared" si="42"/>
        <v>568.79999999999995</v>
      </c>
      <c r="O415" s="36"/>
      <c r="P415" s="44">
        <f t="shared" si="43"/>
        <v>28439.999999999996</v>
      </c>
      <c r="Q415" s="40">
        <f t="shared" si="40"/>
        <v>0</v>
      </c>
      <c r="R415" s="41" t="str">
        <f>HYPERLINK(S415,"Аннотация")</f>
        <v>Аннотация</v>
      </c>
      <c r="S415" s="42" t="str">
        <f>VLOOKUP(D415,'[1]Социально-гуманитарные дисципли'!$A$2:$D$4789,4,FALSE)</f>
        <v>https://academia-moscow.ru/catalogue/5744/799787/</v>
      </c>
    </row>
    <row r="416" spans="1:19" ht="51" x14ac:dyDescent="0.25">
      <c r="A416" s="29" t="s">
        <v>202</v>
      </c>
      <c r="B416" s="91" t="s">
        <v>343</v>
      </c>
      <c r="C416" s="49"/>
      <c r="D416" s="66">
        <v>107119177</v>
      </c>
      <c r="E416" s="66" t="s">
        <v>3358</v>
      </c>
      <c r="F416" s="33" t="s">
        <v>274</v>
      </c>
      <c r="G416" s="33" t="s">
        <v>275</v>
      </c>
      <c r="H416" s="33" t="str">
        <f t="shared" si="41"/>
        <v>Менеджмент / Драчева Е.Л.</v>
      </c>
      <c r="I416" s="70">
        <v>2025</v>
      </c>
      <c r="J416" s="43" t="s">
        <v>30</v>
      </c>
      <c r="K416" s="36"/>
      <c r="L416" s="37">
        <v>3335.2000000000003</v>
      </c>
      <c r="M416" s="36"/>
      <c r="N416" s="44">
        <f t="shared" si="42"/>
        <v>1213.2</v>
      </c>
      <c r="O416" s="36"/>
      <c r="P416" s="44">
        <f t="shared" si="43"/>
        <v>60660</v>
      </c>
      <c r="Q416" s="40">
        <f t="shared" si="40"/>
        <v>0</v>
      </c>
      <c r="R416" s="41" t="s">
        <v>1499</v>
      </c>
      <c r="S416" s="42" t="e">
        <f>VLOOKUP(D416,'[1]Социально-гуманитарные дисципли'!$A$2:$D$4789,4,FALSE)</f>
        <v>#N/A</v>
      </c>
    </row>
    <row r="417" spans="1:19" ht="51" x14ac:dyDescent="0.25">
      <c r="A417" s="29" t="s">
        <v>202</v>
      </c>
      <c r="B417" s="91" t="s">
        <v>343</v>
      </c>
      <c r="C417" s="49"/>
      <c r="D417" s="66">
        <v>105119485</v>
      </c>
      <c r="E417" s="66" t="s">
        <v>3515</v>
      </c>
      <c r="F417" s="33" t="s">
        <v>335</v>
      </c>
      <c r="G417" s="33" t="s">
        <v>336</v>
      </c>
      <c r="H417" s="33" t="str">
        <f t="shared" si="41"/>
        <v>Экономика отрасли / Лебедева Е.М.</v>
      </c>
      <c r="I417" s="70">
        <v>2026</v>
      </c>
      <c r="J417" s="43" t="s">
        <v>206</v>
      </c>
      <c r="K417" s="36"/>
      <c r="L417" s="37">
        <v>1314.5</v>
      </c>
      <c r="M417" s="36"/>
      <c r="N417" s="44">
        <f t="shared" si="42"/>
        <v>477.59999999999997</v>
      </c>
      <c r="O417" s="36"/>
      <c r="P417" s="44">
        <f t="shared" si="43"/>
        <v>23880</v>
      </c>
      <c r="Q417" s="40">
        <f t="shared" si="40"/>
        <v>0</v>
      </c>
      <c r="R417" s="41" t="s">
        <v>1499</v>
      </c>
      <c r="S417" s="42" t="e">
        <f>VLOOKUP(D417,'[1]Социально-гуманитарные дисципли'!$A$2:$D$4789,4,FALSE)</f>
        <v>#N/A</v>
      </c>
    </row>
    <row r="418" spans="1:19" ht="51" x14ac:dyDescent="0.25">
      <c r="A418" s="29" t="s">
        <v>202</v>
      </c>
      <c r="B418" s="91" t="s">
        <v>343</v>
      </c>
      <c r="C418" s="49"/>
      <c r="D418" s="66">
        <v>108117442</v>
      </c>
      <c r="E418" s="66" t="s">
        <v>1637</v>
      </c>
      <c r="F418" s="33" t="s">
        <v>350</v>
      </c>
      <c r="G418" s="33" t="s">
        <v>59</v>
      </c>
      <c r="H418" s="33" t="str">
        <f t="shared" si="41"/>
        <v>Информатика  / Михеева Е.В., Титова О.И.</v>
      </c>
      <c r="I418" s="70">
        <v>2025</v>
      </c>
      <c r="J418" s="43" t="s">
        <v>30</v>
      </c>
      <c r="K418" s="36"/>
      <c r="L418" s="37">
        <v>1479.5000000000002</v>
      </c>
      <c r="M418" s="36"/>
      <c r="N418" s="44">
        <f t="shared" si="42"/>
        <v>537.6</v>
      </c>
      <c r="O418" s="36"/>
      <c r="P418" s="44">
        <f t="shared" si="43"/>
        <v>26880</v>
      </c>
      <c r="Q418" s="40">
        <f t="shared" si="40"/>
        <v>0</v>
      </c>
      <c r="R418" s="41" t="str">
        <f>HYPERLINK(S418,"Аннотация")</f>
        <v>Аннотация</v>
      </c>
      <c r="S418" s="42" t="str">
        <f>VLOOKUP(D418,'[1]Социально-гуманитарные дисципли'!$A$2:$D$4789,4,FALSE)</f>
        <v>https://academia-moscow.ru/catalogue/5744/832711/</v>
      </c>
    </row>
    <row r="419" spans="1:19" ht="51" x14ac:dyDescent="0.25">
      <c r="A419" s="29" t="s">
        <v>202</v>
      </c>
      <c r="B419" s="91" t="s">
        <v>343</v>
      </c>
      <c r="C419" s="49"/>
      <c r="D419" s="66">
        <v>108117441</v>
      </c>
      <c r="E419" s="66" t="s">
        <v>3171</v>
      </c>
      <c r="F419" s="33" t="s">
        <v>350</v>
      </c>
      <c r="G419" s="33" t="s">
        <v>351</v>
      </c>
      <c r="H419" s="33" t="str">
        <f t="shared" si="41"/>
        <v>Информатика. Практикум / Михеева Е.В., Титова О.И.</v>
      </c>
      <c r="I419" s="70">
        <v>2025</v>
      </c>
      <c r="J419" s="43" t="s">
        <v>70</v>
      </c>
      <c r="K419" s="36"/>
      <c r="L419" s="37">
        <v>1126.4000000000001</v>
      </c>
      <c r="M419" s="36"/>
      <c r="N419" s="44">
        <f t="shared" si="42"/>
        <v>409.2</v>
      </c>
      <c r="O419" s="36"/>
      <c r="P419" s="44">
        <f t="shared" si="43"/>
        <v>20460</v>
      </c>
      <c r="Q419" s="40">
        <f t="shared" si="40"/>
        <v>0</v>
      </c>
      <c r="R419" s="41" t="s">
        <v>1499</v>
      </c>
      <c r="S419" s="42" t="e">
        <f>VLOOKUP(D419,'[1]Социально-гуманитарные дисципли'!$A$2:$D$4789,4,FALSE)</f>
        <v>#N/A</v>
      </c>
    </row>
    <row r="420" spans="1:19" ht="51" x14ac:dyDescent="0.25">
      <c r="A420" s="29" t="s">
        <v>202</v>
      </c>
      <c r="B420" s="91" t="s">
        <v>343</v>
      </c>
      <c r="C420" s="49"/>
      <c r="D420" s="66">
        <v>108119168</v>
      </c>
      <c r="E420" s="66" t="s">
        <v>3547</v>
      </c>
      <c r="F420" s="33" t="s">
        <v>269</v>
      </c>
      <c r="G420" s="33" t="s">
        <v>268</v>
      </c>
      <c r="H420" s="33" t="str">
        <f t="shared" si="41"/>
        <v>Электротехника и электроника / Немцов М.В.</v>
      </c>
      <c r="I420" s="70">
        <v>2026</v>
      </c>
      <c r="J420" s="43" t="s">
        <v>30</v>
      </c>
      <c r="K420" s="36"/>
      <c r="L420" s="37">
        <v>3459.5000000000005</v>
      </c>
      <c r="M420" s="36"/>
      <c r="N420" s="44">
        <f t="shared" si="42"/>
        <v>1257.5999999999999</v>
      </c>
      <c r="O420" s="36"/>
      <c r="P420" s="44">
        <f t="shared" si="43"/>
        <v>62879.999999999993</v>
      </c>
      <c r="Q420" s="40">
        <f t="shared" si="40"/>
        <v>0</v>
      </c>
      <c r="R420" s="41" t="s">
        <v>1499</v>
      </c>
      <c r="S420" s="42" t="e">
        <f>VLOOKUP(D420,'[1]Социально-гуманитарные дисципли'!$A$2:$D$4789,4,FALSE)</f>
        <v>#N/A</v>
      </c>
    </row>
    <row r="421" spans="1:19" ht="51" x14ac:dyDescent="0.25">
      <c r="A421" s="29" t="s">
        <v>202</v>
      </c>
      <c r="B421" s="91" t="s">
        <v>343</v>
      </c>
      <c r="C421" s="49"/>
      <c r="D421" s="66">
        <v>107119263</v>
      </c>
      <c r="E421" s="66" t="s">
        <v>3575</v>
      </c>
      <c r="F421" s="33" t="s">
        <v>311</v>
      </c>
      <c r="G421" s="33" t="s">
        <v>310</v>
      </c>
      <c r="H421" s="33" t="str">
        <f t="shared" si="41"/>
        <v>Основы алгоритмизации и программирования / Семакин И.Г., Шестаков А.П.</v>
      </c>
      <c r="I421" s="70">
        <v>2026</v>
      </c>
      <c r="J421" s="43" t="s">
        <v>30</v>
      </c>
      <c r="K421" s="36"/>
      <c r="L421" s="37">
        <v>2524.5</v>
      </c>
      <c r="M421" s="36"/>
      <c r="N421" s="44">
        <f t="shared" si="42"/>
        <v>918</v>
      </c>
      <c r="O421" s="36"/>
      <c r="P421" s="44">
        <f t="shared" si="43"/>
        <v>45900</v>
      </c>
      <c r="Q421" s="40">
        <f t="shared" si="40"/>
        <v>0</v>
      </c>
      <c r="R421" s="41" t="s">
        <v>1499</v>
      </c>
      <c r="S421" s="42" t="e">
        <f>VLOOKUP(D421,'[1]Социально-гуманитарные дисципли'!$A$2:$D$4789,4,FALSE)</f>
        <v>#N/A</v>
      </c>
    </row>
    <row r="422" spans="1:19" ht="51" x14ac:dyDescent="0.25">
      <c r="A422" s="29" t="s">
        <v>202</v>
      </c>
      <c r="B422" s="91" t="s">
        <v>343</v>
      </c>
      <c r="C422" s="49"/>
      <c r="D422" s="66">
        <v>106119264</v>
      </c>
      <c r="E422" s="66" t="s">
        <v>3514</v>
      </c>
      <c r="F422" s="33" t="s">
        <v>311</v>
      </c>
      <c r="G422" s="33" t="s">
        <v>312</v>
      </c>
      <c r="H422" s="33" t="str">
        <f t="shared" si="41"/>
        <v>Основы алгоритмизации и программирования. Практикум / Семакин И.Г., Шестаков А.П.</v>
      </c>
      <c r="I422" s="70">
        <v>2026</v>
      </c>
      <c r="J422" s="43" t="s">
        <v>70</v>
      </c>
      <c r="K422" s="36"/>
      <c r="L422" s="37">
        <v>931.7</v>
      </c>
      <c r="M422" s="36"/>
      <c r="N422" s="44">
        <f t="shared" si="42"/>
        <v>338.4</v>
      </c>
      <c r="O422" s="36"/>
      <c r="P422" s="44">
        <f t="shared" si="43"/>
        <v>16920</v>
      </c>
      <c r="Q422" s="40">
        <f t="shared" si="40"/>
        <v>0</v>
      </c>
      <c r="R422" s="41" t="s">
        <v>1499</v>
      </c>
      <c r="S422" s="42" t="e">
        <f>VLOOKUP(D422,'[1]Социально-гуманитарные дисципли'!$A$2:$D$4789,4,FALSE)</f>
        <v>#N/A</v>
      </c>
    </row>
    <row r="423" spans="1:19" ht="51" x14ac:dyDescent="0.25">
      <c r="A423" s="29" t="s">
        <v>202</v>
      </c>
      <c r="B423" s="91" t="s">
        <v>343</v>
      </c>
      <c r="C423" s="49"/>
      <c r="D423" s="66">
        <v>101121003</v>
      </c>
      <c r="E423" s="66" t="s">
        <v>1780</v>
      </c>
      <c r="F423" s="33" t="s">
        <v>1564</v>
      </c>
      <c r="G423" s="33" t="s">
        <v>310</v>
      </c>
      <c r="H423" s="33" t="str">
        <f t="shared" si="41"/>
        <v>Основы алгоритмизации и программирования / Синицын С.В.</v>
      </c>
      <c r="I423" s="70">
        <v>2025</v>
      </c>
      <c r="J423" s="43" t="s">
        <v>30</v>
      </c>
      <c r="K423" s="36"/>
      <c r="L423" s="37">
        <v>1595</v>
      </c>
      <c r="M423" s="36"/>
      <c r="N423" s="44">
        <f t="shared" si="42"/>
        <v>579.6</v>
      </c>
      <c r="O423" s="36"/>
      <c r="P423" s="44">
        <f t="shared" si="43"/>
        <v>28980</v>
      </c>
      <c r="Q423" s="40">
        <f t="shared" si="40"/>
        <v>0</v>
      </c>
      <c r="R423" s="41" t="str">
        <f>HYPERLINK(S423,"Аннотация")</f>
        <v>Аннотация</v>
      </c>
      <c r="S423" s="42" t="str">
        <f>VLOOKUP(D423,'[1]Социально-гуманитарные дисципли'!$A$2:$D$4789,4,FALSE)</f>
        <v>https://academia-moscow.ru/catalogue/5744/982791/</v>
      </c>
    </row>
    <row r="424" spans="1:19" ht="51" x14ac:dyDescent="0.25">
      <c r="A424" s="29" t="s">
        <v>202</v>
      </c>
      <c r="B424" s="92" t="s">
        <v>3125</v>
      </c>
      <c r="C424" s="49"/>
      <c r="D424" s="66">
        <v>703319314</v>
      </c>
      <c r="E424" s="66"/>
      <c r="F424" s="33" t="s">
        <v>340</v>
      </c>
      <c r="G424" s="33" t="s">
        <v>3126</v>
      </c>
      <c r="H424" s="33" t="str">
        <f t="shared" si="41"/>
        <v>ЭУМК: Основы электроматериаловедения / Журавлева Л.В.</v>
      </c>
      <c r="I424" s="70">
        <v>2024</v>
      </c>
      <c r="J424" s="43" t="s">
        <v>167</v>
      </c>
      <c r="K424" s="38"/>
      <c r="L424" s="39"/>
      <c r="M424" s="36"/>
      <c r="N424" s="44">
        <v>316.8</v>
      </c>
      <c r="O424" s="36"/>
      <c r="P424" s="44">
        <f t="shared" si="43"/>
        <v>15840</v>
      </c>
      <c r="Q424" s="40">
        <f t="shared" si="40"/>
        <v>0</v>
      </c>
      <c r="R424" s="41" t="s">
        <v>1499</v>
      </c>
      <c r="S424" s="42"/>
    </row>
    <row r="425" spans="1:19" ht="51" x14ac:dyDescent="0.25">
      <c r="A425" s="29" t="s">
        <v>202</v>
      </c>
      <c r="B425" s="92" t="s">
        <v>3125</v>
      </c>
      <c r="C425" s="49"/>
      <c r="D425" s="66">
        <v>101120978</v>
      </c>
      <c r="E425" s="66" t="s">
        <v>3601</v>
      </c>
      <c r="F425" s="33" t="s">
        <v>340</v>
      </c>
      <c r="G425" s="33" t="s">
        <v>3600</v>
      </c>
      <c r="H425" s="33" t="str">
        <f t="shared" si="41"/>
        <v>Материаловедение, электрорадиоматериалы и радиокомпоненты / Журавлева Л.В.</v>
      </c>
      <c r="I425" s="70">
        <v>2025</v>
      </c>
      <c r="J425" s="43" t="s">
        <v>30</v>
      </c>
      <c r="K425" s="36"/>
      <c r="L425" s="37">
        <v>1540</v>
      </c>
      <c r="M425" s="36"/>
      <c r="N425" s="44">
        <f t="shared" ref="N425" si="44">ROUND(L425/3/1.1,0)*1.2</f>
        <v>560.4</v>
      </c>
      <c r="O425" s="36"/>
      <c r="P425" s="44">
        <f t="shared" ref="P425" si="45">N425*50</f>
        <v>28020</v>
      </c>
      <c r="Q425" s="40"/>
      <c r="R425" s="41" t="s">
        <v>1499</v>
      </c>
      <c r="S425" s="42"/>
    </row>
    <row r="426" spans="1:19" ht="51" x14ac:dyDescent="0.25">
      <c r="A426" s="29" t="s">
        <v>202</v>
      </c>
      <c r="B426" s="92" t="s">
        <v>3125</v>
      </c>
      <c r="C426" s="49"/>
      <c r="D426" s="66">
        <v>101122435</v>
      </c>
      <c r="E426" s="66" t="s">
        <v>3602</v>
      </c>
      <c r="F426" s="33" t="s">
        <v>3603</v>
      </c>
      <c r="G426" s="33" t="s">
        <v>3604</v>
      </c>
      <c r="H426" s="33" t="str">
        <f t="shared" si="41"/>
        <v>Метрология, стандартизация и сертификация / Егоров П.М.</v>
      </c>
      <c r="I426" s="70">
        <v>2025</v>
      </c>
      <c r="J426" s="43" t="s">
        <v>30</v>
      </c>
      <c r="K426" s="36"/>
      <c r="L426" s="37">
        <v>1650</v>
      </c>
      <c r="M426" s="36"/>
      <c r="N426" s="44">
        <f t="shared" ref="N426" si="46">ROUND(L426/3/1.1,0)*1.2</f>
        <v>600</v>
      </c>
      <c r="O426" s="36"/>
      <c r="P426" s="44">
        <f t="shared" ref="P426" si="47">N426*50</f>
        <v>30000</v>
      </c>
      <c r="Q426" s="40"/>
      <c r="R426" s="41" t="s">
        <v>1499</v>
      </c>
      <c r="S426" s="42"/>
    </row>
    <row r="427" spans="1:19" ht="51" x14ac:dyDescent="0.25">
      <c r="A427" s="29" t="s">
        <v>202</v>
      </c>
      <c r="B427" s="92" t="s">
        <v>3125</v>
      </c>
      <c r="C427" s="49"/>
      <c r="D427" s="66">
        <v>702319460</v>
      </c>
      <c r="E427" s="66"/>
      <c r="F427" s="33" t="s">
        <v>298</v>
      </c>
      <c r="G427" s="33" t="s">
        <v>3120</v>
      </c>
      <c r="H427" s="33" t="str">
        <f t="shared" si="41"/>
        <v>ЭУМК: Электротехника / Ярочкина Г.В.</v>
      </c>
      <c r="I427" s="70">
        <v>2024</v>
      </c>
      <c r="J427" s="43" t="s">
        <v>167</v>
      </c>
      <c r="K427" s="38"/>
      <c r="L427" s="39"/>
      <c r="M427" s="36"/>
      <c r="N427" s="44">
        <v>220.79999999999998</v>
      </c>
      <c r="O427" s="36"/>
      <c r="P427" s="44">
        <f t="shared" si="43"/>
        <v>11040</v>
      </c>
      <c r="Q427" s="40">
        <f t="shared" si="40"/>
        <v>0</v>
      </c>
      <c r="R427" s="41" t="s">
        <v>1499</v>
      </c>
      <c r="S427" s="42"/>
    </row>
    <row r="428" spans="1:19" ht="51" x14ac:dyDescent="0.25">
      <c r="A428" s="29" t="s">
        <v>202</v>
      </c>
      <c r="B428" s="92" t="s">
        <v>3125</v>
      </c>
      <c r="C428" s="49"/>
      <c r="D428" s="66">
        <v>101122625</v>
      </c>
      <c r="E428" s="66" t="s">
        <v>3019</v>
      </c>
      <c r="F428" s="33" t="s">
        <v>298</v>
      </c>
      <c r="G428" s="33" t="s">
        <v>3007</v>
      </c>
      <c r="H428" s="33" t="str">
        <f t="shared" si="41"/>
        <v>Основы электротехники и электроники / Ярочкина Г.В.</v>
      </c>
      <c r="I428" s="70">
        <v>2025</v>
      </c>
      <c r="J428" s="43" t="s">
        <v>30</v>
      </c>
      <c r="K428" s="36"/>
      <c r="L428" s="37">
        <v>1815.0000000000002</v>
      </c>
      <c r="M428" s="36"/>
      <c r="N428" s="44">
        <f t="shared" si="42"/>
        <v>660</v>
      </c>
      <c r="O428" s="36"/>
      <c r="P428" s="44">
        <f t="shared" si="43"/>
        <v>33000</v>
      </c>
      <c r="Q428" s="40">
        <f t="shared" si="40"/>
        <v>0</v>
      </c>
      <c r="R428" s="41" t="str">
        <f>HYPERLINK(S428,"Аннотация")</f>
        <v>Аннотация</v>
      </c>
      <c r="S428" s="42" t="str">
        <f>VLOOKUP(D428,'[1]Социально-гуманитарные дисципли'!$A$2:$D$4789,4,FALSE)</f>
        <v>https://academia-moscow.ru/catalogue/5744/988784/</v>
      </c>
    </row>
    <row r="429" spans="1:19" ht="45" x14ac:dyDescent="0.25">
      <c r="A429" s="29" t="s">
        <v>202</v>
      </c>
      <c r="B429" s="91" t="s">
        <v>353</v>
      </c>
      <c r="C429" s="49"/>
      <c r="D429" s="66">
        <v>108107370</v>
      </c>
      <c r="E429" s="66" t="s">
        <v>3354</v>
      </c>
      <c r="F429" s="33" t="s">
        <v>340</v>
      </c>
      <c r="G429" s="33" t="s">
        <v>354</v>
      </c>
      <c r="H429" s="33" t="str">
        <f t="shared" si="41"/>
        <v>Основы радиоэлектроники / Журавлева Л.В.</v>
      </c>
      <c r="I429" s="70">
        <v>2025</v>
      </c>
      <c r="J429" s="43" t="s">
        <v>206</v>
      </c>
      <c r="K429" s="36"/>
      <c r="L429" s="37">
        <v>1174.8000000000002</v>
      </c>
      <c r="M429" s="36"/>
      <c r="N429" s="44">
        <f t="shared" si="42"/>
        <v>427.2</v>
      </c>
      <c r="O429" s="36"/>
      <c r="P429" s="44">
        <f t="shared" si="43"/>
        <v>21360</v>
      </c>
      <c r="Q429" s="40">
        <f t="shared" si="40"/>
        <v>0</v>
      </c>
      <c r="R429" s="41" t="s">
        <v>1499</v>
      </c>
      <c r="S429" s="42" t="e">
        <f>VLOOKUP(D429,'[1]Социально-гуманитарные дисципли'!$A$2:$D$4789,4,FALSE)</f>
        <v>#N/A</v>
      </c>
    </row>
    <row r="430" spans="1:19" ht="45" x14ac:dyDescent="0.25">
      <c r="A430" s="29" t="s">
        <v>202</v>
      </c>
      <c r="B430" s="91" t="s">
        <v>353</v>
      </c>
      <c r="C430" s="49"/>
      <c r="D430" s="66">
        <v>105119222</v>
      </c>
      <c r="E430" s="66" t="s">
        <v>3355</v>
      </c>
      <c r="F430" s="33" t="s">
        <v>340</v>
      </c>
      <c r="G430" s="33" t="s">
        <v>355</v>
      </c>
      <c r="H430" s="33" t="str">
        <f t="shared" si="41"/>
        <v>Основы электроматериаловедения / Журавлева Л.В.</v>
      </c>
      <c r="I430" s="70">
        <v>2025</v>
      </c>
      <c r="J430" s="43" t="s">
        <v>206</v>
      </c>
      <c r="K430" s="36"/>
      <c r="L430" s="37">
        <v>3127.3</v>
      </c>
      <c r="M430" s="36"/>
      <c r="N430" s="44">
        <f t="shared" si="42"/>
        <v>1137.5999999999999</v>
      </c>
      <c r="O430" s="36"/>
      <c r="P430" s="44">
        <f t="shared" si="43"/>
        <v>56879.999999999993</v>
      </c>
      <c r="Q430" s="40">
        <f t="shared" si="40"/>
        <v>0</v>
      </c>
      <c r="R430" s="41" t="s">
        <v>1499</v>
      </c>
      <c r="S430" s="42" t="e">
        <f>VLOOKUP(D430,'[1]Социально-гуманитарные дисципли'!$A$2:$D$4789,4,FALSE)</f>
        <v>#N/A</v>
      </c>
    </row>
    <row r="431" spans="1:19" ht="45" x14ac:dyDescent="0.25">
      <c r="A431" s="29" t="s">
        <v>202</v>
      </c>
      <c r="B431" s="91" t="s">
        <v>353</v>
      </c>
      <c r="C431" s="49"/>
      <c r="D431" s="66">
        <v>103119634</v>
      </c>
      <c r="E431" s="66" t="s">
        <v>3356</v>
      </c>
      <c r="F431" s="33" t="s">
        <v>340</v>
      </c>
      <c r="G431" s="33" t="s">
        <v>356</v>
      </c>
      <c r="H431" s="33" t="str">
        <f t="shared" si="41"/>
        <v>Электрорадиоизмерения / Журавлева Л.В.</v>
      </c>
      <c r="I431" s="70">
        <v>2025</v>
      </c>
      <c r="J431" s="43" t="s">
        <v>206</v>
      </c>
      <c r="K431" s="36"/>
      <c r="L431" s="37">
        <v>2033.9</v>
      </c>
      <c r="M431" s="36"/>
      <c r="N431" s="44">
        <f t="shared" si="42"/>
        <v>739.19999999999993</v>
      </c>
      <c r="O431" s="36"/>
      <c r="P431" s="44">
        <f t="shared" si="43"/>
        <v>36960</v>
      </c>
      <c r="Q431" s="40">
        <f t="shared" si="40"/>
        <v>0</v>
      </c>
      <c r="R431" s="41" t="s">
        <v>1499</v>
      </c>
      <c r="S431" s="42" t="e">
        <f>VLOOKUP(D431,'[1]Социально-гуманитарные дисципли'!$A$2:$D$4789,4,FALSE)</f>
        <v>#N/A</v>
      </c>
    </row>
    <row r="432" spans="1:19" ht="45" x14ac:dyDescent="0.25">
      <c r="A432" s="29" t="s">
        <v>202</v>
      </c>
      <c r="B432" s="91" t="s">
        <v>357</v>
      </c>
      <c r="C432" s="49"/>
      <c r="D432" s="66">
        <v>105119222</v>
      </c>
      <c r="E432" s="66" t="s">
        <v>3355</v>
      </c>
      <c r="F432" s="33" t="s">
        <v>340</v>
      </c>
      <c r="G432" s="33" t="s">
        <v>355</v>
      </c>
      <c r="H432" s="33" t="str">
        <f t="shared" si="41"/>
        <v>Основы электроматериаловедения / Журавлева Л.В.</v>
      </c>
      <c r="I432" s="70">
        <v>2025</v>
      </c>
      <c r="J432" s="43" t="s">
        <v>206</v>
      </c>
      <c r="K432" s="36"/>
      <c r="L432" s="37">
        <v>3127.3</v>
      </c>
      <c r="M432" s="36"/>
      <c r="N432" s="44">
        <f t="shared" si="42"/>
        <v>1137.5999999999999</v>
      </c>
      <c r="O432" s="36"/>
      <c r="P432" s="44">
        <f t="shared" si="43"/>
        <v>56879.999999999993</v>
      </c>
      <c r="Q432" s="40">
        <f t="shared" si="40"/>
        <v>0</v>
      </c>
      <c r="R432" s="41" t="s">
        <v>1499</v>
      </c>
      <c r="S432" s="42" t="e">
        <f>VLOOKUP(D432,'[1]Социально-гуманитарные дисципли'!$A$2:$D$4789,4,FALSE)</f>
        <v>#N/A</v>
      </c>
    </row>
    <row r="433" spans="1:19" ht="45" x14ac:dyDescent="0.25">
      <c r="A433" s="29" t="s">
        <v>202</v>
      </c>
      <c r="B433" s="91" t="s">
        <v>358</v>
      </c>
      <c r="C433" s="49"/>
      <c r="D433" s="66">
        <v>105119222</v>
      </c>
      <c r="E433" s="66" t="s">
        <v>3355</v>
      </c>
      <c r="F433" s="33" t="s">
        <v>340</v>
      </c>
      <c r="G433" s="33" t="s">
        <v>355</v>
      </c>
      <c r="H433" s="33" t="str">
        <f t="shared" si="41"/>
        <v>Основы электроматериаловедения / Журавлева Л.В.</v>
      </c>
      <c r="I433" s="70">
        <v>2025</v>
      </c>
      <c r="J433" s="43" t="s">
        <v>206</v>
      </c>
      <c r="K433" s="36"/>
      <c r="L433" s="37">
        <v>3127.3</v>
      </c>
      <c r="M433" s="36"/>
      <c r="N433" s="44">
        <f t="shared" si="42"/>
        <v>1137.5999999999999</v>
      </c>
      <c r="O433" s="36"/>
      <c r="P433" s="44">
        <f t="shared" si="43"/>
        <v>56879.999999999993</v>
      </c>
      <c r="Q433" s="40">
        <f t="shared" si="40"/>
        <v>0</v>
      </c>
      <c r="R433" s="41" t="s">
        <v>1499</v>
      </c>
      <c r="S433" s="42" t="e">
        <f>VLOOKUP(D433,'[1]Социально-гуманитарные дисципли'!$A$2:$D$4789,4,FALSE)</f>
        <v>#N/A</v>
      </c>
    </row>
    <row r="434" spans="1:19" ht="45" x14ac:dyDescent="0.25">
      <c r="A434" s="29" t="s">
        <v>202</v>
      </c>
      <c r="B434" s="91" t="s">
        <v>358</v>
      </c>
      <c r="C434" s="49"/>
      <c r="D434" s="66">
        <v>103119622</v>
      </c>
      <c r="E434" s="66" t="s">
        <v>3375</v>
      </c>
      <c r="F434" s="33" t="s">
        <v>359</v>
      </c>
      <c r="G434" s="33" t="s">
        <v>360</v>
      </c>
      <c r="H434" s="33" t="str">
        <f t="shared" si="41"/>
        <v>Прикладное программное обеспечение профессиональной деятельности / Михеева Е.В.</v>
      </c>
      <c r="I434" s="70">
        <v>2025</v>
      </c>
      <c r="J434" s="43" t="s">
        <v>206</v>
      </c>
      <c r="K434" s="36"/>
      <c r="L434" s="37">
        <v>2094.4</v>
      </c>
      <c r="M434" s="36"/>
      <c r="N434" s="44">
        <f t="shared" si="42"/>
        <v>762</v>
      </c>
      <c r="O434" s="36"/>
      <c r="P434" s="44">
        <f t="shared" si="43"/>
        <v>38100</v>
      </c>
      <c r="Q434" s="40">
        <f t="shared" si="40"/>
        <v>0</v>
      </c>
      <c r="R434" s="41" t="s">
        <v>1499</v>
      </c>
      <c r="S434" s="42" t="e">
        <f>VLOOKUP(D434,'[1]Социально-гуманитарные дисципли'!$A$2:$D$4789,4,FALSE)</f>
        <v>#N/A</v>
      </c>
    </row>
    <row r="435" spans="1:19" ht="63.75" x14ac:dyDescent="0.25">
      <c r="A435" s="29" t="s">
        <v>202</v>
      </c>
      <c r="B435" s="91" t="s">
        <v>361</v>
      </c>
      <c r="C435" s="49"/>
      <c r="D435" s="66">
        <v>105119204</v>
      </c>
      <c r="E435" s="66" t="s">
        <v>3315</v>
      </c>
      <c r="F435" s="33" t="s">
        <v>272</v>
      </c>
      <c r="G435" s="33" t="s">
        <v>362</v>
      </c>
      <c r="H435" s="33" t="str">
        <f t="shared" si="41"/>
        <v>Электронная техника / Берикашвили В.Ш.</v>
      </c>
      <c r="I435" s="70">
        <v>2025</v>
      </c>
      <c r="J435" s="43" t="s">
        <v>206</v>
      </c>
      <c r="K435" s="36"/>
      <c r="L435" s="37">
        <v>1518.0000000000002</v>
      </c>
      <c r="M435" s="36"/>
      <c r="N435" s="44">
        <f t="shared" si="42"/>
        <v>552</v>
      </c>
      <c r="O435" s="36"/>
      <c r="P435" s="44">
        <f t="shared" si="43"/>
        <v>27600</v>
      </c>
      <c r="Q435" s="40">
        <f t="shared" si="40"/>
        <v>0</v>
      </c>
      <c r="R435" s="41" t="s">
        <v>1499</v>
      </c>
      <c r="S435" s="42" t="e">
        <f>VLOOKUP(D435,'[1]Социально-гуманитарные дисципли'!$A$2:$D$4789,4,FALSE)</f>
        <v>#N/A</v>
      </c>
    </row>
    <row r="436" spans="1:19" ht="63.75" x14ac:dyDescent="0.25">
      <c r="A436" s="29" t="s">
        <v>202</v>
      </c>
      <c r="B436" s="91" t="s">
        <v>361</v>
      </c>
      <c r="C436" s="49"/>
      <c r="D436" s="66">
        <v>103119574</v>
      </c>
      <c r="E436" s="66" t="s">
        <v>3452</v>
      </c>
      <c r="F436" s="33" t="s">
        <v>363</v>
      </c>
      <c r="G436" s="33" t="s">
        <v>364</v>
      </c>
      <c r="H436" s="33" t="str">
        <f t="shared" si="41"/>
        <v>Теория электросвязи / Биккенин Р.Р.</v>
      </c>
      <c r="I436" s="70">
        <v>2026</v>
      </c>
      <c r="J436" s="43" t="s">
        <v>206</v>
      </c>
      <c r="K436" s="36"/>
      <c r="L436" s="37">
        <v>2249.5</v>
      </c>
      <c r="M436" s="36"/>
      <c r="N436" s="44">
        <f t="shared" si="42"/>
        <v>818.4</v>
      </c>
      <c r="O436" s="36"/>
      <c r="P436" s="44">
        <f t="shared" si="43"/>
        <v>40920</v>
      </c>
      <c r="Q436" s="40">
        <f t="shared" si="40"/>
        <v>0</v>
      </c>
      <c r="R436" s="41" t="s">
        <v>1499</v>
      </c>
      <c r="S436" s="42" t="e">
        <f>VLOOKUP(D436,'[1]Социально-гуманитарные дисципли'!$A$2:$D$4789,4,FALSE)</f>
        <v>#N/A</v>
      </c>
    </row>
    <row r="437" spans="1:19" ht="63.75" x14ac:dyDescent="0.25">
      <c r="A437" s="29" t="s">
        <v>202</v>
      </c>
      <c r="B437" s="91" t="s">
        <v>361</v>
      </c>
      <c r="C437" s="49"/>
      <c r="D437" s="66">
        <v>103119634</v>
      </c>
      <c r="E437" s="66" t="s">
        <v>3356</v>
      </c>
      <c r="F437" s="33" t="s">
        <v>340</v>
      </c>
      <c r="G437" s="33" t="s">
        <v>356</v>
      </c>
      <c r="H437" s="33" t="str">
        <f t="shared" si="41"/>
        <v>Электрорадиоизмерения / Журавлева Л.В.</v>
      </c>
      <c r="I437" s="70">
        <v>2025</v>
      </c>
      <c r="J437" s="43" t="s">
        <v>206</v>
      </c>
      <c r="K437" s="36"/>
      <c r="L437" s="37">
        <v>2033.9</v>
      </c>
      <c r="M437" s="36"/>
      <c r="N437" s="44">
        <f t="shared" si="42"/>
        <v>739.19999999999993</v>
      </c>
      <c r="O437" s="36"/>
      <c r="P437" s="44">
        <f t="shared" si="43"/>
        <v>36960</v>
      </c>
      <c r="Q437" s="40">
        <f t="shared" si="40"/>
        <v>0</v>
      </c>
      <c r="R437" s="41" t="s">
        <v>1499</v>
      </c>
      <c r="S437" s="42" t="e">
        <f>VLOOKUP(D437,'[1]Социально-гуманитарные дисципли'!$A$2:$D$4789,4,FALSE)</f>
        <v>#N/A</v>
      </c>
    </row>
    <row r="438" spans="1:19" ht="63.75" x14ac:dyDescent="0.25">
      <c r="A438" s="29" t="s">
        <v>202</v>
      </c>
      <c r="B438" s="91" t="s">
        <v>361</v>
      </c>
      <c r="C438" s="49"/>
      <c r="D438" s="66">
        <v>101120315</v>
      </c>
      <c r="E438" s="66" t="s">
        <v>1740</v>
      </c>
      <c r="F438" s="33" t="s">
        <v>359</v>
      </c>
      <c r="G438" s="33" t="s">
        <v>365</v>
      </c>
      <c r="H438" s="33" t="str">
        <f t="shared" si="41"/>
        <v>Вычислительная техника / Михеева Е.В.</v>
      </c>
      <c r="I438" s="70">
        <v>2024</v>
      </c>
      <c r="J438" s="43" t="s">
        <v>30</v>
      </c>
      <c r="K438" s="36"/>
      <c r="L438" s="37">
        <v>1263.9000000000001</v>
      </c>
      <c r="M438" s="36"/>
      <c r="N438" s="44">
        <f t="shared" si="42"/>
        <v>459.59999999999997</v>
      </c>
      <c r="O438" s="36"/>
      <c r="P438" s="44">
        <f t="shared" si="43"/>
        <v>22980</v>
      </c>
      <c r="Q438" s="40">
        <f t="shared" si="40"/>
        <v>0</v>
      </c>
      <c r="R438" s="41" t="str">
        <f>HYPERLINK(S438,"Аннотация")</f>
        <v>Аннотация</v>
      </c>
      <c r="S438" s="42" t="str">
        <f>VLOOKUP(D438,'[1]Социально-гуманитарные дисципли'!$A$2:$D$4789,4,FALSE)</f>
        <v>https://academia-moscow.ru/catalogue/5744/748886/</v>
      </c>
    </row>
    <row r="439" spans="1:19" ht="63.75" x14ac:dyDescent="0.25">
      <c r="A439" s="29" t="s">
        <v>202</v>
      </c>
      <c r="B439" s="91" t="s">
        <v>361</v>
      </c>
      <c r="C439" s="49"/>
      <c r="D439" s="66">
        <v>103119372</v>
      </c>
      <c r="E439" s="66" t="s">
        <v>3574</v>
      </c>
      <c r="F439" s="33" t="s">
        <v>366</v>
      </c>
      <c r="G439" s="33" t="s">
        <v>367</v>
      </c>
      <c r="H439" s="33" t="str">
        <f t="shared" si="41"/>
        <v>Теория электрических цепей / Ушаков П.А.</v>
      </c>
      <c r="I439" s="70">
        <v>2026</v>
      </c>
      <c r="J439" s="43" t="s">
        <v>206</v>
      </c>
      <c r="K439" s="36"/>
      <c r="L439" s="37">
        <v>2629</v>
      </c>
      <c r="M439" s="36"/>
      <c r="N439" s="44">
        <f t="shared" si="42"/>
        <v>956.4</v>
      </c>
      <c r="O439" s="36"/>
      <c r="P439" s="44">
        <f t="shared" si="43"/>
        <v>47820</v>
      </c>
      <c r="Q439" s="40">
        <f t="shared" si="40"/>
        <v>0</v>
      </c>
      <c r="R439" s="41" t="s">
        <v>1499</v>
      </c>
      <c r="S439" s="42" t="e">
        <f>VLOOKUP(D439,'[1]Социально-гуманитарные дисципли'!$A$2:$D$4789,4,FALSE)</f>
        <v>#N/A</v>
      </c>
    </row>
    <row r="440" spans="1:19" ht="45" x14ac:dyDescent="0.25">
      <c r="A440" s="29" t="s">
        <v>202</v>
      </c>
      <c r="B440" s="91" t="s">
        <v>368</v>
      </c>
      <c r="C440" s="49"/>
      <c r="D440" s="66">
        <v>103119634</v>
      </c>
      <c r="E440" s="66" t="s">
        <v>3356</v>
      </c>
      <c r="F440" s="33" t="s">
        <v>340</v>
      </c>
      <c r="G440" s="33" t="s">
        <v>356</v>
      </c>
      <c r="H440" s="33" t="str">
        <f t="shared" si="41"/>
        <v>Электрорадиоизмерения / Журавлева Л.В.</v>
      </c>
      <c r="I440" s="70">
        <v>2025</v>
      </c>
      <c r="J440" s="43" t="s">
        <v>206</v>
      </c>
      <c r="K440" s="36"/>
      <c r="L440" s="37">
        <v>2033.9</v>
      </c>
      <c r="M440" s="36"/>
      <c r="N440" s="44">
        <f t="shared" si="42"/>
        <v>739.19999999999993</v>
      </c>
      <c r="O440" s="36"/>
      <c r="P440" s="44">
        <f t="shared" si="43"/>
        <v>36960</v>
      </c>
      <c r="Q440" s="40">
        <f t="shared" si="40"/>
        <v>0</v>
      </c>
      <c r="R440" s="41" t="s">
        <v>1499</v>
      </c>
      <c r="S440" s="42" t="e">
        <f>VLOOKUP(D440,'[1]Социально-гуманитарные дисципли'!$A$2:$D$4789,4,FALSE)</f>
        <v>#N/A</v>
      </c>
    </row>
    <row r="441" spans="1:19" ht="45" x14ac:dyDescent="0.25">
      <c r="A441" s="29" t="s">
        <v>202</v>
      </c>
      <c r="B441" s="91" t="s">
        <v>368</v>
      </c>
      <c r="C441" s="49"/>
      <c r="D441" s="66">
        <v>101120315</v>
      </c>
      <c r="E441" s="66" t="s">
        <v>1740</v>
      </c>
      <c r="F441" s="33" t="s">
        <v>359</v>
      </c>
      <c r="G441" s="33" t="s">
        <v>365</v>
      </c>
      <c r="H441" s="33" t="str">
        <f t="shared" si="41"/>
        <v>Вычислительная техника / Михеева Е.В.</v>
      </c>
      <c r="I441" s="70">
        <v>2024</v>
      </c>
      <c r="J441" s="43" t="s">
        <v>30</v>
      </c>
      <c r="K441" s="36"/>
      <c r="L441" s="37">
        <v>1263.9000000000001</v>
      </c>
      <c r="M441" s="36"/>
      <c r="N441" s="44">
        <f t="shared" si="42"/>
        <v>459.59999999999997</v>
      </c>
      <c r="O441" s="36"/>
      <c r="P441" s="44">
        <f t="shared" si="43"/>
        <v>22980</v>
      </c>
      <c r="Q441" s="40">
        <f t="shared" si="40"/>
        <v>0</v>
      </c>
      <c r="R441" s="41" t="str">
        <f>HYPERLINK(S441,"Аннотация")</f>
        <v>Аннотация</v>
      </c>
      <c r="S441" s="42" t="str">
        <f>VLOOKUP(D441,'[1]Социально-гуманитарные дисципли'!$A$2:$D$4789,4,FALSE)</f>
        <v>https://academia-moscow.ru/catalogue/5744/748886/</v>
      </c>
    </row>
    <row r="442" spans="1:19" ht="45" x14ac:dyDescent="0.25">
      <c r="A442" s="29" t="s">
        <v>202</v>
      </c>
      <c r="B442" s="91" t="s">
        <v>369</v>
      </c>
      <c r="C442" s="49"/>
      <c r="D442" s="66">
        <v>103119622</v>
      </c>
      <c r="E442" s="66" t="s">
        <v>3375</v>
      </c>
      <c r="F442" s="33" t="s">
        <v>359</v>
      </c>
      <c r="G442" s="33" t="s">
        <v>360</v>
      </c>
      <c r="H442" s="33" t="str">
        <f t="shared" si="41"/>
        <v>Прикладное программное обеспечение профессиональной деятельности / Михеева Е.В.</v>
      </c>
      <c r="I442" s="70">
        <v>2025</v>
      </c>
      <c r="J442" s="43" t="s">
        <v>206</v>
      </c>
      <c r="K442" s="36"/>
      <c r="L442" s="37">
        <v>2094.4</v>
      </c>
      <c r="M442" s="36"/>
      <c r="N442" s="44">
        <f t="shared" si="42"/>
        <v>762</v>
      </c>
      <c r="O442" s="36"/>
      <c r="P442" s="44">
        <f t="shared" si="43"/>
        <v>38100</v>
      </c>
      <c r="Q442" s="40">
        <f t="shared" si="40"/>
        <v>0</v>
      </c>
      <c r="R442" s="41" t="s">
        <v>1499</v>
      </c>
      <c r="S442" s="42" t="e">
        <f>VLOOKUP(D442,'[1]Социально-гуманитарные дисципли'!$A$2:$D$4789,4,FALSE)</f>
        <v>#N/A</v>
      </c>
    </row>
    <row r="443" spans="1:19" ht="45" x14ac:dyDescent="0.25">
      <c r="A443" s="29" t="s">
        <v>202</v>
      </c>
      <c r="B443" s="91" t="s">
        <v>370</v>
      </c>
      <c r="C443" s="49"/>
      <c r="D443" s="66">
        <v>105119204</v>
      </c>
      <c r="E443" s="66" t="s">
        <v>3315</v>
      </c>
      <c r="F443" s="33" t="s">
        <v>272</v>
      </c>
      <c r="G443" s="33" t="s">
        <v>362</v>
      </c>
      <c r="H443" s="33" t="str">
        <f t="shared" si="41"/>
        <v>Электронная техника / Берикашвили В.Ш.</v>
      </c>
      <c r="I443" s="70">
        <v>2025</v>
      </c>
      <c r="J443" s="43" t="s">
        <v>206</v>
      </c>
      <c r="K443" s="36"/>
      <c r="L443" s="37">
        <v>1518.0000000000002</v>
      </c>
      <c r="M443" s="36"/>
      <c r="N443" s="44">
        <f t="shared" si="42"/>
        <v>552</v>
      </c>
      <c r="O443" s="36"/>
      <c r="P443" s="44">
        <f t="shared" si="43"/>
        <v>27600</v>
      </c>
      <c r="Q443" s="40">
        <f t="shared" si="40"/>
        <v>0</v>
      </c>
      <c r="R443" s="41" t="s">
        <v>1499</v>
      </c>
      <c r="S443" s="42" t="e">
        <f>VLOOKUP(D443,'[1]Социально-гуманитарные дисципли'!$A$2:$D$4789,4,FALSE)</f>
        <v>#N/A</v>
      </c>
    </row>
    <row r="444" spans="1:19" ht="45" x14ac:dyDescent="0.25">
      <c r="A444" s="29" t="s">
        <v>202</v>
      </c>
      <c r="B444" s="91" t="s">
        <v>370</v>
      </c>
      <c r="C444" s="49"/>
      <c r="D444" s="66">
        <v>105119222</v>
      </c>
      <c r="E444" s="66" t="s">
        <v>3355</v>
      </c>
      <c r="F444" s="33" t="s">
        <v>340</v>
      </c>
      <c r="G444" s="33" t="s">
        <v>355</v>
      </c>
      <c r="H444" s="33" t="str">
        <f t="shared" si="41"/>
        <v>Основы электроматериаловедения / Журавлева Л.В.</v>
      </c>
      <c r="I444" s="70">
        <v>2025</v>
      </c>
      <c r="J444" s="43" t="s">
        <v>206</v>
      </c>
      <c r="K444" s="36"/>
      <c r="L444" s="37">
        <v>3127.3</v>
      </c>
      <c r="M444" s="36"/>
      <c r="N444" s="44">
        <f t="shared" si="42"/>
        <v>1137.5999999999999</v>
      </c>
      <c r="O444" s="36"/>
      <c r="P444" s="44">
        <f t="shared" si="43"/>
        <v>56879.999999999993</v>
      </c>
      <c r="Q444" s="40">
        <f t="shared" ref="Q444:Q507" si="48">K444*L444+M444*N444+O444*P444</f>
        <v>0</v>
      </c>
      <c r="R444" s="41" t="s">
        <v>1499</v>
      </c>
      <c r="S444" s="42" t="e">
        <f>VLOOKUP(D444,'[1]Социально-гуманитарные дисципли'!$A$2:$D$4789,4,FALSE)</f>
        <v>#N/A</v>
      </c>
    </row>
    <row r="445" spans="1:19" ht="45" x14ac:dyDescent="0.25">
      <c r="A445" s="29" t="s">
        <v>202</v>
      </c>
      <c r="B445" s="91" t="s">
        <v>370</v>
      </c>
      <c r="C445" s="49"/>
      <c r="D445" s="66">
        <v>103119634</v>
      </c>
      <c r="E445" s="66" t="s">
        <v>3356</v>
      </c>
      <c r="F445" s="33" t="s">
        <v>340</v>
      </c>
      <c r="G445" s="33" t="s">
        <v>356</v>
      </c>
      <c r="H445" s="33" t="str">
        <f t="shared" si="41"/>
        <v>Электрорадиоизмерения / Журавлева Л.В.</v>
      </c>
      <c r="I445" s="70">
        <v>2025</v>
      </c>
      <c r="J445" s="43" t="s">
        <v>206</v>
      </c>
      <c r="K445" s="36"/>
      <c r="L445" s="37">
        <v>2033.9</v>
      </c>
      <c r="M445" s="36"/>
      <c r="N445" s="44">
        <f t="shared" si="42"/>
        <v>739.19999999999993</v>
      </c>
      <c r="O445" s="36"/>
      <c r="P445" s="44">
        <f t="shared" si="43"/>
        <v>36960</v>
      </c>
      <c r="Q445" s="40">
        <f t="shared" si="48"/>
        <v>0</v>
      </c>
      <c r="R445" s="41" t="s">
        <v>1499</v>
      </c>
      <c r="S445" s="42" t="e">
        <f>VLOOKUP(D445,'[1]Социально-гуманитарные дисципли'!$A$2:$D$4789,4,FALSE)</f>
        <v>#N/A</v>
      </c>
    </row>
    <row r="446" spans="1:19" ht="45" x14ac:dyDescent="0.25">
      <c r="A446" s="29" t="s">
        <v>202</v>
      </c>
      <c r="B446" s="91" t="s">
        <v>371</v>
      </c>
      <c r="C446" s="49"/>
      <c r="D446" s="66">
        <v>105119204</v>
      </c>
      <c r="E446" s="66" t="s">
        <v>3315</v>
      </c>
      <c r="F446" s="33" t="s">
        <v>272</v>
      </c>
      <c r="G446" s="33" t="s">
        <v>362</v>
      </c>
      <c r="H446" s="33" t="str">
        <f t="shared" si="41"/>
        <v>Электронная техника / Берикашвили В.Ш.</v>
      </c>
      <c r="I446" s="70">
        <v>2025</v>
      </c>
      <c r="J446" s="43" t="s">
        <v>206</v>
      </c>
      <c r="K446" s="36"/>
      <c r="L446" s="37">
        <v>1518.0000000000002</v>
      </c>
      <c r="M446" s="36"/>
      <c r="N446" s="44">
        <f t="shared" si="42"/>
        <v>552</v>
      </c>
      <c r="O446" s="36"/>
      <c r="P446" s="44">
        <f t="shared" si="43"/>
        <v>27600</v>
      </c>
      <c r="Q446" s="40">
        <f t="shared" si="48"/>
        <v>0</v>
      </c>
      <c r="R446" s="41" t="s">
        <v>1499</v>
      </c>
      <c r="S446" s="42" t="e">
        <f>VLOOKUP(D446,'[1]Социально-гуманитарные дисципли'!$A$2:$D$4789,4,FALSE)</f>
        <v>#N/A</v>
      </c>
    </row>
    <row r="447" spans="1:19" ht="45" x14ac:dyDescent="0.25">
      <c r="A447" s="29" t="s">
        <v>202</v>
      </c>
      <c r="B447" s="91" t="s">
        <v>371</v>
      </c>
      <c r="C447" s="49"/>
      <c r="D447" s="66">
        <v>103119574</v>
      </c>
      <c r="E447" s="66" t="s">
        <v>3452</v>
      </c>
      <c r="F447" s="33" t="s">
        <v>363</v>
      </c>
      <c r="G447" s="33" t="s">
        <v>364</v>
      </c>
      <c r="H447" s="33" t="str">
        <f t="shared" si="41"/>
        <v>Теория электросвязи / Биккенин Р.Р.</v>
      </c>
      <c r="I447" s="70">
        <v>2026</v>
      </c>
      <c r="J447" s="43" t="s">
        <v>206</v>
      </c>
      <c r="K447" s="36"/>
      <c r="L447" s="37">
        <v>2249.5</v>
      </c>
      <c r="M447" s="36"/>
      <c r="N447" s="44">
        <f t="shared" si="42"/>
        <v>818.4</v>
      </c>
      <c r="O447" s="36"/>
      <c r="P447" s="44">
        <f t="shared" si="43"/>
        <v>40920</v>
      </c>
      <c r="Q447" s="40">
        <f t="shared" si="48"/>
        <v>0</v>
      </c>
      <c r="R447" s="41" t="s">
        <v>1499</v>
      </c>
      <c r="S447" s="42" t="e">
        <f>VLOOKUP(D447,'[1]Социально-гуманитарные дисципли'!$A$2:$D$4789,4,FALSE)</f>
        <v>#N/A</v>
      </c>
    </row>
    <row r="448" spans="1:19" ht="45" x14ac:dyDescent="0.25">
      <c r="A448" s="29" t="s">
        <v>202</v>
      </c>
      <c r="B448" s="91" t="s">
        <v>371</v>
      </c>
      <c r="C448" s="49"/>
      <c r="D448" s="66">
        <v>103119634</v>
      </c>
      <c r="E448" s="66" t="s">
        <v>3356</v>
      </c>
      <c r="F448" s="33" t="s">
        <v>340</v>
      </c>
      <c r="G448" s="33" t="s">
        <v>356</v>
      </c>
      <c r="H448" s="33" t="str">
        <f t="shared" si="41"/>
        <v>Электрорадиоизмерения / Журавлева Л.В.</v>
      </c>
      <c r="I448" s="70">
        <v>2025</v>
      </c>
      <c r="J448" s="43" t="s">
        <v>206</v>
      </c>
      <c r="K448" s="36"/>
      <c r="L448" s="37">
        <v>2033.9</v>
      </c>
      <c r="M448" s="36"/>
      <c r="N448" s="44">
        <f t="shared" si="42"/>
        <v>739.19999999999993</v>
      </c>
      <c r="O448" s="36"/>
      <c r="P448" s="44">
        <f t="shared" si="43"/>
        <v>36960</v>
      </c>
      <c r="Q448" s="40">
        <f t="shared" si="48"/>
        <v>0</v>
      </c>
      <c r="R448" s="41" t="s">
        <v>1499</v>
      </c>
      <c r="S448" s="42" t="e">
        <f>VLOOKUP(D448,'[1]Социально-гуманитарные дисципли'!$A$2:$D$4789,4,FALSE)</f>
        <v>#N/A</v>
      </c>
    </row>
    <row r="449" spans="1:19" ht="45" x14ac:dyDescent="0.25">
      <c r="A449" s="29" t="s">
        <v>202</v>
      </c>
      <c r="B449" s="91" t="s">
        <v>371</v>
      </c>
      <c r="C449" s="49"/>
      <c r="D449" s="66">
        <v>102119573</v>
      </c>
      <c r="E449" s="66" t="s">
        <v>3381</v>
      </c>
      <c r="F449" s="33" t="s">
        <v>372</v>
      </c>
      <c r="G449" s="33" t="s">
        <v>373</v>
      </c>
      <c r="H449" s="33" t="str">
        <f t="shared" si="41"/>
        <v>Энергоснабжение телекоммуникационных систем / Новикова Е. Л.</v>
      </c>
      <c r="I449" s="70">
        <v>2025</v>
      </c>
      <c r="J449" s="43" t="s">
        <v>206</v>
      </c>
      <c r="K449" s="36"/>
      <c r="L449" s="37">
        <v>1414.6000000000001</v>
      </c>
      <c r="M449" s="36"/>
      <c r="N449" s="44">
        <f t="shared" si="42"/>
        <v>514.79999999999995</v>
      </c>
      <c r="O449" s="36"/>
      <c r="P449" s="44">
        <f t="shared" si="43"/>
        <v>25739.999999999996</v>
      </c>
      <c r="Q449" s="40">
        <f t="shared" si="48"/>
        <v>0</v>
      </c>
      <c r="R449" s="41" t="s">
        <v>1499</v>
      </c>
      <c r="S449" s="42" t="e">
        <f>VLOOKUP(D449,'[1]Социально-гуманитарные дисципли'!$A$2:$D$4789,4,FALSE)</f>
        <v>#N/A</v>
      </c>
    </row>
    <row r="450" spans="1:19" ht="45" x14ac:dyDescent="0.25">
      <c r="A450" s="29" t="s">
        <v>202</v>
      </c>
      <c r="B450" s="91" t="s">
        <v>371</v>
      </c>
      <c r="C450" s="49"/>
      <c r="D450" s="66">
        <v>103119372</v>
      </c>
      <c r="E450" s="66" t="s">
        <v>3574</v>
      </c>
      <c r="F450" s="33" t="s">
        <v>366</v>
      </c>
      <c r="G450" s="33" t="s">
        <v>367</v>
      </c>
      <c r="H450" s="33" t="str">
        <f t="shared" si="41"/>
        <v>Теория электрических цепей / Ушаков П.А.</v>
      </c>
      <c r="I450" s="70">
        <v>2026</v>
      </c>
      <c r="J450" s="43" t="s">
        <v>206</v>
      </c>
      <c r="K450" s="36"/>
      <c r="L450" s="37">
        <v>2629</v>
      </c>
      <c r="M450" s="36"/>
      <c r="N450" s="44">
        <f t="shared" si="42"/>
        <v>956.4</v>
      </c>
      <c r="O450" s="36"/>
      <c r="P450" s="44">
        <f t="shared" si="43"/>
        <v>47820</v>
      </c>
      <c r="Q450" s="40">
        <f t="shared" si="48"/>
        <v>0</v>
      </c>
      <c r="R450" s="41" t="s">
        <v>1499</v>
      </c>
      <c r="S450" s="42" t="e">
        <f>VLOOKUP(D450,'[1]Социально-гуманитарные дисципли'!$A$2:$D$4789,4,FALSE)</f>
        <v>#N/A</v>
      </c>
    </row>
    <row r="451" spans="1:19" ht="51" x14ac:dyDescent="0.25">
      <c r="A451" s="29" t="s">
        <v>202</v>
      </c>
      <c r="B451" s="91" t="s">
        <v>374</v>
      </c>
      <c r="C451" s="49"/>
      <c r="D451" s="66">
        <v>105119204</v>
      </c>
      <c r="E451" s="66" t="s">
        <v>3315</v>
      </c>
      <c r="F451" s="33" t="s">
        <v>272</v>
      </c>
      <c r="G451" s="33" t="s">
        <v>362</v>
      </c>
      <c r="H451" s="33" t="str">
        <f t="shared" si="41"/>
        <v>Электронная техника / Берикашвили В.Ш.</v>
      </c>
      <c r="I451" s="70">
        <v>2025</v>
      </c>
      <c r="J451" s="43" t="s">
        <v>206</v>
      </c>
      <c r="K451" s="36"/>
      <c r="L451" s="37">
        <v>1518.0000000000002</v>
      </c>
      <c r="M451" s="36"/>
      <c r="N451" s="44">
        <f t="shared" si="42"/>
        <v>552</v>
      </c>
      <c r="O451" s="36"/>
      <c r="P451" s="44">
        <f t="shared" si="43"/>
        <v>27600</v>
      </c>
      <c r="Q451" s="40">
        <f t="shared" si="48"/>
        <v>0</v>
      </c>
      <c r="R451" s="41" t="s">
        <v>1499</v>
      </c>
      <c r="S451" s="42" t="e">
        <f>VLOOKUP(D451,'[1]Социально-гуманитарные дисципли'!$A$2:$D$4789,4,FALSE)</f>
        <v>#N/A</v>
      </c>
    </row>
    <row r="452" spans="1:19" ht="51" x14ac:dyDescent="0.25">
      <c r="A452" s="29" t="s">
        <v>202</v>
      </c>
      <c r="B452" s="91" t="s">
        <v>374</v>
      </c>
      <c r="C452" s="49"/>
      <c r="D452" s="66">
        <v>105119222</v>
      </c>
      <c r="E452" s="66" t="s">
        <v>3355</v>
      </c>
      <c r="F452" s="33" t="s">
        <v>340</v>
      </c>
      <c r="G452" s="33" t="s">
        <v>355</v>
      </c>
      <c r="H452" s="33" t="str">
        <f t="shared" si="41"/>
        <v>Основы электроматериаловедения / Журавлева Л.В.</v>
      </c>
      <c r="I452" s="70">
        <v>2025</v>
      </c>
      <c r="J452" s="43" t="s">
        <v>206</v>
      </c>
      <c r="K452" s="36"/>
      <c r="L452" s="37">
        <v>3127.3</v>
      </c>
      <c r="M452" s="36"/>
      <c r="N452" s="44">
        <f t="shared" si="42"/>
        <v>1137.5999999999999</v>
      </c>
      <c r="O452" s="36"/>
      <c r="P452" s="44">
        <f t="shared" si="43"/>
        <v>56879.999999999993</v>
      </c>
      <c r="Q452" s="40">
        <f t="shared" si="48"/>
        <v>0</v>
      </c>
      <c r="R452" s="41" t="s">
        <v>1499</v>
      </c>
      <c r="S452" s="42" t="e">
        <f>VLOOKUP(D452,'[1]Социально-гуманитарные дисципли'!$A$2:$D$4789,4,FALSE)</f>
        <v>#N/A</v>
      </c>
    </row>
    <row r="453" spans="1:19" ht="51" x14ac:dyDescent="0.25">
      <c r="A453" s="29" t="s">
        <v>202</v>
      </c>
      <c r="B453" s="91" t="s">
        <v>374</v>
      </c>
      <c r="C453" s="49"/>
      <c r="D453" s="66">
        <v>103119634</v>
      </c>
      <c r="E453" s="66" t="s">
        <v>3356</v>
      </c>
      <c r="F453" s="33" t="s">
        <v>340</v>
      </c>
      <c r="G453" s="33" t="s">
        <v>356</v>
      </c>
      <c r="H453" s="33" t="str">
        <f t="shared" si="41"/>
        <v>Электрорадиоизмерения / Журавлева Л.В.</v>
      </c>
      <c r="I453" s="70">
        <v>2025</v>
      </c>
      <c r="J453" s="43" t="s">
        <v>206</v>
      </c>
      <c r="K453" s="36"/>
      <c r="L453" s="37">
        <v>2033.9</v>
      </c>
      <c r="M453" s="36"/>
      <c r="N453" s="44">
        <f t="shared" si="42"/>
        <v>739.19999999999993</v>
      </c>
      <c r="O453" s="36"/>
      <c r="P453" s="44">
        <f t="shared" si="43"/>
        <v>36960</v>
      </c>
      <c r="Q453" s="40">
        <f t="shared" si="48"/>
        <v>0</v>
      </c>
      <c r="R453" s="41" t="s">
        <v>1499</v>
      </c>
      <c r="S453" s="42" t="e">
        <f>VLOOKUP(D453,'[1]Социально-гуманитарные дисципли'!$A$2:$D$4789,4,FALSE)</f>
        <v>#N/A</v>
      </c>
    </row>
    <row r="454" spans="1:19" ht="51" x14ac:dyDescent="0.25">
      <c r="A454" s="29" t="s">
        <v>202</v>
      </c>
      <c r="B454" s="91" t="s">
        <v>374</v>
      </c>
      <c r="C454" s="49"/>
      <c r="D454" s="66">
        <v>101120967</v>
      </c>
      <c r="E454" s="66" t="s">
        <v>1822</v>
      </c>
      <c r="F454" s="33" t="s">
        <v>359</v>
      </c>
      <c r="G454" s="33" t="s">
        <v>1823</v>
      </c>
      <c r="H454" s="33" t="str">
        <f t="shared" si="41"/>
        <v>Цифровая схемотехника / Михеева Е.В.</v>
      </c>
      <c r="I454" s="70">
        <v>2024</v>
      </c>
      <c r="J454" s="43" t="s">
        <v>206</v>
      </c>
      <c r="K454" s="36"/>
      <c r="L454" s="37">
        <v>1210</v>
      </c>
      <c r="M454" s="36"/>
      <c r="N454" s="44">
        <f t="shared" si="42"/>
        <v>440.4</v>
      </c>
      <c r="O454" s="36"/>
      <c r="P454" s="44">
        <f t="shared" si="43"/>
        <v>22020</v>
      </c>
      <c r="Q454" s="40">
        <f t="shared" si="48"/>
        <v>0</v>
      </c>
      <c r="R454" s="41" t="str">
        <f>HYPERLINK(S454,"Аннотация")</f>
        <v>Аннотация</v>
      </c>
      <c r="S454" s="42" t="str">
        <f>VLOOKUP(D454,'[1]Социально-гуманитарные дисципли'!$A$2:$D$4789,4,FALSE)</f>
        <v>https://academia-moscow.ru/catalogue/5744/751785/</v>
      </c>
    </row>
    <row r="455" spans="1:19" ht="51" x14ac:dyDescent="0.25">
      <c r="A455" s="29" t="s">
        <v>202</v>
      </c>
      <c r="B455" s="91" t="s">
        <v>374</v>
      </c>
      <c r="C455" s="49"/>
      <c r="D455" s="66">
        <v>103119622</v>
      </c>
      <c r="E455" s="66" t="s">
        <v>3375</v>
      </c>
      <c r="F455" s="33" t="s">
        <v>359</v>
      </c>
      <c r="G455" s="33" t="s">
        <v>360</v>
      </c>
      <c r="H455" s="33" t="str">
        <f t="shared" ref="H455:H474" si="49">G455 &amp; " / " &amp; F455</f>
        <v>Прикладное программное обеспечение профессиональной деятельности / Михеева Е.В.</v>
      </c>
      <c r="I455" s="70">
        <v>2025</v>
      </c>
      <c r="J455" s="43" t="s">
        <v>206</v>
      </c>
      <c r="K455" s="36"/>
      <c r="L455" s="37">
        <v>2094.4</v>
      </c>
      <c r="M455" s="36"/>
      <c r="N455" s="44">
        <f t="shared" ref="N455:N497" si="50">ROUND(L455/3/1.1,0)*1.2</f>
        <v>762</v>
      </c>
      <c r="O455" s="36"/>
      <c r="P455" s="44">
        <f t="shared" ref="P455:P497" si="51">N455*50</f>
        <v>38100</v>
      </c>
      <c r="Q455" s="40">
        <f t="shared" si="48"/>
        <v>0</v>
      </c>
      <c r="R455" s="41" t="s">
        <v>1499</v>
      </c>
      <c r="S455" s="42" t="e">
        <f>VLOOKUP(D455,'[1]Социально-гуманитарные дисципли'!$A$2:$D$4789,4,FALSE)</f>
        <v>#N/A</v>
      </c>
    </row>
    <row r="456" spans="1:19" ht="45" x14ac:dyDescent="0.25">
      <c r="A456" s="29" t="s">
        <v>202</v>
      </c>
      <c r="B456" s="91" t="s">
        <v>375</v>
      </c>
      <c r="C456" s="49"/>
      <c r="D456" s="66">
        <v>105119204</v>
      </c>
      <c r="E456" s="66" t="s">
        <v>3315</v>
      </c>
      <c r="F456" s="33" t="s">
        <v>272</v>
      </c>
      <c r="G456" s="33" t="s">
        <v>362</v>
      </c>
      <c r="H456" s="33" t="str">
        <f t="shared" si="49"/>
        <v>Электронная техника / Берикашвили В.Ш.</v>
      </c>
      <c r="I456" s="70">
        <v>2025</v>
      </c>
      <c r="J456" s="43" t="s">
        <v>206</v>
      </c>
      <c r="K456" s="36"/>
      <c r="L456" s="37">
        <v>1518.0000000000002</v>
      </c>
      <c r="M456" s="36"/>
      <c r="N456" s="44">
        <f t="shared" si="50"/>
        <v>552</v>
      </c>
      <c r="O456" s="36"/>
      <c r="P456" s="44">
        <f t="shared" si="51"/>
        <v>27600</v>
      </c>
      <c r="Q456" s="40">
        <f t="shared" si="48"/>
        <v>0</v>
      </c>
      <c r="R456" s="41" t="s">
        <v>1499</v>
      </c>
      <c r="S456" s="42" t="e">
        <f>VLOOKUP(D456,'[1]Социально-гуманитарные дисципли'!$A$2:$D$4789,4,FALSE)</f>
        <v>#N/A</v>
      </c>
    </row>
    <row r="457" spans="1:19" ht="45" x14ac:dyDescent="0.25">
      <c r="A457" s="29" t="s">
        <v>202</v>
      </c>
      <c r="B457" s="91" t="s">
        <v>375</v>
      </c>
      <c r="C457" s="49"/>
      <c r="D457" s="66">
        <v>103119634</v>
      </c>
      <c r="E457" s="66" t="s">
        <v>3356</v>
      </c>
      <c r="F457" s="33" t="s">
        <v>340</v>
      </c>
      <c r="G457" s="33" t="s">
        <v>356</v>
      </c>
      <c r="H457" s="33" t="str">
        <f t="shared" si="49"/>
        <v>Электрорадиоизмерения / Журавлева Л.В.</v>
      </c>
      <c r="I457" s="70">
        <v>2025</v>
      </c>
      <c r="J457" s="43" t="s">
        <v>206</v>
      </c>
      <c r="K457" s="36"/>
      <c r="L457" s="37">
        <v>2033.9</v>
      </c>
      <c r="M457" s="36"/>
      <c r="N457" s="44">
        <f t="shared" si="50"/>
        <v>739.19999999999993</v>
      </c>
      <c r="O457" s="36"/>
      <c r="P457" s="44">
        <f t="shared" si="51"/>
        <v>36960</v>
      </c>
      <c r="Q457" s="40">
        <f t="shared" si="48"/>
        <v>0</v>
      </c>
      <c r="R457" s="41" t="s">
        <v>1499</v>
      </c>
      <c r="S457" s="42" t="e">
        <f>VLOOKUP(D457,'[1]Социально-гуманитарные дисципли'!$A$2:$D$4789,4,FALSE)</f>
        <v>#N/A</v>
      </c>
    </row>
    <row r="458" spans="1:19" ht="45" x14ac:dyDescent="0.25">
      <c r="A458" s="29" t="s">
        <v>202</v>
      </c>
      <c r="B458" s="91" t="s">
        <v>375</v>
      </c>
      <c r="C458" s="49"/>
      <c r="D458" s="66">
        <v>101120315</v>
      </c>
      <c r="E458" s="66" t="s">
        <v>1740</v>
      </c>
      <c r="F458" s="33" t="s">
        <v>359</v>
      </c>
      <c r="G458" s="33" t="s">
        <v>365</v>
      </c>
      <c r="H458" s="33" t="str">
        <f t="shared" si="49"/>
        <v>Вычислительная техника / Михеева Е.В.</v>
      </c>
      <c r="I458" s="70">
        <v>2024</v>
      </c>
      <c r="J458" s="43" t="s">
        <v>30</v>
      </c>
      <c r="K458" s="36"/>
      <c r="L458" s="37">
        <v>1263.9000000000001</v>
      </c>
      <c r="M458" s="36"/>
      <c r="N458" s="44">
        <f t="shared" si="50"/>
        <v>459.59999999999997</v>
      </c>
      <c r="O458" s="36"/>
      <c r="P458" s="44">
        <f t="shared" si="51"/>
        <v>22980</v>
      </c>
      <c r="Q458" s="40">
        <f t="shared" si="48"/>
        <v>0</v>
      </c>
      <c r="R458" s="41" t="str">
        <f>HYPERLINK(S458,"Аннотация")</f>
        <v>Аннотация</v>
      </c>
      <c r="S458" s="42" t="str">
        <f>VLOOKUP(D458,'[1]Социально-гуманитарные дисципли'!$A$2:$D$4789,4,FALSE)</f>
        <v>https://academia-moscow.ru/catalogue/5744/748886/</v>
      </c>
    </row>
    <row r="459" spans="1:19" ht="45" x14ac:dyDescent="0.25">
      <c r="A459" s="29" t="s">
        <v>202</v>
      </c>
      <c r="B459" s="91" t="s">
        <v>375</v>
      </c>
      <c r="C459" s="49"/>
      <c r="D459" s="66">
        <v>103119622</v>
      </c>
      <c r="E459" s="66" t="s">
        <v>3375</v>
      </c>
      <c r="F459" s="33" t="s">
        <v>359</v>
      </c>
      <c r="G459" s="33" t="s">
        <v>360</v>
      </c>
      <c r="H459" s="33" t="str">
        <f t="shared" si="49"/>
        <v>Прикладное программное обеспечение профессиональной деятельности / Михеева Е.В.</v>
      </c>
      <c r="I459" s="70">
        <v>2025</v>
      </c>
      <c r="J459" s="43" t="s">
        <v>206</v>
      </c>
      <c r="K459" s="36"/>
      <c r="L459" s="37">
        <v>2094.4</v>
      </c>
      <c r="M459" s="36"/>
      <c r="N459" s="44">
        <f t="shared" si="50"/>
        <v>762</v>
      </c>
      <c r="O459" s="36"/>
      <c r="P459" s="44">
        <f t="shared" si="51"/>
        <v>38100</v>
      </c>
      <c r="Q459" s="40">
        <f t="shared" si="48"/>
        <v>0</v>
      </c>
      <c r="R459" s="41" t="s">
        <v>1499</v>
      </c>
      <c r="S459" s="42" t="e">
        <f>VLOOKUP(D459,'[1]Социально-гуманитарные дисципли'!$A$2:$D$4789,4,FALSE)</f>
        <v>#N/A</v>
      </c>
    </row>
    <row r="460" spans="1:19" ht="45" x14ac:dyDescent="0.25">
      <c r="A460" s="29" t="s">
        <v>202</v>
      </c>
      <c r="B460" s="91" t="s">
        <v>376</v>
      </c>
      <c r="C460" s="49"/>
      <c r="D460" s="66">
        <v>103119574</v>
      </c>
      <c r="E460" s="66" t="s">
        <v>3452</v>
      </c>
      <c r="F460" s="33" t="s">
        <v>363</v>
      </c>
      <c r="G460" s="33" t="s">
        <v>364</v>
      </c>
      <c r="H460" s="33" t="str">
        <f t="shared" si="49"/>
        <v>Теория электросвязи / Биккенин Р.Р.</v>
      </c>
      <c r="I460" s="70">
        <v>2026</v>
      </c>
      <c r="J460" s="43" t="s">
        <v>206</v>
      </c>
      <c r="K460" s="36"/>
      <c r="L460" s="37">
        <v>2249.5</v>
      </c>
      <c r="M460" s="36"/>
      <c r="N460" s="44">
        <f t="shared" si="50"/>
        <v>818.4</v>
      </c>
      <c r="O460" s="36"/>
      <c r="P460" s="44">
        <f t="shared" si="51"/>
        <v>40920</v>
      </c>
      <c r="Q460" s="40">
        <f t="shared" si="48"/>
        <v>0</v>
      </c>
      <c r="R460" s="41" t="s">
        <v>1499</v>
      </c>
      <c r="S460" s="42" t="e">
        <f>VLOOKUP(D460,'[1]Социально-гуманитарные дисципли'!$A$2:$D$4789,4,FALSE)</f>
        <v>#N/A</v>
      </c>
    </row>
    <row r="461" spans="1:19" ht="45" x14ac:dyDescent="0.25">
      <c r="A461" s="29" t="s">
        <v>202</v>
      </c>
      <c r="B461" s="91" t="s">
        <v>376</v>
      </c>
      <c r="C461" s="49"/>
      <c r="D461" s="66">
        <v>103119634</v>
      </c>
      <c r="E461" s="66" t="s">
        <v>3356</v>
      </c>
      <c r="F461" s="33" t="s">
        <v>340</v>
      </c>
      <c r="G461" s="33" t="s">
        <v>356</v>
      </c>
      <c r="H461" s="33" t="str">
        <f t="shared" si="49"/>
        <v>Электрорадиоизмерения / Журавлева Л.В.</v>
      </c>
      <c r="I461" s="70">
        <v>2025</v>
      </c>
      <c r="J461" s="43" t="s">
        <v>206</v>
      </c>
      <c r="K461" s="36"/>
      <c r="L461" s="37">
        <v>2033.9</v>
      </c>
      <c r="M461" s="36"/>
      <c r="N461" s="44">
        <f t="shared" si="50"/>
        <v>739.19999999999993</v>
      </c>
      <c r="O461" s="36"/>
      <c r="P461" s="44">
        <f t="shared" si="51"/>
        <v>36960</v>
      </c>
      <c r="Q461" s="40">
        <f t="shared" si="48"/>
        <v>0</v>
      </c>
      <c r="R461" s="41" t="s">
        <v>1499</v>
      </c>
      <c r="S461" s="42" t="e">
        <f>VLOOKUP(D461,'[1]Социально-гуманитарные дисципли'!$A$2:$D$4789,4,FALSE)</f>
        <v>#N/A</v>
      </c>
    </row>
    <row r="462" spans="1:19" ht="45" x14ac:dyDescent="0.25">
      <c r="A462" s="29" t="s">
        <v>202</v>
      </c>
      <c r="B462" s="91" t="s">
        <v>376</v>
      </c>
      <c r="C462" s="49"/>
      <c r="D462" s="66">
        <v>102119573</v>
      </c>
      <c r="E462" s="66" t="s">
        <v>3381</v>
      </c>
      <c r="F462" s="33" t="s">
        <v>372</v>
      </c>
      <c r="G462" s="33" t="s">
        <v>373</v>
      </c>
      <c r="H462" s="33" t="str">
        <f t="shared" si="49"/>
        <v>Энергоснабжение телекоммуникационных систем / Новикова Е. Л.</v>
      </c>
      <c r="I462" s="70">
        <v>2025</v>
      </c>
      <c r="J462" s="43" t="s">
        <v>206</v>
      </c>
      <c r="K462" s="36"/>
      <c r="L462" s="37">
        <v>1414.6000000000001</v>
      </c>
      <c r="M462" s="36"/>
      <c r="N462" s="44">
        <f t="shared" si="50"/>
        <v>514.79999999999995</v>
      </c>
      <c r="O462" s="36"/>
      <c r="P462" s="44">
        <f t="shared" si="51"/>
        <v>25739.999999999996</v>
      </c>
      <c r="Q462" s="40">
        <f t="shared" si="48"/>
        <v>0</v>
      </c>
      <c r="R462" s="41" t="s">
        <v>1499</v>
      </c>
      <c r="S462" s="42" t="e">
        <f>VLOOKUP(D462,'[1]Социально-гуманитарные дисципли'!$A$2:$D$4789,4,FALSE)</f>
        <v>#N/A</v>
      </c>
    </row>
    <row r="463" spans="1:19" ht="45" x14ac:dyDescent="0.25">
      <c r="A463" s="29" t="s">
        <v>202</v>
      </c>
      <c r="B463" s="91" t="s">
        <v>376</v>
      </c>
      <c r="C463" s="49"/>
      <c r="D463" s="66">
        <v>103119372</v>
      </c>
      <c r="E463" s="66" t="s">
        <v>3574</v>
      </c>
      <c r="F463" s="33" t="s">
        <v>366</v>
      </c>
      <c r="G463" s="33" t="s">
        <v>367</v>
      </c>
      <c r="H463" s="33" t="str">
        <f t="shared" si="49"/>
        <v>Теория электрических цепей / Ушаков П.А.</v>
      </c>
      <c r="I463" s="70">
        <v>2026</v>
      </c>
      <c r="J463" s="43" t="s">
        <v>206</v>
      </c>
      <c r="K463" s="36"/>
      <c r="L463" s="37">
        <v>2629</v>
      </c>
      <c r="M463" s="36"/>
      <c r="N463" s="44">
        <f t="shared" si="50"/>
        <v>956.4</v>
      </c>
      <c r="O463" s="36"/>
      <c r="P463" s="44">
        <f t="shared" si="51"/>
        <v>47820</v>
      </c>
      <c r="Q463" s="40">
        <f t="shared" si="48"/>
        <v>0</v>
      </c>
      <c r="R463" s="41" t="s">
        <v>1499</v>
      </c>
      <c r="S463" s="42" t="e">
        <f>VLOOKUP(D463,'[1]Социально-гуманитарные дисципли'!$A$2:$D$4789,4,FALSE)</f>
        <v>#N/A</v>
      </c>
    </row>
    <row r="464" spans="1:19" ht="45" x14ac:dyDescent="0.25">
      <c r="A464" s="29" t="s">
        <v>202</v>
      </c>
      <c r="B464" s="91" t="s">
        <v>377</v>
      </c>
      <c r="C464" s="49"/>
      <c r="D464" s="66">
        <v>103119634</v>
      </c>
      <c r="E464" s="66" t="s">
        <v>3356</v>
      </c>
      <c r="F464" s="33" t="s">
        <v>340</v>
      </c>
      <c r="G464" s="33" t="s">
        <v>356</v>
      </c>
      <c r="H464" s="33" t="str">
        <f t="shared" si="49"/>
        <v>Электрорадиоизмерения / Журавлева Л.В.</v>
      </c>
      <c r="I464" s="70">
        <v>2025</v>
      </c>
      <c r="J464" s="43" t="s">
        <v>206</v>
      </c>
      <c r="K464" s="36"/>
      <c r="L464" s="37">
        <v>2033.9</v>
      </c>
      <c r="M464" s="36"/>
      <c r="N464" s="44">
        <f t="shared" si="50"/>
        <v>739.19999999999993</v>
      </c>
      <c r="O464" s="36"/>
      <c r="P464" s="44">
        <f t="shared" si="51"/>
        <v>36960</v>
      </c>
      <c r="Q464" s="40">
        <f t="shared" si="48"/>
        <v>0</v>
      </c>
      <c r="R464" s="41" t="s">
        <v>1499</v>
      </c>
      <c r="S464" s="42" t="e">
        <f>VLOOKUP(D464,'[1]Социально-гуманитарные дисципли'!$A$2:$D$4789,4,FALSE)</f>
        <v>#N/A</v>
      </c>
    </row>
    <row r="465" spans="1:19" ht="45" x14ac:dyDescent="0.25">
      <c r="A465" s="29" t="s">
        <v>202</v>
      </c>
      <c r="B465" s="91" t="s">
        <v>377</v>
      </c>
      <c r="C465" s="49"/>
      <c r="D465" s="66">
        <v>103119372</v>
      </c>
      <c r="E465" s="66" t="s">
        <v>3574</v>
      </c>
      <c r="F465" s="33" t="s">
        <v>366</v>
      </c>
      <c r="G465" s="33" t="s">
        <v>367</v>
      </c>
      <c r="H465" s="33" t="str">
        <f t="shared" si="49"/>
        <v>Теория электрических цепей / Ушаков П.А.</v>
      </c>
      <c r="I465" s="70">
        <v>2026</v>
      </c>
      <c r="J465" s="43" t="s">
        <v>206</v>
      </c>
      <c r="K465" s="36"/>
      <c r="L465" s="37">
        <v>2629</v>
      </c>
      <c r="M465" s="36"/>
      <c r="N465" s="44">
        <f t="shared" si="50"/>
        <v>956.4</v>
      </c>
      <c r="O465" s="36"/>
      <c r="P465" s="44">
        <f t="shared" si="51"/>
        <v>47820</v>
      </c>
      <c r="Q465" s="40">
        <f t="shared" si="48"/>
        <v>0</v>
      </c>
      <c r="R465" s="41" t="s">
        <v>1499</v>
      </c>
      <c r="S465" s="42" t="e">
        <f>VLOOKUP(D465,'[1]Социально-гуманитарные дисципли'!$A$2:$D$4789,4,FALSE)</f>
        <v>#N/A</v>
      </c>
    </row>
    <row r="466" spans="1:19" ht="51" x14ac:dyDescent="0.25">
      <c r="A466" s="29" t="s">
        <v>202</v>
      </c>
      <c r="B466" s="91" t="s">
        <v>1084</v>
      </c>
      <c r="C466" s="49"/>
      <c r="D466" s="66">
        <v>117106741</v>
      </c>
      <c r="E466" s="66" t="s">
        <v>1584</v>
      </c>
      <c r="F466" s="33" t="s">
        <v>424</v>
      </c>
      <c r="G466" s="33" t="s">
        <v>425</v>
      </c>
      <c r="H466" s="33" t="str">
        <f t="shared" si="49"/>
        <v>Практикум по инженерной графике  / Бродский А.М. и д.р.</v>
      </c>
      <c r="I466" s="70">
        <v>2025</v>
      </c>
      <c r="J466" s="43" t="s">
        <v>70</v>
      </c>
      <c r="K466" s="36"/>
      <c r="L466" s="89">
        <v>1210</v>
      </c>
      <c r="M466" s="36"/>
      <c r="N466" s="44">
        <f t="shared" si="50"/>
        <v>440.4</v>
      </c>
      <c r="O466" s="36"/>
      <c r="P466" s="44">
        <f t="shared" si="51"/>
        <v>22020</v>
      </c>
      <c r="Q466" s="40">
        <f t="shared" si="48"/>
        <v>0</v>
      </c>
      <c r="R466" s="41" t="s">
        <v>1499</v>
      </c>
      <c r="S466" s="42" t="e">
        <f>VLOOKUP(D466,'[1]Социально-гуманитарные дисципли'!$A$2:$D$4789,4,FALSE)</f>
        <v>#N/A</v>
      </c>
    </row>
    <row r="467" spans="1:19" ht="51" x14ac:dyDescent="0.25">
      <c r="A467" s="29" t="s">
        <v>202</v>
      </c>
      <c r="B467" s="91" t="s">
        <v>1084</v>
      </c>
      <c r="C467" s="49"/>
      <c r="D467" s="66">
        <v>104119569</v>
      </c>
      <c r="E467" s="66" t="s">
        <v>3321</v>
      </c>
      <c r="F467" s="33" t="s">
        <v>302</v>
      </c>
      <c r="G467" s="33" t="s">
        <v>303</v>
      </c>
      <c r="H467" s="33" t="str">
        <f t="shared" si="49"/>
        <v>Инженерная компьютерная графика / Волошинов Д.В.,
Громов  В.В.</v>
      </c>
      <c r="I467" s="70">
        <v>2025</v>
      </c>
      <c r="J467" s="43" t="s">
        <v>30</v>
      </c>
      <c r="K467" s="36"/>
      <c r="L467" s="37">
        <v>2619.1000000000004</v>
      </c>
      <c r="M467" s="36"/>
      <c r="N467" s="44">
        <f t="shared" si="50"/>
        <v>952.8</v>
      </c>
      <c r="O467" s="36"/>
      <c r="P467" s="44">
        <f t="shared" si="51"/>
        <v>47640</v>
      </c>
      <c r="Q467" s="40">
        <f t="shared" si="48"/>
        <v>0</v>
      </c>
      <c r="R467" s="41" t="s">
        <v>1499</v>
      </c>
      <c r="S467" s="42" t="e">
        <f>VLOOKUP(D467,'[1]Социально-гуманитарные дисципли'!$A$2:$D$4789,4,FALSE)</f>
        <v>#N/A</v>
      </c>
    </row>
    <row r="468" spans="1:19" ht="51" x14ac:dyDescent="0.25">
      <c r="A468" s="29" t="s">
        <v>202</v>
      </c>
      <c r="B468" s="91" t="s">
        <v>1084</v>
      </c>
      <c r="C468" s="49"/>
      <c r="D468" s="66">
        <v>104120297</v>
      </c>
      <c r="E468" s="66" t="s">
        <v>3362</v>
      </c>
      <c r="F468" s="33" t="s">
        <v>452</v>
      </c>
      <c r="G468" s="33" t="s">
        <v>453</v>
      </c>
      <c r="H468" s="33" t="str">
        <f t="shared" si="49"/>
        <v xml:space="preserve">Метрология, стандартизация и сертификация в машиностроении: Практикум / Ильянков А.И. </v>
      </c>
      <c r="I468" s="70">
        <v>2025</v>
      </c>
      <c r="J468" s="43" t="s">
        <v>70</v>
      </c>
      <c r="K468" s="36"/>
      <c r="L468" s="37">
        <v>731.50000000000011</v>
      </c>
      <c r="M468" s="36"/>
      <c r="N468" s="44">
        <f t="shared" si="50"/>
        <v>266.39999999999998</v>
      </c>
      <c r="O468" s="36"/>
      <c r="P468" s="44">
        <f t="shared" si="51"/>
        <v>13319.999999999998</v>
      </c>
      <c r="Q468" s="40">
        <f t="shared" si="48"/>
        <v>0</v>
      </c>
      <c r="R468" s="41" t="s">
        <v>1499</v>
      </c>
      <c r="S468" s="42" t="e">
        <f>VLOOKUP(D468,'[1]Социально-гуманитарные дисципли'!$A$2:$D$4789,4,FALSE)</f>
        <v>#N/A</v>
      </c>
    </row>
    <row r="469" spans="1:19" ht="51" x14ac:dyDescent="0.25">
      <c r="A469" s="29" t="s">
        <v>202</v>
      </c>
      <c r="B469" s="91" t="s">
        <v>1084</v>
      </c>
      <c r="C469" s="49"/>
      <c r="D469" s="66">
        <v>108119243</v>
      </c>
      <c r="E469" s="66" t="s">
        <v>3374</v>
      </c>
      <c r="F469" s="33" t="s">
        <v>350</v>
      </c>
      <c r="G469" s="33" t="s">
        <v>404</v>
      </c>
      <c r="H469" s="33" t="str">
        <f t="shared" si="49"/>
        <v>Информационные технологии в профессиональной деятельности / Михеева Е.В., Титова О.И.</v>
      </c>
      <c r="I469" s="70">
        <v>2025</v>
      </c>
      <c r="J469" s="43" t="s">
        <v>30</v>
      </c>
      <c r="K469" s="36"/>
      <c r="L469" s="37">
        <v>1474.0000000000002</v>
      </c>
      <c r="M469" s="36"/>
      <c r="N469" s="44">
        <f t="shared" si="50"/>
        <v>536.4</v>
      </c>
      <c r="O469" s="36"/>
      <c r="P469" s="44">
        <f t="shared" si="51"/>
        <v>26820</v>
      </c>
      <c r="Q469" s="40">
        <f t="shared" si="48"/>
        <v>0</v>
      </c>
      <c r="R469" s="41" t="s">
        <v>1499</v>
      </c>
      <c r="S469" s="42" t="e">
        <f>VLOOKUP(D469,'[1]Социально-гуманитарные дисципли'!$A$2:$D$4789,4,FALSE)</f>
        <v>#N/A</v>
      </c>
    </row>
    <row r="470" spans="1:19" ht="60" x14ac:dyDescent="0.25">
      <c r="A470" s="29" t="s">
        <v>202</v>
      </c>
      <c r="B470" s="91" t="s">
        <v>1084</v>
      </c>
      <c r="C470" s="49"/>
      <c r="D470" s="66">
        <v>108117440</v>
      </c>
      <c r="E470" s="66" t="s">
        <v>3477</v>
      </c>
      <c r="F470" s="33" t="s">
        <v>350</v>
      </c>
      <c r="G470" s="33" t="s">
        <v>405</v>
      </c>
      <c r="H470" s="33" t="str">
        <f t="shared" si="49"/>
        <v>Практикум по информационным технологиям в профессиональной деятельности / Михеева Е.В., Титова О.И.</v>
      </c>
      <c r="I470" s="70">
        <v>2026</v>
      </c>
      <c r="J470" s="43" t="s">
        <v>70</v>
      </c>
      <c r="K470" s="36"/>
      <c r="L470" s="37">
        <v>1150.6000000000001</v>
      </c>
      <c r="M470" s="36"/>
      <c r="N470" s="44">
        <f t="shared" si="50"/>
        <v>418.8</v>
      </c>
      <c r="O470" s="36"/>
      <c r="P470" s="44">
        <f t="shared" si="51"/>
        <v>20940</v>
      </c>
      <c r="Q470" s="40">
        <f t="shared" si="48"/>
        <v>0</v>
      </c>
      <c r="R470" s="41" t="s">
        <v>1499</v>
      </c>
      <c r="S470" s="42" t="e">
        <f>VLOOKUP(D470,'[1]Социально-гуманитарные дисципли'!$A$2:$D$4789,4,FALSE)</f>
        <v>#N/A</v>
      </c>
    </row>
    <row r="471" spans="1:19" ht="51" x14ac:dyDescent="0.25">
      <c r="A471" s="29" t="s">
        <v>202</v>
      </c>
      <c r="B471" s="91" t="s">
        <v>1084</v>
      </c>
      <c r="C471" s="49"/>
      <c r="D471" s="66">
        <v>108119195</v>
      </c>
      <c r="E471" s="66" t="s">
        <v>3234</v>
      </c>
      <c r="F471" s="33" t="s">
        <v>456</v>
      </c>
      <c r="G471" s="33" t="s">
        <v>457</v>
      </c>
      <c r="H471" s="33" t="str">
        <f t="shared" si="49"/>
        <v>Инженерная графика  / Муравьев С.Н. и д.р.</v>
      </c>
      <c r="I471" s="70">
        <v>2025</v>
      </c>
      <c r="J471" s="43" t="s">
        <v>30</v>
      </c>
      <c r="K471" s="36"/>
      <c r="L471" s="37">
        <v>1540.0000000000002</v>
      </c>
      <c r="M471" s="36"/>
      <c r="N471" s="44">
        <f t="shared" si="50"/>
        <v>560.4</v>
      </c>
      <c r="O471" s="36"/>
      <c r="P471" s="44">
        <f t="shared" si="51"/>
        <v>28020</v>
      </c>
      <c r="Q471" s="40">
        <f t="shared" si="48"/>
        <v>0</v>
      </c>
      <c r="R471" s="41" t="s">
        <v>1499</v>
      </c>
      <c r="S471" s="42" t="e">
        <f>VLOOKUP(D471,'[1]Социально-гуманитарные дисципли'!$A$2:$D$4789,4,FALSE)</f>
        <v>#N/A</v>
      </c>
    </row>
    <row r="472" spans="1:19" ht="51" x14ac:dyDescent="0.25">
      <c r="A472" s="29" t="s">
        <v>202</v>
      </c>
      <c r="B472" s="91" t="s">
        <v>1084</v>
      </c>
      <c r="C472" s="49"/>
      <c r="D472" s="66">
        <v>108119168</v>
      </c>
      <c r="E472" s="66" t="s">
        <v>3547</v>
      </c>
      <c r="F472" s="33" t="s">
        <v>269</v>
      </c>
      <c r="G472" s="33" t="s">
        <v>268</v>
      </c>
      <c r="H472" s="33" t="str">
        <f t="shared" si="49"/>
        <v>Электротехника и электроника / Немцов М.В.</v>
      </c>
      <c r="I472" s="70">
        <v>2026</v>
      </c>
      <c r="J472" s="43" t="s">
        <v>30</v>
      </c>
      <c r="K472" s="36"/>
      <c r="L472" s="37">
        <v>3459.5000000000005</v>
      </c>
      <c r="M472" s="36"/>
      <c r="N472" s="44">
        <f t="shared" si="50"/>
        <v>1257.5999999999999</v>
      </c>
      <c r="O472" s="36"/>
      <c r="P472" s="44">
        <f t="shared" si="51"/>
        <v>62879.999999999993</v>
      </c>
      <c r="Q472" s="40">
        <f t="shared" si="48"/>
        <v>0</v>
      </c>
      <c r="R472" s="41" t="s">
        <v>1499</v>
      </c>
      <c r="S472" s="42" t="e">
        <f>VLOOKUP(D472,'[1]Социально-гуманитарные дисципли'!$A$2:$D$4789,4,FALSE)</f>
        <v>#N/A</v>
      </c>
    </row>
    <row r="473" spans="1:19" ht="51" x14ac:dyDescent="0.25">
      <c r="A473" s="29" t="s">
        <v>202</v>
      </c>
      <c r="B473" s="91" t="s">
        <v>1084</v>
      </c>
      <c r="C473" s="49"/>
      <c r="D473" s="66">
        <v>107117063</v>
      </c>
      <c r="E473" s="66" t="s">
        <v>1622</v>
      </c>
      <c r="F473" s="33" t="s">
        <v>525</v>
      </c>
      <c r="G473" s="33" t="s">
        <v>404</v>
      </c>
      <c r="H473" s="33" t="str">
        <f t="shared" si="49"/>
        <v>Информационные технологии в профессиональной деятельности / Оганесян В.  О.</v>
      </c>
      <c r="I473" s="70">
        <v>2025</v>
      </c>
      <c r="J473" s="43" t="s">
        <v>206</v>
      </c>
      <c r="K473" s="36"/>
      <c r="L473" s="37">
        <v>929.50000000000011</v>
      </c>
      <c r="M473" s="36"/>
      <c r="N473" s="44">
        <f t="shared" si="50"/>
        <v>338.4</v>
      </c>
      <c r="O473" s="36"/>
      <c r="P473" s="44">
        <f t="shared" si="51"/>
        <v>16920</v>
      </c>
      <c r="Q473" s="40">
        <f t="shared" si="48"/>
        <v>0</v>
      </c>
      <c r="R473" s="41" t="str">
        <f>HYPERLINK(S473,"Аннотация")</f>
        <v>Аннотация</v>
      </c>
      <c r="S473" s="42" t="str">
        <f>VLOOKUP(D473,'[1]Социально-гуманитарные дисципли'!$A$2:$D$4789,4,FALSE)</f>
        <v>https://academia-moscow.ru/catalogue/5744/831801/</v>
      </c>
    </row>
    <row r="474" spans="1:19" ht="51" x14ac:dyDescent="0.25">
      <c r="A474" s="29" t="s">
        <v>202</v>
      </c>
      <c r="B474" s="91" t="s">
        <v>1084</v>
      </c>
      <c r="C474" s="49"/>
      <c r="D474" s="66">
        <v>106119274</v>
      </c>
      <c r="E474" s="66" t="s">
        <v>3549</v>
      </c>
      <c r="F474" s="33" t="s">
        <v>278</v>
      </c>
      <c r="G474" s="33" t="s">
        <v>279</v>
      </c>
      <c r="H474" s="33" t="str">
        <f t="shared" si="49"/>
        <v xml:space="preserve"> Электротехника / Фуфаева Л.И.</v>
      </c>
      <c r="I474" s="70">
        <v>2026</v>
      </c>
      <c r="J474" s="43" t="s">
        <v>30</v>
      </c>
      <c r="K474" s="36"/>
      <c r="L474" s="37">
        <v>1686.3000000000002</v>
      </c>
      <c r="M474" s="36"/>
      <c r="N474" s="44">
        <f t="shared" si="50"/>
        <v>613.19999999999993</v>
      </c>
      <c r="O474" s="36"/>
      <c r="P474" s="44">
        <f t="shared" si="51"/>
        <v>30659.999999999996</v>
      </c>
      <c r="Q474" s="40">
        <f t="shared" si="48"/>
        <v>0</v>
      </c>
      <c r="R474" s="41" t="s">
        <v>1499</v>
      </c>
      <c r="S474" s="42" t="e">
        <f>VLOOKUP(D474,'[1]Социально-гуманитарные дисципли'!$A$2:$D$4789,4,FALSE)</f>
        <v>#N/A</v>
      </c>
    </row>
    <row r="475" spans="1:19" ht="45" x14ac:dyDescent="0.25">
      <c r="A475" s="29" t="s">
        <v>202</v>
      </c>
      <c r="B475" s="91" t="s">
        <v>1551</v>
      </c>
      <c r="C475" s="49"/>
      <c r="D475" s="66">
        <v>101121801</v>
      </c>
      <c r="E475" s="66" t="s">
        <v>1801</v>
      </c>
      <c r="F475" s="33" t="s">
        <v>1548</v>
      </c>
      <c r="G475" s="33" t="s">
        <v>1549</v>
      </c>
      <c r="H475" s="33" t="s">
        <v>1550</v>
      </c>
      <c r="I475" s="70">
        <v>2025</v>
      </c>
      <c r="J475" s="43" t="s">
        <v>30</v>
      </c>
      <c r="K475" s="36"/>
      <c r="L475" s="37">
        <v>1452</v>
      </c>
      <c r="M475" s="36"/>
      <c r="N475" s="44">
        <f t="shared" si="50"/>
        <v>528</v>
      </c>
      <c r="O475" s="36"/>
      <c r="P475" s="44">
        <f t="shared" si="51"/>
        <v>26400</v>
      </c>
      <c r="Q475" s="40">
        <f t="shared" si="48"/>
        <v>0</v>
      </c>
      <c r="R475" s="41" t="str">
        <f>HYPERLINK(S475,"Аннотация")</f>
        <v>Аннотация</v>
      </c>
      <c r="S475" s="42" t="str">
        <f>VLOOKUP(D475,'[1]Социально-гуманитарные дисципли'!$A$2:$D$4789,4,FALSE)</f>
        <v>https://academia-moscow.ru/catalogue/5744/916123/</v>
      </c>
    </row>
    <row r="476" spans="1:19" ht="45" x14ac:dyDescent="0.25">
      <c r="A476" s="29" t="s">
        <v>202</v>
      </c>
      <c r="B476" s="91" t="s">
        <v>378</v>
      </c>
      <c r="C476" s="49"/>
      <c r="D476" s="66">
        <v>117104034</v>
      </c>
      <c r="E476" s="66" t="s">
        <v>1577</v>
      </c>
      <c r="F476" s="33" t="s">
        <v>379</v>
      </c>
      <c r="G476" s="33" t="s">
        <v>380</v>
      </c>
      <c r="H476" s="33" t="str">
        <f t="shared" ref="H476:H497" si="52">G476 &amp; " / " &amp; F476</f>
        <v>Черчение (металлообработка) / Бродский А.М.</v>
      </c>
      <c r="I476" s="70">
        <v>2025</v>
      </c>
      <c r="J476" s="43" t="s">
        <v>206</v>
      </c>
      <c r="K476" s="36"/>
      <c r="L476" s="37">
        <v>1639.0000000000002</v>
      </c>
      <c r="M476" s="36"/>
      <c r="N476" s="44">
        <f t="shared" si="50"/>
        <v>596.4</v>
      </c>
      <c r="O476" s="36"/>
      <c r="P476" s="44">
        <f t="shared" si="51"/>
        <v>29820</v>
      </c>
      <c r="Q476" s="40">
        <f t="shared" si="48"/>
        <v>0</v>
      </c>
      <c r="R476" s="41" t="s">
        <v>1499</v>
      </c>
      <c r="S476" s="42" t="e">
        <f>VLOOKUP(D476,'[1]Социально-гуманитарные дисципли'!$A$2:$D$4789,4,FALSE)</f>
        <v>#N/A</v>
      </c>
    </row>
    <row r="477" spans="1:19" ht="45" x14ac:dyDescent="0.25">
      <c r="A477" s="29" t="s">
        <v>202</v>
      </c>
      <c r="B477" s="91" t="s">
        <v>382</v>
      </c>
      <c r="C477" s="49"/>
      <c r="D477" s="66">
        <v>117104034</v>
      </c>
      <c r="E477" s="66" t="s">
        <v>1577</v>
      </c>
      <c r="F477" s="33" t="s">
        <v>379</v>
      </c>
      <c r="G477" s="33" t="s">
        <v>380</v>
      </c>
      <c r="H477" s="33" t="str">
        <f t="shared" si="52"/>
        <v>Черчение (металлообработка) / Бродский А.М.</v>
      </c>
      <c r="I477" s="70">
        <v>2025</v>
      </c>
      <c r="J477" s="43" t="s">
        <v>206</v>
      </c>
      <c r="K477" s="36"/>
      <c r="L477" s="37">
        <v>1639.0000000000002</v>
      </c>
      <c r="M477" s="36"/>
      <c r="N477" s="44">
        <f t="shared" si="50"/>
        <v>596.4</v>
      </c>
      <c r="O477" s="36"/>
      <c r="P477" s="44">
        <f t="shared" si="51"/>
        <v>29820</v>
      </c>
      <c r="Q477" s="40">
        <f t="shared" si="48"/>
        <v>0</v>
      </c>
      <c r="R477" s="41" t="s">
        <v>1499</v>
      </c>
      <c r="S477" s="42" t="e">
        <f>VLOOKUP(D477,'[1]Социально-гуманитарные дисципли'!$A$2:$D$4789,4,FALSE)</f>
        <v>#N/A</v>
      </c>
    </row>
    <row r="478" spans="1:19" ht="51" x14ac:dyDescent="0.25">
      <c r="A478" s="29" t="s">
        <v>202</v>
      </c>
      <c r="B478" s="91" t="s">
        <v>383</v>
      </c>
      <c r="C478" s="49"/>
      <c r="D478" s="66">
        <v>117104034</v>
      </c>
      <c r="E478" s="66" t="s">
        <v>1577</v>
      </c>
      <c r="F478" s="33" t="s">
        <v>379</v>
      </c>
      <c r="G478" s="33" t="s">
        <v>380</v>
      </c>
      <c r="H478" s="33" t="str">
        <f t="shared" si="52"/>
        <v>Черчение (металлообработка) / Бродский А.М.</v>
      </c>
      <c r="I478" s="70">
        <v>2025</v>
      </c>
      <c r="J478" s="43" t="s">
        <v>206</v>
      </c>
      <c r="K478" s="36"/>
      <c r="L478" s="37">
        <v>1639.0000000000002</v>
      </c>
      <c r="M478" s="36"/>
      <c r="N478" s="44">
        <f t="shared" si="50"/>
        <v>596.4</v>
      </c>
      <c r="O478" s="36"/>
      <c r="P478" s="44">
        <f t="shared" si="51"/>
        <v>29820</v>
      </c>
      <c r="Q478" s="40">
        <f t="shared" si="48"/>
        <v>0</v>
      </c>
      <c r="R478" s="41" t="s">
        <v>1499</v>
      </c>
      <c r="S478" s="42" t="e">
        <f>VLOOKUP(D478,'[1]Социально-гуманитарные дисципли'!$A$2:$D$4789,4,FALSE)</f>
        <v>#N/A</v>
      </c>
    </row>
    <row r="479" spans="1:19" ht="63.75" x14ac:dyDescent="0.25">
      <c r="A479" s="29" t="s">
        <v>202</v>
      </c>
      <c r="B479" s="91" t="s">
        <v>384</v>
      </c>
      <c r="C479" s="49"/>
      <c r="D479" s="66">
        <v>117104034</v>
      </c>
      <c r="E479" s="66" t="s">
        <v>1577</v>
      </c>
      <c r="F479" s="33" t="s">
        <v>379</v>
      </c>
      <c r="G479" s="33" t="s">
        <v>380</v>
      </c>
      <c r="H479" s="33" t="str">
        <f t="shared" si="52"/>
        <v>Черчение (металлообработка) / Бродский А.М.</v>
      </c>
      <c r="I479" s="70">
        <v>2025</v>
      </c>
      <c r="J479" s="43" t="s">
        <v>206</v>
      </c>
      <c r="K479" s="36"/>
      <c r="L479" s="37">
        <v>1639.0000000000002</v>
      </c>
      <c r="M479" s="36"/>
      <c r="N479" s="44">
        <f t="shared" si="50"/>
        <v>596.4</v>
      </c>
      <c r="O479" s="36"/>
      <c r="P479" s="44">
        <f t="shared" si="51"/>
        <v>29820</v>
      </c>
      <c r="Q479" s="40">
        <f t="shared" si="48"/>
        <v>0</v>
      </c>
      <c r="R479" s="41" t="s">
        <v>1499</v>
      </c>
      <c r="S479" s="42" t="e">
        <f>VLOOKUP(D479,'[1]Социально-гуманитарные дисципли'!$A$2:$D$4789,4,FALSE)</f>
        <v>#N/A</v>
      </c>
    </row>
    <row r="480" spans="1:19" ht="45" x14ac:dyDescent="0.25">
      <c r="A480" s="29" t="s">
        <v>202</v>
      </c>
      <c r="B480" s="91" t="s">
        <v>385</v>
      </c>
      <c r="C480" s="49"/>
      <c r="D480" s="66">
        <v>117104034</v>
      </c>
      <c r="E480" s="66" t="s">
        <v>1577</v>
      </c>
      <c r="F480" s="33" t="s">
        <v>379</v>
      </c>
      <c r="G480" s="33" t="s">
        <v>380</v>
      </c>
      <c r="H480" s="33" t="str">
        <f t="shared" si="52"/>
        <v>Черчение (металлообработка) / Бродский А.М.</v>
      </c>
      <c r="I480" s="70">
        <v>2025</v>
      </c>
      <c r="J480" s="43" t="s">
        <v>206</v>
      </c>
      <c r="K480" s="36"/>
      <c r="L480" s="37">
        <v>1639.0000000000002</v>
      </c>
      <c r="M480" s="36"/>
      <c r="N480" s="44">
        <f t="shared" si="50"/>
        <v>596.4</v>
      </c>
      <c r="O480" s="36"/>
      <c r="P480" s="44">
        <f t="shared" si="51"/>
        <v>29820</v>
      </c>
      <c r="Q480" s="40">
        <f t="shared" si="48"/>
        <v>0</v>
      </c>
      <c r="R480" s="41" t="s">
        <v>1499</v>
      </c>
      <c r="S480" s="42" t="e">
        <f>VLOOKUP(D480,'[1]Социально-гуманитарные дисципли'!$A$2:$D$4789,4,FALSE)</f>
        <v>#N/A</v>
      </c>
    </row>
    <row r="481" spans="1:20" ht="51" x14ac:dyDescent="0.25">
      <c r="A481" s="29" t="s">
        <v>202</v>
      </c>
      <c r="B481" s="91" t="s">
        <v>386</v>
      </c>
      <c r="C481" s="49"/>
      <c r="D481" s="66">
        <v>117104034</v>
      </c>
      <c r="E481" s="66" t="s">
        <v>1577</v>
      </c>
      <c r="F481" s="33" t="s">
        <v>379</v>
      </c>
      <c r="G481" s="33" t="s">
        <v>380</v>
      </c>
      <c r="H481" s="33" t="str">
        <f t="shared" si="52"/>
        <v>Черчение (металлообработка) / Бродский А.М.</v>
      </c>
      <c r="I481" s="70">
        <v>2025</v>
      </c>
      <c r="J481" s="43" t="s">
        <v>206</v>
      </c>
      <c r="K481" s="36"/>
      <c r="L481" s="37">
        <v>1639.0000000000002</v>
      </c>
      <c r="M481" s="36"/>
      <c r="N481" s="44">
        <f t="shared" si="50"/>
        <v>596.4</v>
      </c>
      <c r="O481" s="36"/>
      <c r="P481" s="44">
        <f t="shared" si="51"/>
        <v>29820</v>
      </c>
      <c r="Q481" s="40">
        <f t="shared" si="48"/>
        <v>0</v>
      </c>
      <c r="R481" s="41" t="s">
        <v>1499</v>
      </c>
      <c r="S481" s="42" t="e">
        <f>VLOOKUP(D481,'[1]Социально-гуманитарные дисципли'!$A$2:$D$4789,4,FALSE)</f>
        <v>#N/A</v>
      </c>
    </row>
    <row r="482" spans="1:20" ht="105" x14ac:dyDescent="0.25">
      <c r="A482" s="29" t="s">
        <v>202</v>
      </c>
      <c r="B482" s="91" t="s">
        <v>386</v>
      </c>
      <c r="C482" s="49"/>
      <c r="D482" s="66">
        <v>104120379</v>
      </c>
      <c r="E482" s="66" t="s">
        <v>3206</v>
      </c>
      <c r="F482" s="33" t="s">
        <v>387</v>
      </c>
      <c r="G482" s="33" t="s">
        <v>388</v>
      </c>
      <c r="H482" s="33" t="str">
        <f t="shared" si="52"/>
        <v>Материаловедение / Бычков А.В.Савватеев А.С., Бычкова О.М.</v>
      </c>
      <c r="I482" s="70" t="s">
        <v>3085</v>
      </c>
      <c r="J482" s="43" t="s">
        <v>30</v>
      </c>
      <c r="K482" s="36"/>
      <c r="L482" s="37">
        <v>598.40000000000009</v>
      </c>
      <c r="M482" s="38"/>
      <c r="N482" s="39"/>
      <c r="O482" s="38"/>
      <c r="P482" s="39"/>
      <c r="Q482" s="40">
        <f t="shared" si="48"/>
        <v>0</v>
      </c>
      <c r="R482" s="41" t="s">
        <v>1499</v>
      </c>
      <c r="S482" s="42" t="e">
        <f>VLOOKUP(D482,'[1]Социально-гуманитарные дисципли'!$A$2:$D$4789,4,FALSE)</f>
        <v>#N/A</v>
      </c>
      <c r="T482" s="33" t="s">
        <v>3083</v>
      </c>
    </row>
    <row r="483" spans="1:20" ht="51" x14ac:dyDescent="0.25">
      <c r="A483" s="29" t="s">
        <v>202</v>
      </c>
      <c r="B483" s="91" t="s">
        <v>386</v>
      </c>
      <c r="C483" s="49"/>
      <c r="D483" s="66">
        <v>103119207</v>
      </c>
      <c r="E483" s="66" t="s">
        <v>3320</v>
      </c>
      <c r="F483" s="33" t="s">
        <v>389</v>
      </c>
      <c r="G483" s="33" t="s">
        <v>381</v>
      </c>
      <c r="H483" s="33" t="str">
        <f t="shared" si="52"/>
        <v>Основы технической механики / Вереина Л.И., Краснов М.М</v>
      </c>
      <c r="I483" s="70">
        <v>2025</v>
      </c>
      <c r="J483" s="43" t="s">
        <v>30</v>
      </c>
      <c r="K483" s="36"/>
      <c r="L483" s="37">
        <v>2638.9</v>
      </c>
      <c r="M483" s="36"/>
      <c r="N483" s="44">
        <f t="shared" si="50"/>
        <v>960</v>
      </c>
      <c r="O483" s="36"/>
      <c r="P483" s="44">
        <f t="shared" si="51"/>
        <v>48000</v>
      </c>
      <c r="Q483" s="40">
        <f t="shared" si="48"/>
        <v>0</v>
      </c>
      <c r="R483" s="41" t="s">
        <v>1499</v>
      </c>
      <c r="S483" s="42" t="e">
        <f>VLOOKUP(D483,'[1]Социально-гуманитарные дисципли'!$A$2:$D$4789,4,FALSE)</f>
        <v>#N/A</v>
      </c>
    </row>
    <row r="484" spans="1:20" ht="51" x14ac:dyDescent="0.25">
      <c r="A484" s="29" t="s">
        <v>202</v>
      </c>
      <c r="B484" s="91" t="s">
        <v>386</v>
      </c>
      <c r="C484" s="49"/>
      <c r="D484" s="66">
        <v>104119569</v>
      </c>
      <c r="E484" s="66" t="s">
        <v>3321</v>
      </c>
      <c r="F484" s="33" t="s">
        <v>302</v>
      </c>
      <c r="G484" s="33" t="s">
        <v>303</v>
      </c>
      <c r="H484" s="33" t="str">
        <f t="shared" si="52"/>
        <v>Инженерная компьютерная графика / Волошинов Д.В.,
Громов  В.В.</v>
      </c>
      <c r="I484" s="70">
        <v>2025</v>
      </c>
      <c r="J484" s="43" t="s">
        <v>30</v>
      </c>
      <c r="K484" s="36"/>
      <c r="L484" s="37">
        <v>2619.1000000000004</v>
      </c>
      <c r="M484" s="36"/>
      <c r="N484" s="44">
        <f t="shared" si="50"/>
        <v>952.8</v>
      </c>
      <c r="O484" s="36"/>
      <c r="P484" s="44">
        <f t="shared" si="51"/>
        <v>47640</v>
      </c>
      <c r="Q484" s="40">
        <f t="shared" si="48"/>
        <v>0</v>
      </c>
      <c r="R484" s="41" t="s">
        <v>1499</v>
      </c>
      <c r="S484" s="42" t="e">
        <f>VLOOKUP(D484,'[1]Социально-гуманитарные дисципли'!$A$2:$D$4789,4,FALSE)</f>
        <v>#N/A</v>
      </c>
    </row>
    <row r="485" spans="1:20" ht="75" x14ac:dyDescent="0.25">
      <c r="A485" s="29" t="s">
        <v>202</v>
      </c>
      <c r="B485" s="91" t="s">
        <v>386</v>
      </c>
      <c r="C485" s="49"/>
      <c r="D485" s="66">
        <v>113102827</v>
      </c>
      <c r="E485" s="66" t="s">
        <v>3186</v>
      </c>
      <c r="F485" s="33" t="s">
        <v>390</v>
      </c>
      <c r="G485" s="33" t="s">
        <v>391</v>
      </c>
      <c r="H485" s="33" t="str">
        <f t="shared" si="52"/>
        <v>Электробезопасность при эксплуатации электроустановок промышленных
предприятий / Сибикин Ю.Д., Сибикин М.Ю.</v>
      </c>
      <c r="I485" s="70">
        <v>2025</v>
      </c>
      <c r="J485" s="43" t="s">
        <v>30</v>
      </c>
      <c r="K485" s="36"/>
      <c r="L485" s="37">
        <v>1012.0000000000001</v>
      </c>
      <c r="M485" s="36"/>
      <c r="N485" s="44">
        <f t="shared" si="50"/>
        <v>368.4</v>
      </c>
      <c r="O485" s="36"/>
      <c r="P485" s="44">
        <f t="shared" si="51"/>
        <v>18420</v>
      </c>
      <c r="Q485" s="40">
        <f t="shared" si="48"/>
        <v>0</v>
      </c>
      <c r="R485" s="41" t="s">
        <v>1499</v>
      </c>
      <c r="S485" s="42" t="e">
        <f>VLOOKUP(D485,'[1]Социально-гуманитарные дисципли'!$A$2:$D$4789,4,FALSE)</f>
        <v>#N/A</v>
      </c>
    </row>
    <row r="486" spans="1:20" ht="51" x14ac:dyDescent="0.25">
      <c r="A486" s="29" t="s">
        <v>202</v>
      </c>
      <c r="B486" s="91" t="s">
        <v>386</v>
      </c>
      <c r="C486" s="49"/>
      <c r="D486" s="66">
        <v>106119274</v>
      </c>
      <c r="E486" s="66" t="s">
        <v>3549</v>
      </c>
      <c r="F486" s="33" t="s">
        <v>278</v>
      </c>
      <c r="G486" s="33" t="s">
        <v>279</v>
      </c>
      <c r="H486" s="33" t="str">
        <f t="shared" si="52"/>
        <v xml:space="preserve"> Электротехника / Фуфаева Л.И.</v>
      </c>
      <c r="I486" s="70">
        <v>2026</v>
      </c>
      <c r="J486" s="43" t="s">
        <v>30</v>
      </c>
      <c r="K486" s="36"/>
      <c r="L486" s="37">
        <v>1686.3000000000002</v>
      </c>
      <c r="M486" s="36"/>
      <c r="N486" s="44">
        <f t="shared" si="50"/>
        <v>613.19999999999993</v>
      </c>
      <c r="O486" s="36"/>
      <c r="P486" s="44">
        <f t="shared" si="51"/>
        <v>30659.999999999996</v>
      </c>
      <c r="Q486" s="40">
        <f t="shared" si="48"/>
        <v>0</v>
      </c>
      <c r="R486" s="41" t="s">
        <v>1499</v>
      </c>
      <c r="S486" s="42" t="e">
        <f>VLOOKUP(D486,'[1]Социально-гуманитарные дисципли'!$A$2:$D$4789,4,FALSE)</f>
        <v>#N/A</v>
      </c>
    </row>
    <row r="487" spans="1:20" ht="51" x14ac:dyDescent="0.25">
      <c r="A487" s="29" t="s">
        <v>202</v>
      </c>
      <c r="B487" s="91" t="s">
        <v>386</v>
      </c>
      <c r="C487" s="49"/>
      <c r="D487" s="66">
        <v>112113501</v>
      </c>
      <c r="E487" s="66" t="s">
        <v>3290</v>
      </c>
      <c r="F487" s="33" t="s">
        <v>278</v>
      </c>
      <c r="G487" s="33" t="s">
        <v>280</v>
      </c>
      <c r="H487" s="33" t="str">
        <f t="shared" si="52"/>
        <v>Сборник практических задач по электротехнике / Фуфаева Л.И.</v>
      </c>
      <c r="I487" s="70">
        <v>2025</v>
      </c>
      <c r="J487" s="43" t="s">
        <v>70</v>
      </c>
      <c r="K487" s="36"/>
      <c r="L487" s="37">
        <v>1432.2</v>
      </c>
      <c r="M487" s="36"/>
      <c r="N487" s="44">
        <f t="shared" si="50"/>
        <v>520.79999999999995</v>
      </c>
      <c r="O487" s="36"/>
      <c r="P487" s="44">
        <f t="shared" si="51"/>
        <v>26039.999999999996</v>
      </c>
      <c r="Q487" s="40">
        <f t="shared" si="48"/>
        <v>0</v>
      </c>
      <c r="R487" s="41" t="s">
        <v>1499</v>
      </c>
      <c r="S487" s="42" t="e">
        <f>VLOOKUP(D487,'[1]Социально-гуманитарные дисципли'!$A$2:$D$4789,4,FALSE)</f>
        <v>#N/A</v>
      </c>
    </row>
    <row r="488" spans="1:20" ht="45" x14ac:dyDescent="0.25">
      <c r="A488" s="29" t="s">
        <v>202</v>
      </c>
      <c r="B488" s="91" t="s">
        <v>393</v>
      </c>
      <c r="C488" s="49"/>
      <c r="D488" s="66">
        <v>117104034</v>
      </c>
      <c r="E488" s="66" t="s">
        <v>1577</v>
      </c>
      <c r="F488" s="33" t="s">
        <v>379</v>
      </c>
      <c r="G488" s="33" t="s">
        <v>380</v>
      </c>
      <c r="H488" s="33" t="str">
        <f t="shared" si="52"/>
        <v>Черчение (металлообработка) / Бродский А.М.</v>
      </c>
      <c r="I488" s="70">
        <v>2025</v>
      </c>
      <c r="J488" s="43" t="s">
        <v>206</v>
      </c>
      <c r="K488" s="36"/>
      <c r="L488" s="37">
        <v>1639.0000000000002</v>
      </c>
      <c r="M488" s="36"/>
      <c r="N488" s="44">
        <f t="shared" si="50"/>
        <v>596.4</v>
      </c>
      <c r="O488" s="36"/>
      <c r="P488" s="44">
        <f t="shared" si="51"/>
        <v>29820</v>
      </c>
      <c r="Q488" s="40">
        <f t="shared" si="48"/>
        <v>0</v>
      </c>
      <c r="R488" s="41" t="s">
        <v>1499</v>
      </c>
      <c r="S488" s="42" t="e">
        <f>VLOOKUP(D488,'[1]Социально-гуманитарные дисципли'!$A$2:$D$4789,4,FALSE)</f>
        <v>#N/A</v>
      </c>
    </row>
    <row r="489" spans="1:20" ht="63.75" x14ac:dyDescent="0.25">
      <c r="A489" s="29" t="s">
        <v>202</v>
      </c>
      <c r="B489" s="92" t="s">
        <v>3037</v>
      </c>
      <c r="C489" s="49"/>
      <c r="D489" s="66">
        <v>117106741</v>
      </c>
      <c r="E489" s="66" t="s">
        <v>1584</v>
      </c>
      <c r="F489" s="33" t="s">
        <v>424</v>
      </c>
      <c r="G489" s="33" t="s">
        <v>425</v>
      </c>
      <c r="H489" s="33" t="str">
        <f t="shared" si="52"/>
        <v>Практикум по инженерной графике  / Бродский А.М. и д.р.</v>
      </c>
      <c r="I489" s="70">
        <v>2025</v>
      </c>
      <c r="J489" s="43" t="s">
        <v>70</v>
      </c>
      <c r="K489" s="36"/>
      <c r="L489" s="89">
        <v>1210</v>
      </c>
      <c r="M489" s="36"/>
      <c r="N489" s="44">
        <f t="shared" si="50"/>
        <v>440.4</v>
      </c>
      <c r="O489" s="36"/>
      <c r="P489" s="44">
        <f t="shared" si="51"/>
        <v>22020</v>
      </c>
      <c r="Q489" s="40">
        <f t="shared" si="48"/>
        <v>0</v>
      </c>
      <c r="R489" s="41" t="s">
        <v>1499</v>
      </c>
      <c r="S489" s="42" t="e">
        <f>VLOOKUP(D489,'[1]Социально-гуманитарные дисципли'!$A$2:$D$4789,4,FALSE)</f>
        <v>#N/A</v>
      </c>
    </row>
    <row r="490" spans="1:20" ht="63.75" x14ac:dyDescent="0.25">
      <c r="A490" s="29" t="s">
        <v>202</v>
      </c>
      <c r="B490" s="92" t="s">
        <v>3037</v>
      </c>
      <c r="C490" s="49"/>
      <c r="D490" s="66">
        <v>104119569</v>
      </c>
      <c r="E490" s="66" t="s">
        <v>3321</v>
      </c>
      <c r="F490" s="33" t="s">
        <v>302</v>
      </c>
      <c r="G490" s="33" t="s">
        <v>303</v>
      </c>
      <c r="H490" s="33" t="str">
        <f t="shared" si="52"/>
        <v>Инженерная компьютерная графика / Волошинов Д.В.,
Громов  В.В.</v>
      </c>
      <c r="I490" s="70">
        <v>2025</v>
      </c>
      <c r="J490" s="43" t="s">
        <v>30</v>
      </c>
      <c r="K490" s="36"/>
      <c r="L490" s="37">
        <v>2619.1000000000004</v>
      </c>
      <c r="M490" s="36"/>
      <c r="N490" s="44">
        <f t="shared" si="50"/>
        <v>952.8</v>
      </c>
      <c r="O490" s="36"/>
      <c r="P490" s="44">
        <f t="shared" si="51"/>
        <v>47640</v>
      </c>
      <c r="Q490" s="40">
        <f t="shared" si="48"/>
        <v>0</v>
      </c>
      <c r="R490" s="41" t="s">
        <v>1499</v>
      </c>
      <c r="S490" s="42" t="e">
        <f>VLOOKUP(D490,'[1]Социально-гуманитарные дисципли'!$A$2:$D$4789,4,FALSE)</f>
        <v>#N/A</v>
      </c>
    </row>
    <row r="491" spans="1:20" ht="63.75" x14ac:dyDescent="0.25">
      <c r="A491" s="29" t="s">
        <v>202</v>
      </c>
      <c r="B491" s="92" t="s">
        <v>3037</v>
      </c>
      <c r="C491" s="49"/>
      <c r="D491" s="66">
        <v>105119222</v>
      </c>
      <c r="E491" s="66" t="s">
        <v>3355</v>
      </c>
      <c r="F491" s="33" t="s">
        <v>340</v>
      </c>
      <c r="G491" s="33" t="s">
        <v>355</v>
      </c>
      <c r="H491" s="33" t="str">
        <f t="shared" si="52"/>
        <v>Основы электроматериаловедения / Журавлева Л.В.</v>
      </c>
      <c r="I491" s="70">
        <v>2025</v>
      </c>
      <c r="J491" s="43" t="s">
        <v>206</v>
      </c>
      <c r="K491" s="36"/>
      <c r="L491" s="37">
        <v>3127.3</v>
      </c>
      <c r="M491" s="36"/>
      <c r="N491" s="44">
        <f t="shared" si="50"/>
        <v>1137.5999999999999</v>
      </c>
      <c r="O491" s="36"/>
      <c r="P491" s="44">
        <f t="shared" si="51"/>
        <v>56879.999999999993</v>
      </c>
      <c r="Q491" s="40">
        <f t="shared" si="48"/>
        <v>0</v>
      </c>
      <c r="R491" s="41" t="s">
        <v>1499</v>
      </c>
      <c r="S491" s="42" t="e">
        <f>VLOOKUP(D491,'[1]Социально-гуманитарные дисципли'!$A$2:$D$4789,4,FALSE)</f>
        <v>#N/A</v>
      </c>
    </row>
    <row r="492" spans="1:20" ht="63.75" x14ac:dyDescent="0.25">
      <c r="A492" s="29" t="s">
        <v>202</v>
      </c>
      <c r="B492" s="92" t="s">
        <v>3037</v>
      </c>
      <c r="C492" s="49"/>
      <c r="D492" s="66">
        <v>104119003</v>
      </c>
      <c r="E492" s="66" t="s">
        <v>1647</v>
      </c>
      <c r="F492" s="33" t="s">
        <v>402</v>
      </c>
      <c r="G492" s="33" t="s">
        <v>403</v>
      </c>
      <c r="H492" s="33" t="str">
        <f t="shared" si="52"/>
        <v>Охрана труда в энергетике / Медведев В.Т., Кондратьева О.Е., Каралюнец А.В.</v>
      </c>
      <c r="I492" s="70">
        <v>2025</v>
      </c>
      <c r="J492" s="43" t="s">
        <v>30</v>
      </c>
      <c r="K492" s="36"/>
      <c r="L492" s="37">
        <v>1831.5000000000002</v>
      </c>
      <c r="M492" s="36"/>
      <c r="N492" s="44">
        <f t="shared" si="50"/>
        <v>666</v>
      </c>
      <c r="O492" s="36"/>
      <c r="P492" s="44">
        <f t="shared" si="51"/>
        <v>33300</v>
      </c>
      <c r="Q492" s="40">
        <f t="shared" si="48"/>
        <v>0</v>
      </c>
      <c r="R492" s="41" t="str">
        <f>HYPERLINK(S492,"Аннотация")</f>
        <v>Аннотация</v>
      </c>
      <c r="S492" s="42" t="str">
        <f>VLOOKUP(D492,'[1]Социально-гуманитарные дисципли'!$A$2:$D$4789,4,FALSE)</f>
        <v>https://academia-moscow.ru/catalogue/5744/756533/</v>
      </c>
    </row>
    <row r="493" spans="1:20" ht="63.75" x14ac:dyDescent="0.25">
      <c r="A493" s="29" t="s">
        <v>202</v>
      </c>
      <c r="B493" s="92" t="s">
        <v>3037</v>
      </c>
      <c r="C493" s="49"/>
      <c r="D493" s="66">
        <v>108119195</v>
      </c>
      <c r="E493" s="66" t="s">
        <v>3234</v>
      </c>
      <c r="F493" s="33" t="s">
        <v>456</v>
      </c>
      <c r="G493" s="33" t="s">
        <v>457</v>
      </c>
      <c r="H493" s="33" t="str">
        <f t="shared" si="52"/>
        <v>Инженерная графика  / Муравьев С.Н. и д.р.</v>
      </c>
      <c r="I493" s="70">
        <v>2025</v>
      </c>
      <c r="J493" s="43" t="s">
        <v>30</v>
      </c>
      <c r="K493" s="36"/>
      <c r="L493" s="37">
        <v>1540.0000000000002</v>
      </c>
      <c r="M493" s="36"/>
      <c r="N493" s="44">
        <f t="shared" si="50"/>
        <v>560.4</v>
      </c>
      <c r="O493" s="36"/>
      <c r="P493" s="44">
        <f t="shared" si="51"/>
        <v>28020</v>
      </c>
      <c r="Q493" s="40">
        <f t="shared" si="48"/>
        <v>0</v>
      </c>
      <c r="R493" s="41" t="s">
        <v>1499</v>
      </c>
      <c r="S493" s="42" t="e">
        <f>VLOOKUP(D493,'[1]Социально-гуманитарные дисципли'!$A$2:$D$4789,4,FALSE)</f>
        <v>#N/A</v>
      </c>
    </row>
    <row r="494" spans="1:20" ht="63.75" x14ac:dyDescent="0.25">
      <c r="A494" s="29" t="s">
        <v>202</v>
      </c>
      <c r="B494" s="92" t="s">
        <v>3037</v>
      </c>
      <c r="C494" s="49"/>
      <c r="D494" s="66">
        <v>108119168</v>
      </c>
      <c r="E494" s="66" t="s">
        <v>3547</v>
      </c>
      <c r="F494" s="33" t="s">
        <v>269</v>
      </c>
      <c r="G494" s="33" t="s">
        <v>268</v>
      </c>
      <c r="H494" s="33" t="str">
        <f t="shared" si="52"/>
        <v>Электротехника и электроника / Немцов М.В.</v>
      </c>
      <c r="I494" s="70">
        <v>2026</v>
      </c>
      <c r="J494" s="43" t="s">
        <v>30</v>
      </c>
      <c r="K494" s="36"/>
      <c r="L494" s="37">
        <v>3459.5000000000005</v>
      </c>
      <c r="M494" s="36"/>
      <c r="N494" s="44">
        <f t="shared" si="50"/>
        <v>1257.5999999999999</v>
      </c>
      <c r="O494" s="36"/>
      <c r="P494" s="44">
        <f t="shared" si="51"/>
        <v>62879.999999999993</v>
      </c>
      <c r="Q494" s="40">
        <f t="shared" si="48"/>
        <v>0</v>
      </c>
      <c r="R494" s="41" t="s">
        <v>1499</v>
      </c>
      <c r="S494" s="42" t="e">
        <f>VLOOKUP(D494,'[1]Социально-гуманитарные дисципли'!$A$2:$D$4789,4,FALSE)</f>
        <v>#N/A</v>
      </c>
    </row>
    <row r="495" spans="1:20" ht="63.75" x14ac:dyDescent="0.25">
      <c r="A495" s="29" t="s">
        <v>202</v>
      </c>
      <c r="B495" s="92" t="s">
        <v>3037</v>
      </c>
      <c r="C495" s="49"/>
      <c r="D495" s="66">
        <v>107117063</v>
      </c>
      <c r="E495" s="66" t="s">
        <v>1622</v>
      </c>
      <c r="F495" s="33" t="s">
        <v>525</v>
      </c>
      <c r="G495" s="33" t="s">
        <v>404</v>
      </c>
      <c r="H495" s="33" t="str">
        <f t="shared" si="52"/>
        <v>Информационные технологии в профессиональной деятельности / Оганесян В.  О.</v>
      </c>
      <c r="I495" s="70">
        <v>2025</v>
      </c>
      <c r="J495" s="43" t="s">
        <v>206</v>
      </c>
      <c r="K495" s="36"/>
      <c r="L495" s="37">
        <v>929.50000000000011</v>
      </c>
      <c r="M495" s="36"/>
      <c r="N495" s="44">
        <f t="shared" si="50"/>
        <v>338.4</v>
      </c>
      <c r="O495" s="36"/>
      <c r="P495" s="44">
        <f t="shared" si="51"/>
        <v>16920</v>
      </c>
      <c r="Q495" s="40">
        <f t="shared" si="48"/>
        <v>0</v>
      </c>
      <c r="R495" s="41" t="str">
        <f>HYPERLINK(S495,"Аннотация")</f>
        <v>Аннотация</v>
      </c>
      <c r="S495" s="42" t="str">
        <f>VLOOKUP(D495,'[1]Социально-гуманитарные дисципли'!$A$2:$D$4789,4,FALSE)</f>
        <v>https://academia-moscow.ru/catalogue/5744/831801/</v>
      </c>
    </row>
    <row r="496" spans="1:20" ht="63.75" x14ac:dyDescent="0.25">
      <c r="A496" s="29" t="s">
        <v>202</v>
      </c>
      <c r="B496" s="92" t="s">
        <v>3037</v>
      </c>
      <c r="C496" s="49"/>
      <c r="D496" s="66">
        <v>111113433</v>
      </c>
      <c r="E496" s="66" t="s">
        <v>3494</v>
      </c>
      <c r="F496" s="33" t="s">
        <v>528</v>
      </c>
      <c r="G496" s="33" t="s">
        <v>229</v>
      </c>
      <c r="H496" s="33" t="str">
        <f t="shared" si="52"/>
        <v>Электротехника / Прошин В.М.</v>
      </c>
      <c r="I496" s="70">
        <v>2026</v>
      </c>
      <c r="J496" s="43" t="s">
        <v>206</v>
      </c>
      <c r="K496" s="36"/>
      <c r="L496" s="37">
        <v>1009.8000000000001</v>
      </c>
      <c r="M496" s="36"/>
      <c r="N496" s="44">
        <f t="shared" si="50"/>
        <v>367.2</v>
      </c>
      <c r="O496" s="36"/>
      <c r="P496" s="44">
        <f t="shared" si="51"/>
        <v>18360</v>
      </c>
      <c r="Q496" s="40">
        <f t="shared" si="48"/>
        <v>0</v>
      </c>
      <c r="R496" s="41" t="s">
        <v>1499</v>
      </c>
      <c r="S496" s="42" t="e">
        <f>VLOOKUP(D496,'[1]Социально-гуманитарные дисципли'!$A$2:$D$4789,4,FALSE)</f>
        <v>#N/A</v>
      </c>
    </row>
    <row r="497" spans="1:20" ht="63.75" x14ac:dyDescent="0.25">
      <c r="A497" s="29" t="s">
        <v>202</v>
      </c>
      <c r="B497" s="92" t="s">
        <v>3037</v>
      </c>
      <c r="C497" s="49"/>
      <c r="D497" s="66">
        <v>106119274</v>
      </c>
      <c r="E497" s="66" t="s">
        <v>3549</v>
      </c>
      <c r="F497" s="33" t="s">
        <v>278</v>
      </c>
      <c r="G497" s="33" t="s">
        <v>279</v>
      </c>
      <c r="H497" s="33" t="str">
        <f t="shared" si="52"/>
        <v xml:space="preserve"> Электротехника / Фуфаева Л.И.</v>
      </c>
      <c r="I497" s="70">
        <v>2026</v>
      </c>
      <c r="J497" s="43" t="s">
        <v>30</v>
      </c>
      <c r="K497" s="36"/>
      <c r="L497" s="37">
        <v>1686.3000000000002</v>
      </c>
      <c r="M497" s="36"/>
      <c r="N497" s="44">
        <f t="shared" si="50"/>
        <v>613.19999999999993</v>
      </c>
      <c r="O497" s="36"/>
      <c r="P497" s="44">
        <f t="shared" si="51"/>
        <v>30659.999999999996</v>
      </c>
      <c r="Q497" s="40">
        <f t="shared" si="48"/>
        <v>0</v>
      </c>
      <c r="R497" s="41" t="s">
        <v>1499</v>
      </c>
      <c r="S497" s="42" t="e">
        <f>VLOOKUP(D497,'[1]Социально-гуманитарные дисципли'!$A$2:$D$4789,4,FALSE)</f>
        <v>#N/A</v>
      </c>
    </row>
    <row r="498" spans="1:20" ht="63.75" x14ac:dyDescent="0.25">
      <c r="A498" s="29" t="s">
        <v>202</v>
      </c>
      <c r="B498" s="92" t="s">
        <v>3037</v>
      </c>
      <c r="C498" s="49"/>
      <c r="D498" s="66">
        <v>101122625</v>
      </c>
      <c r="E498" s="66" t="s">
        <v>3019</v>
      </c>
      <c r="F498" s="33" t="s">
        <v>298</v>
      </c>
      <c r="G498" s="33" t="s">
        <v>3007</v>
      </c>
      <c r="H498" s="33" t="s">
        <v>3038</v>
      </c>
      <c r="I498" s="70">
        <v>2025</v>
      </c>
      <c r="J498" s="43" t="s">
        <v>30</v>
      </c>
      <c r="K498" s="36"/>
      <c r="L498" s="37">
        <v>1815.0000000000002</v>
      </c>
      <c r="M498" s="36"/>
      <c r="N498" s="44">
        <v>660</v>
      </c>
      <c r="O498" s="36"/>
      <c r="P498" s="44">
        <v>33000</v>
      </c>
      <c r="Q498" s="40">
        <f t="shared" si="48"/>
        <v>0</v>
      </c>
      <c r="R498" s="41" t="s">
        <v>1499</v>
      </c>
      <c r="S498" s="42" t="s">
        <v>3039</v>
      </c>
    </row>
    <row r="499" spans="1:20" ht="63.75" x14ac:dyDescent="0.25">
      <c r="A499" s="29" t="s">
        <v>202</v>
      </c>
      <c r="B499" s="92" t="s">
        <v>3037</v>
      </c>
      <c r="C499" s="49"/>
      <c r="D499" s="66">
        <v>108119282</v>
      </c>
      <c r="E499" s="66" t="s">
        <v>3298</v>
      </c>
      <c r="F499" s="33" t="s">
        <v>298</v>
      </c>
      <c r="G499" s="33" t="s">
        <v>432</v>
      </c>
      <c r="H499" s="33" t="s">
        <v>3040</v>
      </c>
      <c r="I499" s="70">
        <v>2025</v>
      </c>
      <c r="J499" s="43" t="s">
        <v>30</v>
      </c>
      <c r="K499" s="36"/>
      <c r="L499" s="37">
        <v>1092.3000000000002</v>
      </c>
      <c r="M499" s="36"/>
      <c r="N499" s="44">
        <v>397.2</v>
      </c>
      <c r="O499" s="36"/>
      <c r="P499" s="44">
        <v>19860</v>
      </c>
      <c r="Q499" s="40">
        <f t="shared" si="48"/>
        <v>0</v>
      </c>
      <c r="R499" s="41" t="s">
        <v>1499</v>
      </c>
      <c r="S499" s="42" t="s">
        <v>3041</v>
      </c>
    </row>
    <row r="500" spans="1:20" ht="105" x14ac:dyDescent="0.25">
      <c r="A500" s="29" t="s">
        <v>202</v>
      </c>
      <c r="B500" s="91" t="s">
        <v>3034</v>
      </c>
      <c r="C500" s="49"/>
      <c r="D500" s="66">
        <v>104120379</v>
      </c>
      <c r="E500" s="66" t="s">
        <v>3206</v>
      </c>
      <c r="F500" s="33" t="s">
        <v>387</v>
      </c>
      <c r="G500" s="33" t="s">
        <v>388</v>
      </c>
      <c r="H500" s="33" t="str">
        <f t="shared" ref="H500:H520" si="53">G500 &amp; " / " &amp; F500</f>
        <v>Материаловедение / Бычков А.В.Савватеев А.С., Бычкова О.М.</v>
      </c>
      <c r="I500" s="70" t="s">
        <v>3085</v>
      </c>
      <c r="J500" s="43" t="s">
        <v>30</v>
      </c>
      <c r="K500" s="36"/>
      <c r="L500" s="37">
        <v>598.40000000000009</v>
      </c>
      <c r="M500" s="38"/>
      <c r="N500" s="39"/>
      <c r="O500" s="38"/>
      <c r="P500" s="39"/>
      <c r="Q500" s="40">
        <f t="shared" si="48"/>
        <v>0</v>
      </c>
      <c r="R500" s="41" t="s">
        <v>1499</v>
      </c>
      <c r="S500" s="42" t="e">
        <f>VLOOKUP(D500,'[1]Социально-гуманитарные дисципли'!$A$2:$D$4789,4,FALSE)</f>
        <v>#N/A</v>
      </c>
      <c r="T500" s="33" t="s">
        <v>3083</v>
      </c>
    </row>
    <row r="501" spans="1:20" ht="45" x14ac:dyDescent="0.25">
      <c r="A501" s="29" t="s">
        <v>202</v>
      </c>
      <c r="B501" s="91" t="s">
        <v>3034</v>
      </c>
      <c r="C501" s="49"/>
      <c r="D501" s="66">
        <v>103119207</v>
      </c>
      <c r="E501" s="66" t="s">
        <v>3320</v>
      </c>
      <c r="F501" s="33" t="s">
        <v>389</v>
      </c>
      <c r="G501" s="33" t="s">
        <v>381</v>
      </c>
      <c r="H501" s="33" t="str">
        <f t="shared" si="53"/>
        <v>Основы технической механики / Вереина Л.И., Краснов М.М</v>
      </c>
      <c r="I501" s="70">
        <v>2025</v>
      </c>
      <c r="J501" s="43" t="s">
        <v>30</v>
      </c>
      <c r="K501" s="36"/>
      <c r="L501" s="37">
        <v>2638.9</v>
      </c>
      <c r="M501" s="36"/>
      <c r="N501" s="44">
        <f t="shared" ref="N501:N519" si="54">ROUND(L501/3/1.1,0)*1.2</f>
        <v>960</v>
      </c>
      <c r="O501" s="36"/>
      <c r="P501" s="44">
        <f t="shared" ref="P501:P518" si="55">N501*50</f>
        <v>48000</v>
      </c>
      <c r="Q501" s="40">
        <f t="shared" si="48"/>
        <v>0</v>
      </c>
      <c r="R501" s="41" t="s">
        <v>1499</v>
      </c>
      <c r="S501" s="42" t="e">
        <f>VLOOKUP(D501,'[1]Социально-гуманитарные дисципли'!$A$2:$D$4789,4,FALSE)</f>
        <v>#N/A</v>
      </c>
    </row>
    <row r="502" spans="1:20" ht="45" x14ac:dyDescent="0.25">
      <c r="A502" s="29" t="s">
        <v>202</v>
      </c>
      <c r="B502" s="91" t="s">
        <v>3034</v>
      </c>
      <c r="C502" s="49"/>
      <c r="D502" s="66">
        <v>101120550</v>
      </c>
      <c r="E502" s="66" t="s">
        <v>1766</v>
      </c>
      <c r="F502" s="33" t="s">
        <v>414</v>
      </c>
      <c r="G502" s="33" t="s">
        <v>415</v>
      </c>
      <c r="H502" s="33" t="str">
        <f t="shared" si="53"/>
        <v>Электрические машины и аппараты / Войсковая Е. Ю.</v>
      </c>
      <c r="I502" s="70">
        <v>2025</v>
      </c>
      <c r="J502" s="43" t="s">
        <v>30</v>
      </c>
      <c r="K502" s="36"/>
      <c r="L502" s="37">
        <v>1245.2</v>
      </c>
      <c r="M502" s="36"/>
      <c r="N502" s="44">
        <f t="shared" si="54"/>
        <v>452.4</v>
      </c>
      <c r="O502" s="36"/>
      <c r="P502" s="44">
        <f t="shared" si="55"/>
        <v>22620</v>
      </c>
      <c r="Q502" s="40">
        <f t="shared" si="48"/>
        <v>0</v>
      </c>
      <c r="R502" s="41" t="str">
        <f>HYPERLINK(S502,"Аннотация")</f>
        <v>Аннотация</v>
      </c>
      <c r="S502" s="42" t="str">
        <f>VLOOKUP(D502,'[1]Социально-гуманитарные дисципли'!$A$2:$D$4789,4,FALSE)</f>
        <v>https://academia-moscow.ru/catalogue/5744/830225/</v>
      </c>
    </row>
    <row r="503" spans="1:20" ht="45" x14ac:dyDescent="0.25">
      <c r="A503" s="29" t="s">
        <v>202</v>
      </c>
      <c r="B503" s="91" t="s">
        <v>3034</v>
      </c>
      <c r="C503" s="49"/>
      <c r="D503" s="66">
        <v>105119532</v>
      </c>
      <c r="E503" s="66" t="s">
        <v>3233</v>
      </c>
      <c r="F503" s="97" t="s">
        <v>1089</v>
      </c>
      <c r="G503" s="33" t="s">
        <v>1090</v>
      </c>
      <c r="H503" s="33" t="str">
        <f t="shared" si="53"/>
        <v>Электрические машины и приводы / Москаленко В.В.</v>
      </c>
      <c r="I503" s="70">
        <v>2025</v>
      </c>
      <c r="J503" s="60" t="s">
        <v>206</v>
      </c>
      <c r="K503" s="36"/>
      <c r="L503" s="37">
        <v>1494.9</v>
      </c>
      <c r="M503" s="36"/>
      <c r="N503" s="44">
        <f t="shared" si="54"/>
        <v>543.6</v>
      </c>
      <c r="O503" s="36"/>
      <c r="P503" s="44">
        <f t="shared" si="55"/>
        <v>27180</v>
      </c>
      <c r="Q503" s="40">
        <f t="shared" si="48"/>
        <v>0</v>
      </c>
      <c r="R503" s="41" t="s">
        <v>1499</v>
      </c>
      <c r="S503" s="42" t="e">
        <f>VLOOKUP(D503,'[1]Социально-гуманитарные дисципли'!$A$2:$D$4789,4,FALSE)</f>
        <v>#N/A</v>
      </c>
    </row>
    <row r="504" spans="1:20" ht="75" x14ac:dyDescent="0.25">
      <c r="A504" s="29" t="s">
        <v>202</v>
      </c>
      <c r="B504" s="91" t="s">
        <v>3034</v>
      </c>
      <c r="C504" s="49"/>
      <c r="D504" s="66">
        <v>113102827</v>
      </c>
      <c r="E504" s="66" t="s">
        <v>3186</v>
      </c>
      <c r="F504" s="33" t="s">
        <v>390</v>
      </c>
      <c r="G504" s="33" t="s">
        <v>391</v>
      </c>
      <c r="H504" s="33" t="str">
        <f t="shared" si="53"/>
        <v>Электробезопасность при эксплуатации электроустановок промышленных
предприятий / Сибикин Ю.Д., Сибикин М.Ю.</v>
      </c>
      <c r="I504" s="70">
        <v>2025</v>
      </c>
      <c r="J504" s="43" t="s">
        <v>30</v>
      </c>
      <c r="K504" s="36"/>
      <c r="L504" s="37">
        <v>1012.0000000000001</v>
      </c>
      <c r="M504" s="36"/>
      <c r="N504" s="44">
        <f t="shared" si="54"/>
        <v>368.4</v>
      </c>
      <c r="O504" s="36"/>
      <c r="P504" s="44">
        <f t="shared" si="55"/>
        <v>18420</v>
      </c>
      <c r="Q504" s="40">
        <f t="shared" si="48"/>
        <v>0</v>
      </c>
      <c r="R504" s="41" t="s">
        <v>1499</v>
      </c>
      <c r="S504" s="42" t="e">
        <f>VLOOKUP(D504,'[1]Социально-гуманитарные дисципли'!$A$2:$D$4789,4,FALSE)</f>
        <v>#N/A</v>
      </c>
    </row>
    <row r="505" spans="1:20" ht="45" x14ac:dyDescent="0.25">
      <c r="A505" s="29" t="s">
        <v>202</v>
      </c>
      <c r="B505" s="91" t="s">
        <v>3034</v>
      </c>
      <c r="C505" s="49"/>
      <c r="D505" s="66">
        <v>106119274</v>
      </c>
      <c r="E505" s="66" t="s">
        <v>3549</v>
      </c>
      <c r="F505" s="33" t="s">
        <v>278</v>
      </c>
      <c r="G505" s="33" t="s">
        <v>279</v>
      </c>
      <c r="H505" s="33" t="str">
        <f t="shared" si="53"/>
        <v xml:space="preserve"> Электротехника / Фуфаева Л.И.</v>
      </c>
      <c r="I505" s="70">
        <v>2026</v>
      </c>
      <c r="J505" s="43" t="s">
        <v>30</v>
      </c>
      <c r="K505" s="36"/>
      <c r="L505" s="37">
        <v>1686.3000000000002</v>
      </c>
      <c r="M505" s="36"/>
      <c r="N505" s="44">
        <f t="shared" si="54"/>
        <v>613.19999999999993</v>
      </c>
      <c r="O505" s="36"/>
      <c r="P505" s="44">
        <f t="shared" si="55"/>
        <v>30659.999999999996</v>
      </c>
      <c r="Q505" s="40">
        <f t="shared" si="48"/>
        <v>0</v>
      </c>
      <c r="R505" s="41" t="s">
        <v>1499</v>
      </c>
      <c r="S505" s="42" t="e">
        <f>VLOOKUP(D505,'[1]Социально-гуманитарные дисципли'!$A$2:$D$4789,4,FALSE)</f>
        <v>#N/A</v>
      </c>
    </row>
    <row r="506" spans="1:20" ht="45" x14ac:dyDescent="0.25">
      <c r="A506" s="29" t="s">
        <v>202</v>
      </c>
      <c r="B506" s="91" t="s">
        <v>3034</v>
      </c>
      <c r="C506" s="49"/>
      <c r="D506" s="66">
        <v>112113501</v>
      </c>
      <c r="E506" s="66" t="s">
        <v>3290</v>
      </c>
      <c r="F506" s="33" t="s">
        <v>278</v>
      </c>
      <c r="G506" s="33" t="s">
        <v>280</v>
      </c>
      <c r="H506" s="33" t="str">
        <f t="shared" si="53"/>
        <v>Сборник практических задач по электротехнике / Фуфаева Л.И.</v>
      </c>
      <c r="I506" s="70">
        <v>2025</v>
      </c>
      <c r="J506" s="43" t="s">
        <v>70</v>
      </c>
      <c r="K506" s="36"/>
      <c r="L506" s="37">
        <v>1432.2</v>
      </c>
      <c r="M506" s="36"/>
      <c r="N506" s="44">
        <f t="shared" si="54"/>
        <v>520.79999999999995</v>
      </c>
      <c r="O506" s="36"/>
      <c r="P506" s="44">
        <f t="shared" si="55"/>
        <v>26039.999999999996</v>
      </c>
      <c r="Q506" s="40">
        <f t="shared" si="48"/>
        <v>0</v>
      </c>
      <c r="R506" s="41" t="s">
        <v>1499</v>
      </c>
      <c r="S506" s="42" t="e">
        <f>VLOOKUP(D506,'[1]Социально-гуманитарные дисципли'!$A$2:$D$4789,4,FALSE)</f>
        <v>#N/A</v>
      </c>
    </row>
    <row r="507" spans="1:20" ht="45" x14ac:dyDescent="0.25">
      <c r="A507" s="29" t="s">
        <v>202</v>
      </c>
      <c r="B507" s="91" t="s">
        <v>3034</v>
      </c>
      <c r="C507" s="49"/>
      <c r="D507" s="66">
        <v>108119282</v>
      </c>
      <c r="E507" s="66" t="s">
        <v>3298</v>
      </c>
      <c r="F507" s="33" t="s">
        <v>298</v>
      </c>
      <c r="G507" s="33" t="s">
        <v>432</v>
      </c>
      <c r="H507" s="33" t="str">
        <f t="shared" si="53"/>
        <v>Электротехника   / Ярочкина Г.В.</v>
      </c>
      <c r="I507" s="70">
        <v>2025</v>
      </c>
      <c r="J507" s="43" t="s">
        <v>30</v>
      </c>
      <c r="K507" s="36"/>
      <c r="L507" s="37">
        <v>1092.3000000000002</v>
      </c>
      <c r="M507" s="36"/>
      <c r="N507" s="44">
        <f t="shared" si="54"/>
        <v>397.2</v>
      </c>
      <c r="O507" s="36"/>
      <c r="P507" s="44">
        <f t="shared" si="55"/>
        <v>19860</v>
      </c>
      <c r="Q507" s="40">
        <f t="shared" si="48"/>
        <v>0</v>
      </c>
      <c r="R507" s="41" t="s">
        <v>1499</v>
      </c>
      <c r="S507" s="42" t="e">
        <f>VLOOKUP(D507,'[1]Социально-гуманитарные дисципли'!$A$2:$D$4789,4,FALSE)</f>
        <v>#N/A</v>
      </c>
    </row>
    <row r="508" spans="1:20" ht="45" x14ac:dyDescent="0.25">
      <c r="A508" s="29" t="s">
        <v>202</v>
      </c>
      <c r="B508" s="91" t="s">
        <v>395</v>
      </c>
      <c r="C508" s="49"/>
      <c r="D508" s="66">
        <v>124100641</v>
      </c>
      <c r="E508" s="66" t="s">
        <v>1572</v>
      </c>
      <c r="F508" s="33" t="s">
        <v>396</v>
      </c>
      <c r="G508" s="33" t="s">
        <v>397</v>
      </c>
      <c r="H508" s="33" t="str">
        <f t="shared" si="53"/>
        <v>Экологические основы природопользования / Константинов В.М.</v>
      </c>
      <c r="I508" s="70">
        <v>2025</v>
      </c>
      <c r="J508" s="43" t="s">
        <v>206</v>
      </c>
      <c r="K508" s="36"/>
      <c r="L508" s="37">
        <v>1309</v>
      </c>
      <c r="M508" s="36"/>
      <c r="N508" s="44">
        <f t="shared" si="54"/>
        <v>476.4</v>
      </c>
      <c r="O508" s="36"/>
      <c r="P508" s="44">
        <f t="shared" si="55"/>
        <v>23820</v>
      </c>
      <c r="Q508" s="40">
        <f t="shared" ref="Q508:Q572" si="56">K508*L508+M508*N508+O508*P508</f>
        <v>0</v>
      </c>
      <c r="R508" s="41" t="s">
        <v>1499</v>
      </c>
      <c r="S508" s="42" t="e">
        <f>VLOOKUP(D508,'[1]Социально-гуманитарные дисципли'!$A$2:$D$4789,4,FALSE)</f>
        <v>#N/A</v>
      </c>
    </row>
    <row r="509" spans="1:20" ht="45" x14ac:dyDescent="0.25">
      <c r="A509" s="29" t="s">
        <v>202</v>
      </c>
      <c r="B509" s="91" t="s">
        <v>398</v>
      </c>
      <c r="C509" s="49"/>
      <c r="D509" s="66">
        <v>124100641</v>
      </c>
      <c r="E509" s="66" t="s">
        <v>1572</v>
      </c>
      <c r="F509" s="33" t="s">
        <v>396</v>
      </c>
      <c r="G509" s="33" t="s">
        <v>397</v>
      </c>
      <c r="H509" s="33" t="str">
        <f t="shared" si="53"/>
        <v>Экологические основы природопользования / Константинов В.М.</v>
      </c>
      <c r="I509" s="70">
        <v>2025</v>
      </c>
      <c r="J509" s="43" t="s">
        <v>206</v>
      </c>
      <c r="K509" s="36"/>
      <c r="L509" s="37">
        <v>1309</v>
      </c>
      <c r="M509" s="36"/>
      <c r="N509" s="44">
        <f t="shared" si="54"/>
        <v>476.4</v>
      </c>
      <c r="O509" s="36"/>
      <c r="P509" s="44">
        <f t="shared" si="55"/>
        <v>23820</v>
      </c>
      <c r="Q509" s="40">
        <f t="shared" si="56"/>
        <v>0</v>
      </c>
      <c r="R509" s="41" t="s">
        <v>1499</v>
      </c>
      <c r="S509" s="42" t="e">
        <f>VLOOKUP(D509,'[1]Социально-гуманитарные дисципли'!$A$2:$D$4789,4,FALSE)</f>
        <v>#N/A</v>
      </c>
    </row>
    <row r="510" spans="1:20" ht="45" x14ac:dyDescent="0.25">
      <c r="A510" s="29" t="s">
        <v>202</v>
      </c>
      <c r="B510" s="91" t="s">
        <v>399</v>
      </c>
      <c r="C510" s="49"/>
      <c r="D510" s="66">
        <v>106119180</v>
      </c>
      <c r="E510" s="66" t="s">
        <v>1659</v>
      </c>
      <c r="F510" s="33" t="s">
        <v>252</v>
      </c>
      <c r="G510" s="33" t="s">
        <v>41</v>
      </c>
      <c r="H510" s="33" t="str">
        <f t="shared" si="53"/>
        <v>Математика /  Григорьев В.П., Сабурова Т.Н.</v>
      </c>
      <c r="I510" s="70">
        <v>2025</v>
      </c>
      <c r="J510" s="43" t="s">
        <v>30</v>
      </c>
      <c r="K510" s="36"/>
      <c r="L510" s="37">
        <v>1577.4</v>
      </c>
      <c r="M510" s="36"/>
      <c r="N510" s="44">
        <f t="shared" si="54"/>
        <v>573.6</v>
      </c>
      <c r="O510" s="36"/>
      <c r="P510" s="44">
        <f t="shared" si="55"/>
        <v>28680</v>
      </c>
      <c r="Q510" s="40">
        <f t="shared" si="56"/>
        <v>0</v>
      </c>
      <c r="R510" s="41" t="s">
        <v>1499</v>
      </c>
      <c r="S510" s="42" t="str">
        <f>VLOOKUP(D510,'[1]Социально-гуманитарные дисципли'!$A$2:$D$4789,4,FALSE)</f>
        <v>https://academia-moscow.ru/catalogue/5744/750150/</v>
      </c>
    </row>
    <row r="511" spans="1:20" ht="105" x14ac:dyDescent="0.25">
      <c r="A511" s="29" t="s">
        <v>202</v>
      </c>
      <c r="B511" s="91" t="s">
        <v>399</v>
      </c>
      <c r="C511" s="49"/>
      <c r="D511" s="66">
        <v>104120379</v>
      </c>
      <c r="E511" s="66" t="s">
        <v>3206</v>
      </c>
      <c r="F511" s="33" t="s">
        <v>387</v>
      </c>
      <c r="G511" s="33" t="s">
        <v>388</v>
      </c>
      <c r="H511" s="33" t="str">
        <f t="shared" si="53"/>
        <v>Материаловедение / Бычков А.В.Савватеев А.С., Бычкова О.М.</v>
      </c>
      <c r="I511" s="70" t="s">
        <v>3085</v>
      </c>
      <c r="J511" s="43" t="s">
        <v>30</v>
      </c>
      <c r="K511" s="36"/>
      <c r="L511" s="37">
        <v>598.40000000000009</v>
      </c>
      <c r="M511" s="38"/>
      <c r="N511" s="39"/>
      <c r="O511" s="38"/>
      <c r="P511" s="39"/>
      <c r="Q511" s="40">
        <f t="shared" si="56"/>
        <v>0</v>
      </c>
      <c r="R511" s="41" t="s">
        <v>1499</v>
      </c>
      <c r="S511" s="42" t="e">
        <f>VLOOKUP(D511,'[1]Социально-гуманитарные дисципли'!$A$2:$D$4789,4,FALSE)</f>
        <v>#N/A</v>
      </c>
      <c r="T511" s="33" t="s">
        <v>3083</v>
      </c>
    </row>
    <row r="512" spans="1:20" ht="45" x14ac:dyDescent="0.25">
      <c r="A512" s="29" t="s">
        <v>202</v>
      </c>
      <c r="B512" s="91" t="s">
        <v>399</v>
      </c>
      <c r="C512" s="49"/>
      <c r="D512" s="66">
        <v>107119197</v>
      </c>
      <c r="E512" s="66" t="s">
        <v>3319</v>
      </c>
      <c r="F512" s="33" t="s">
        <v>389</v>
      </c>
      <c r="G512" s="33" t="s">
        <v>400</v>
      </c>
      <c r="H512" s="33" t="str">
        <f t="shared" si="53"/>
        <v>Техническая механика / Вереина Л.И., Краснов М.М</v>
      </c>
      <c r="I512" s="70">
        <v>2025</v>
      </c>
      <c r="J512" s="43" t="s">
        <v>30</v>
      </c>
      <c r="K512" s="36"/>
      <c r="L512" s="37">
        <v>3259.3</v>
      </c>
      <c r="M512" s="36"/>
      <c r="N512" s="44">
        <f t="shared" si="54"/>
        <v>1185.5999999999999</v>
      </c>
      <c r="O512" s="36"/>
      <c r="P512" s="44">
        <f t="shared" si="55"/>
        <v>59279.999999999993</v>
      </c>
      <c r="Q512" s="40">
        <f t="shared" si="56"/>
        <v>0</v>
      </c>
      <c r="R512" s="41" t="s">
        <v>1499</v>
      </c>
      <c r="S512" s="42" t="e">
        <f>VLOOKUP(D512,'[1]Социально-гуманитарные дисципли'!$A$2:$D$4789,4,FALSE)</f>
        <v>#N/A</v>
      </c>
    </row>
    <row r="513" spans="1:20" ht="45" x14ac:dyDescent="0.25">
      <c r="A513" s="29" t="s">
        <v>202</v>
      </c>
      <c r="B513" s="91" t="s">
        <v>399</v>
      </c>
      <c r="C513" s="49"/>
      <c r="D513" s="66">
        <v>104119569</v>
      </c>
      <c r="E513" s="66" t="s">
        <v>3321</v>
      </c>
      <c r="F513" s="33" t="s">
        <v>302</v>
      </c>
      <c r="G513" s="33" t="s">
        <v>303</v>
      </c>
      <c r="H513" s="33" t="str">
        <f t="shared" si="53"/>
        <v>Инженерная компьютерная графика / Волошинов Д.В.,
Громов  В.В.</v>
      </c>
      <c r="I513" s="70">
        <v>2025</v>
      </c>
      <c r="J513" s="43" t="s">
        <v>30</v>
      </c>
      <c r="K513" s="36"/>
      <c r="L513" s="37">
        <v>2619.1000000000004</v>
      </c>
      <c r="M513" s="36"/>
      <c r="N513" s="44">
        <f t="shared" si="54"/>
        <v>952.8</v>
      </c>
      <c r="O513" s="36"/>
      <c r="P513" s="44">
        <f t="shared" si="55"/>
        <v>47640</v>
      </c>
      <c r="Q513" s="40">
        <f t="shared" si="56"/>
        <v>0</v>
      </c>
      <c r="R513" s="41" t="s">
        <v>1499</v>
      </c>
      <c r="S513" s="42" t="e">
        <f>VLOOKUP(D513,'[1]Социально-гуманитарные дисципли'!$A$2:$D$4789,4,FALSE)</f>
        <v>#N/A</v>
      </c>
    </row>
    <row r="514" spans="1:20" ht="60" x14ac:dyDescent="0.25">
      <c r="A514" s="29" t="s">
        <v>202</v>
      </c>
      <c r="B514" s="91" t="s">
        <v>399</v>
      </c>
      <c r="C514" s="49"/>
      <c r="D514" s="66">
        <v>104119003</v>
      </c>
      <c r="E514" s="66" t="s">
        <v>1647</v>
      </c>
      <c r="F514" s="33" t="s">
        <v>402</v>
      </c>
      <c r="G514" s="33" t="s">
        <v>403</v>
      </c>
      <c r="H514" s="33" t="str">
        <f t="shared" si="53"/>
        <v>Охрана труда в энергетике / Медведев В.Т., Кондратьева О.Е., Каралюнец А.В.</v>
      </c>
      <c r="I514" s="70">
        <v>2025</v>
      </c>
      <c r="J514" s="43" t="s">
        <v>30</v>
      </c>
      <c r="K514" s="36"/>
      <c r="L514" s="37">
        <v>1831.5000000000002</v>
      </c>
      <c r="M514" s="36"/>
      <c r="N514" s="44">
        <f t="shared" si="54"/>
        <v>666</v>
      </c>
      <c r="O514" s="36"/>
      <c r="P514" s="44">
        <f t="shared" si="55"/>
        <v>33300</v>
      </c>
      <c r="Q514" s="40">
        <f t="shared" si="56"/>
        <v>0</v>
      </c>
      <c r="R514" s="41" t="str">
        <f>HYPERLINK(S514,"Аннотация")</f>
        <v>Аннотация</v>
      </c>
      <c r="S514" s="42" t="str">
        <f>VLOOKUP(D514,'[1]Социально-гуманитарные дисципли'!$A$2:$D$4789,4,FALSE)</f>
        <v>https://academia-moscow.ru/catalogue/5744/756533/</v>
      </c>
    </row>
    <row r="515" spans="1:20" ht="45" x14ac:dyDescent="0.25">
      <c r="A515" s="29" t="s">
        <v>202</v>
      </c>
      <c r="B515" s="91" t="s">
        <v>399</v>
      </c>
      <c r="C515" s="49"/>
      <c r="D515" s="66">
        <v>108119243</v>
      </c>
      <c r="E515" s="66" t="s">
        <v>3374</v>
      </c>
      <c r="F515" s="33" t="s">
        <v>350</v>
      </c>
      <c r="G515" s="33" t="s">
        <v>404</v>
      </c>
      <c r="H515" s="33" t="str">
        <f t="shared" si="53"/>
        <v>Информационные технологии в профессиональной деятельности / Михеева Е.В., Титова О.И.</v>
      </c>
      <c r="I515" s="70">
        <v>2025</v>
      </c>
      <c r="J515" s="43" t="s">
        <v>30</v>
      </c>
      <c r="K515" s="36"/>
      <c r="L515" s="37">
        <v>1474.0000000000002</v>
      </c>
      <c r="M515" s="36"/>
      <c r="N515" s="44">
        <f t="shared" si="54"/>
        <v>536.4</v>
      </c>
      <c r="O515" s="36"/>
      <c r="P515" s="44">
        <f t="shared" si="55"/>
        <v>26820</v>
      </c>
      <c r="Q515" s="40">
        <f t="shared" si="56"/>
        <v>0</v>
      </c>
      <c r="R515" s="41" t="s">
        <v>1499</v>
      </c>
      <c r="S515" s="42" t="e">
        <f>VLOOKUP(D515,'[1]Социально-гуманитарные дисципли'!$A$2:$D$4789,4,FALSE)</f>
        <v>#N/A</v>
      </c>
    </row>
    <row r="516" spans="1:20" ht="60" x14ac:dyDescent="0.25">
      <c r="A516" s="29" t="s">
        <v>202</v>
      </c>
      <c r="B516" s="91" t="s">
        <v>399</v>
      </c>
      <c r="C516" s="49"/>
      <c r="D516" s="66">
        <v>108117440</v>
      </c>
      <c r="E516" s="66" t="s">
        <v>3477</v>
      </c>
      <c r="F516" s="33" t="s">
        <v>350</v>
      </c>
      <c r="G516" s="33" t="s">
        <v>405</v>
      </c>
      <c r="H516" s="33" t="str">
        <f t="shared" si="53"/>
        <v>Практикум по информационным технологиям в профессиональной деятельности / Михеева Е.В., Титова О.И.</v>
      </c>
      <c r="I516" s="70">
        <v>2026</v>
      </c>
      <c r="J516" s="43" t="s">
        <v>70</v>
      </c>
      <c r="K516" s="36"/>
      <c r="L516" s="37">
        <v>1150.6000000000001</v>
      </c>
      <c r="M516" s="36"/>
      <c r="N516" s="44">
        <f t="shared" si="54"/>
        <v>418.8</v>
      </c>
      <c r="O516" s="36"/>
      <c r="P516" s="44">
        <f t="shared" si="55"/>
        <v>20940</v>
      </c>
      <c r="Q516" s="40">
        <f t="shared" si="56"/>
        <v>0</v>
      </c>
      <c r="R516" s="41" t="s">
        <v>1499</v>
      </c>
      <c r="S516" s="42" t="e">
        <f>VLOOKUP(D516,'[1]Социально-гуманитарные дисципли'!$A$2:$D$4789,4,FALSE)</f>
        <v>#N/A</v>
      </c>
    </row>
    <row r="517" spans="1:20" ht="75" x14ac:dyDescent="0.25">
      <c r="A517" s="29" t="s">
        <v>202</v>
      </c>
      <c r="B517" s="91" t="s">
        <v>399</v>
      </c>
      <c r="C517" s="49"/>
      <c r="D517" s="66">
        <v>113102827</v>
      </c>
      <c r="E517" s="66" t="s">
        <v>3186</v>
      </c>
      <c r="F517" s="33" t="s">
        <v>390</v>
      </c>
      <c r="G517" s="33" t="s">
        <v>391</v>
      </c>
      <c r="H517" s="33" t="str">
        <f t="shared" si="53"/>
        <v>Электробезопасность при эксплуатации электроустановок промышленных
предприятий / Сибикин Ю.Д., Сибикин М.Ю.</v>
      </c>
      <c r="I517" s="70">
        <v>2025</v>
      </c>
      <c r="J517" s="43" t="s">
        <v>30</v>
      </c>
      <c r="K517" s="36"/>
      <c r="L517" s="37">
        <v>1012.0000000000001</v>
      </c>
      <c r="M517" s="36"/>
      <c r="N517" s="44">
        <f t="shared" si="54"/>
        <v>368.4</v>
      </c>
      <c r="O517" s="36"/>
      <c r="P517" s="44">
        <f t="shared" si="55"/>
        <v>18420</v>
      </c>
      <c r="Q517" s="40">
        <f t="shared" si="56"/>
        <v>0</v>
      </c>
      <c r="R517" s="41" t="s">
        <v>1499</v>
      </c>
      <c r="S517" s="42" t="e">
        <f>VLOOKUP(D517,'[1]Социально-гуманитарные дисципли'!$A$2:$D$4789,4,FALSE)</f>
        <v>#N/A</v>
      </c>
    </row>
    <row r="518" spans="1:20" ht="45" x14ac:dyDescent="0.25">
      <c r="A518" s="29" t="s">
        <v>202</v>
      </c>
      <c r="B518" s="91" t="s">
        <v>406</v>
      </c>
      <c r="C518" s="49"/>
      <c r="D518" s="66">
        <v>124100641</v>
      </c>
      <c r="E518" s="66" t="s">
        <v>1572</v>
      </c>
      <c r="F518" s="33" t="s">
        <v>396</v>
      </c>
      <c r="G518" s="33" t="s">
        <v>397</v>
      </c>
      <c r="H518" s="33" t="str">
        <f t="shared" si="53"/>
        <v>Экологические основы природопользования / Константинов В.М.</v>
      </c>
      <c r="I518" s="70">
        <v>2025</v>
      </c>
      <c r="J518" s="43" t="s">
        <v>206</v>
      </c>
      <c r="K518" s="36"/>
      <c r="L518" s="37">
        <v>1309</v>
      </c>
      <c r="M518" s="36"/>
      <c r="N518" s="44">
        <f t="shared" si="54"/>
        <v>476.4</v>
      </c>
      <c r="O518" s="36"/>
      <c r="P518" s="44">
        <f t="shared" si="55"/>
        <v>23820</v>
      </c>
      <c r="Q518" s="40">
        <f t="shared" si="56"/>
        <v>0</v>
      </c>
      <c r="R518" s="41" t="s">
        <v>1499</v>
      </c>
      <c r="S518" s="42" t="e">
        <f>VLOOKUP(D518,'[1]Социально-гуманитарные дисципли'!$A$2:$D$4789,4,FALSE)</f>
        <v>#N/A</v>
      </c>
    </row>
    <row r="519" spans="1:20" ht="51" x14ac:dyDescent="0.25">
      <c r="A519" s="29" t="s">
        <v>202</v>
      </c>
      <c r="B519" s="92" t="s">
        <v>407</v>
      </c>
      <c r="C519" s="49"/>
      <c r="D519" s="66">
        <v>123105591</v>
      </c>
      <c r="E519" s="66" t="s">
        <v>1579</v>
      </c>
      <c r="F519" s="33" t="s">
        <v>165</v>
      </c>
      <c r="G519" s="33" t="s">
        <v>164</v>
      </c>
      <c r="H519" s="33" t="str">
        <f t="shared" si="53"/>
        <v>Безопасность жизнедеятельности / Арустамов Э.А.</v>
      </c>
      <c r="I519" s="70">
        <v>2025</v>
      </c>
      <c r="J519" s="43" t="s">
        <v>30</v>
      </c>
      <c r="K519" s="36"/>
      <c r="L519" s="37">
        <v>1013.1000000000001</v>
      </c>
      <c r="M519" s="36"/>
      <c r="N519" s="44">
        <f t="shared" si="54"/>
        <v>368.4</v>
      </c>
      <c r="O519" s="36"/>
      <c r="P519" s="44">
        <f>N519*100</f>
        <v>36840</v>
      </c>
      <c r="Q519" s="40">
        <f t="shared" si="56"/>
        <v>0</v>
      </c>
      <c r="R519" s="41" t="s">
        <v>1499</v>
      </c>
      <c r="S519" s="42" t="e">
        <f>VLOOKUP(D519,'[1]Социально-гуманитарные дисципли'!$A$2:$D$4789,4,FALSE)</f>
        <v>#N/A</v>
      </c>
    </row>
    <row r="520" spans="1:20" ht="105" x14ac:dyDescent="0.25">
      <c r="A520" s="29" t="s">
        <v>202</v>
      </c>
      <c r="B520" s="91" t="s">
        <v>407</v>
      </c>
      <c r="C520" s="49"/>
      <c r="D520" s="66">
        <v>104120379</v>
      </c>
      <c r="E520" s="66" t="s">
        <v>3206</v>
      </c>
      <c r="F520" s="33" t="s">
        <v>387</v>
      </c>
      <c r="G520" s="33" t="s">
        <v>388</v>
      </c>
      <c r="H520" s="33" t="str">
        <f t="shared" si="53"/>
        <v>Материаловедение / Бычков А.В.Савватеев А.С., Бычкова О.М.</v>
      </c>
      <c r="I520" s="70" t="s">
        <v>3085</v>
      </c>
      <c r="J520" s="43" t="s">
        <v>30</v>
      </c>
      <c r="K520" s="36"/>
      <c r="L520" s="37">
        <v>598.40000000000009</v>
      </c>
      <c r="M520" s="38"/>
      <c r="N520" s="39"/>
      <c r="O520" s="38"/>
      <c r="P520" s="39"/>
      <c r="Q520" s="40">
        <f t="shared" si="56"/>
        <v>0</v>
      </c>
      <c r="R520" s="41" t="s">
        <v>1499</v>
      </c>
      <c r="S520" s="42" t="e">
        <f>VLOOKUP(D520,'[1]Социально-гуманитарные дисципли'!$A$2:$D$4789,4,FALSE)</f>
        <v>#N/A</v>
      </c>
      <c r="T520" s="33" t="s">
        <v>3083</v>
      </c>
    </row>
    <row r="521" spans="1:20" ht="51" x14ac:dyDescent="0.25">
      <c r="A521" s="29" t="s">
        <v>202</v>
      </c>
      <c r="B521" s="91" t="s">
        <v>407</v>
      </c>
      <c r="C521" s="49"/>
      <c r="D521" s="66">
        <v>103119207</v>
      </c>
      <c r="E521" s="66" t="s">
        <v>3320</v>
      </c>
      <c r="F521" s="33" t="s">
        <v>389</v>
      </c>
      <c r="G521" s="33" t="s">
        <v>381</v>
      </c>
      <c r="H521" s="33" t="s">
        <v>3044</v>
      </c>
      <c r="I521" s="70">
        <v>2025</v>
      </c>
      <c r="J521" s="43" t="s">
        <v>30</v>
      </c>
      <c r="K521" s="36"/>
      <c r="L521" s="37">
        <v>2638.9</v>
      </c>
      <c r="M521" s="36"/>
      <c r="N521" s="44">
        <v>960</v>
      </c>
      <c r="O521" s="36"/>
      <c r="P521" s="44">
        <v>48000</v>
      </c>
      <c r="Q521" s="40">
        <f t="shared" si="56"/>
        <v>0</v>
      </c>
      <c r="R521" s="41" t="s">
        <v>1499</v>
      </c>
      <c r="S521" s="42" t="s">
        <v>3045</v>
      </c>
    </row>
    <row r="522" spans="1:20" ht="51" x14ac:dyDescent="0.25">
      <c r="A522" s="29" t="s">
        <v>202</v>
      </c>
      <c r="B522" s="91" t="s">
        <v>407</v>
      </c>
      <c r="C522" s="49"/>
      <c r="D522" s="66">
        <v>107119197</v>
      </c>
      <c r="E522" s="66" t="s">
        <v>3319</v>
      </c>
      <c r="F522" s="33" t="s">
        <v>389</v>
      </c>
      <c r="G522" s="33" t="s">
        <v>400</v>
      </c>
      <c r="H522" s="33" t="s">
        <v>3046</v>
      </c>
      <c r="I522" s="70">
        <v>2025</v>
      </c>
      <c r="J522" s="43" t="s">
        <v>30</v>
      </c>
      <c r="K522" s="36"/>
      <c r="L522" s="37">
        <v>3259.3</v>
      </c>
      <c r="M522" s="36"/>
      <c r="N522" s="44">
        <v>1185.5999999999999</v>
      </c>
      <c r="O522" s="36"/>
      <c r="P522" s="44">
        <v>59279.999999999993</v>
      </c>
      <c r="Q522" s="40">
        <f t="shared" si="56"/>
        <v>0</v>
      </c>
      <c r="R522" s="41" t="s">
        <v>1499</v>
      </c>
      <c r="S522" s="42" t="s">
        <v>3047</v>
      </c>
    </row>
    <row r="523" spans="1:20" ht="51" x14ac:dyDescent="0.25">
      <c r="A523" s="29" t="s">
        <v>202</v>
      </c>
      <c r="B523" s="91" t="s">
        <v>407</v>
      </c>
      <c r="C523" s="49"/>
      <c r="D523" s="66">
        <v>104119569</v>
      </c>
      <c r="E523" s="66" t="s">
        <v>3321</v>
      </c>
      <c r="F523" s="33" t="s">
        <v>302</v>
      </c>
      <c r="G523" s="33" t="s">
        <v>303</v>
      </c>
      <c r="H523" s="33" t="str">
        <f>G523 &amp; " / " &amp; F523</f>
        <v>Инженерная компьютерная графика / Волошинов Д.В.,
Громов  В.В.</v>
      </c>
      <c r="I523" s="70">
        <v>2025</v>
      </c>
      <c r="J523" s="43" t="s">
        <v>30</v>
      </c>
      <c r="K523" s="36"/>
      <c r="L523" s="37">
        <v>2619.1000000000004</v>
      </c>
      <c r="M523" s="36"/>
      <c r="N523" s="44">
        <f>ROUND(L523/3/1.1,0)*1.2</f>
        <v>952.8</v>
      </c>
      <c r="O523" s="36"/>
      <c r="P523" s="44">
        <f>N523*50</f>
        <v>47640</v>
      </c>
      <c r="Q523" s="40">
        <f t="shared" si="56"/>
        <v>0</v>
      </c>
      <c r="R523" s="41" t="s">
        <v>1499</v>
      </c>
      <c r="S523" s="42" t="e">
        <f>VLOOKUP(D523,'[1]Социально-гуманитарные дисципли'!$A$2:$D$4789,4,FALSE)</f>
        <v>#N/A</v>
      </c>
    </row>
    <row r="524" spans="1:20" ht="51" x14ac:dyDescent="0.25">
      <c r="A524" s="29" t="s">
        <v>202</v>
      </c>
      <c r="B524" s="91" t="s">
        <v>407</v>
      </c>
      <c r="C524" s="49"/>
      <c r="D524" s="66">
        <v>106119180</v>
      </c>
      <c r="E524" s="66" t="s">
        <v>1659</v>
      </c>
      <c r="F524" s="33" t="s">
        <v>308</v>
      </c>
      <c r="G524" s="33" t="s">
        <v>41</v>
      </c>
      <c r="H524" s="33" t="str">
        <f>G524 &amp; " / " &amp; F524</f>
        <v>Математика / Григорьев В.П., Сабурова Т.Н.</v>
      </c>
      <c r="I524" s="70">
        <v>2025</v>
      </c>
      <c r="J524" s="43" t="s">
        <v>30</v>
      </c>
      <c r="K524" s="36"/>
      <c r="L524" s="37">
        <v>1577.4</v>
      </c>
      <c r="M524" s="36"/>
      <c r="N524" s="44">
        <f t="shared" ref="N524:N549" si="57">ROUND(L524/3/1.1,0)*1.2</f>
        <v>573.6</v>
      </c>
      <c r="O524" s="36"/>
      <c r="P524" s="44">
        <f t="shared" ref="P524:P538" si="58">N524*50</f>
        <v>28680</v>
      </c>
      <c r="Q524" s="40">
        <f t="shared" si="56"/>
        <v>0</v>
      </c>
      <c r="R524" s="41" t="s">
        <v>1499</v>
      </c>
      <c r="S524" s="42" t="str">
        <f>VLOOKUP(D524,'[1]Социально-гуманитарные дисципли'!$A$2:$D$4789,4,FALSE)</f>
        <v>https://academia-moscow.ru/catalogue/5744/750150/</v>
      </c>
    </row>
    <row r="525" spans="1:20" ht="51" x14ac:dyDescent="0.25">
      <c r="A525" s="29" t="s">
        <v>202</v>
      </c>
      <c r="B525" s="91" t="s">
        <v>407</v>
      </c>
      <c r="C525" s="49"/>
      <c r="D525" s="66">
        <v>105119222</v>
      </c>
      <c r="E525" s="66" t="s">
        <v>3355</v>
      </c>
      <c r="F525" s="33" t="s">
        <v>340</v>
      </c>
      <c r="G525" s="33" t="s">
        <v>355</v>
      </c>
      <c r="H525" s="33" t="str">
        <f>G525 &amp; " / " &amp; F525</f>
        <v>Основы электроматериаловедения / Журавлева Л.В.</v>
      </c>
      <c r="I525" s="70">
        <v>2025</v>
      </c>
      <c r="J525" s="43" t="s">
        <v>206</v>
      </c>
      <c r="K525" s="36"/>
      <c r="L525" s="37">
        <v>3127.3</v>
      </c>
      <c r="M525" s="36"/>
      <c r="N525" s="44">
        <f t="shared" si="57"/>
        <v>1137.5999999999999</v>
      </c>
      <c r="O525" s="36"/>
      <c r="P525" s="44">
        <f t="shared" si="58"/>
        <v>56879.999999999993</v>
      </c>
      <c r="Q525" s="40">
        <f t="shared" si="56"/>
        <v>0</v>
      </c>
      <c r="R525" s="41" t="s">
        <v>1499</v>
      </c>
      <c r="S525" s="42" t="e">
        <f>VLOOKUP(D525,'[1]Социально-гуманитарные дисципли'!$A$2:$D$4789,4,FALSE)</f>
        <v>#N/A</v>
      </c>
    </row>
    <row r="526" spans="1:20" ht="51" x14ac:dyDescent="0.25">
      <c r="A526" s="29" t="s">
        <v>202</v>
      </c>
      <c r="B526" s="91" t="s">
        <v>407</v>
      </c>
      <c r="C526" s="49"/>
      <c r="D526" s="66">
        <v>101121801</v>
      </c>
      <c r="E526" s="66" t="s">
        <v>1801</v>
      </c>
      <c r="F526" s="33" t="s">
        <v>1548</v>
      </c>
      <c r="G526" s="33" t="s">
        <v>1549</v>
      </c>
      <c r="H526" s="33" t="s">
        <v>1550</v>
      </c>
      <c r="I526" s="70">
        <v>2025</v>
      </c>
      <c r="J526" s="43" t="s">
        <v>30</v>
      </c>
      <c r="K526" s="36"/>
      <c r="L526" s="37">
        <v>1452</v>
      </c>
      <c r="M526" s="36"/>
      <c r="N526" s="44">
        <f t="shared" si="57"/>
        <v>528</v>
      </c>
      <c r="O526" s="36"/>
      <c r="P526" s="44">
        <f t="shared" si="58"/>
        <v>26400</v>
      </c>
      <c r="Q526" s="40">
        <f t="shared" si="56"/>
        <v>0</v>
      </c>
      <c r="R526" s="41" t="str">
        <f>HYPERLINK(S526,"Аннотация")</f>
        <v>Аннотация</v>
      </c>
      <c r="S526" s="42" t="str">
        <f>VLOOKUP(D526,'[1]Социально-гуманитарные дисципли'!$A$2:$D$4789,4,FALSE)</f>
        <v>https://academia-moscow.ru/catalogue/5744/916123/</v>
      </c>
    </row>
    <row r="527" spans="1:20" ht="51" x14ac:dyDescent="0.25">
      <c r="A527" s="29" t="s">
        <v>202</v>
      </c>
      <c r="B527" s="91" t="s">
        <v>407</v>
      </c>
      <c r="C527" s="49"/>
      <c r="D527" s="66">
        <v>124100641</v>
      </c>
      <c r="E527" s="66" t="s">
        <v>1572</v>
      </c>
      <c r="F527" s="33" t="s">
        <v>396</v>
      </c>
      <c r="G527" s="33" t="s">
        <v>397</v>
      </c>
      <c r="H527" s="33" t="str">
        <f t="shared" ref="H527:H549" si="59">G527 &amp; " / " &amp; F527</f>
        <v>Экологические основы природопользования / Константинов В.М.</v>
      </c>
      <c r="I527" s="70">
        <v>2025</v>
      </c>
      <c r="J527" s="43" t="s">
        <v>206</v>
      </c>
      <c r="K527" s="36"/>
      <c r="L527" s="37">
        <v>1309</v>
      </c>
      <c r="M527" s="36"/>
      <c r="N527" s="44">
        <f t="shared" si="57"/>
        <v>476.4</v>
      </c>
      <c r="O527" s="36"/>
      <c r="P527" s="44">
        <f t="shared" si="58"/>
        <v>23820</v>
      </c>
      <c r="Q527" s="40">
        <f t="shared" si="56"/>
        <v>0</v>
      </c>
      <c r="R527" s="41" t="s">
        <v>1499</v>
      </c>
      <c r="S527" s="42" t="e">
        <f>VLOOKUP(D527,'[1]Социально-гуманитарные дисципли'!$A$2:$D$4789,4,FALSE)</f>
        <v>#N/A</v>
      </c>
    </row>
    <row r="528" spans="1:20" ht="51" x14ac:dyDescent="0.25">
      <c r="A528" s="29" t="s">
        <v>202</v>
      </c>
      <c r="B528" s="91" t="s">
        <v>407</v>
      </c>
      <c r="C528" s="49"/>
      <c r="D528" s="66">
        <v>117104179</v>
      </c>
      <c r="E528" s="66" t="s">
        <v>1578</v>
      </c>
      <c r="F528" s="33" t="s">
        <v>731</v>
      </c>
      <c r="G528" s="33" t="s">
        <v>277</v>
      </c>
      <c r="H528" s="33" t="str">
        <f t="shared" si="59"/>
        <v>Экономика организации / Котерова Н.П.</v>
      </c>
      <c r="I528" s="70">
        <v>2025</v>
      </c>
      <c r="J528" s="43" t="s">
        <v>30</v>
      </c>
      <c r="K528" s="36"/>
      <c r="L528" s="37">
        <v>1479.5000000000002</v>
      </c>
      <c r="M528" s="36"/>
      <c r="N528" s="44">
        <f t="shared" si="57"/>
        <v>537.6</v>
      </c>
      <c r="O528" s="36"/>
      <c r="P528" s="44">
        <f t="shared" si="58"/>
        <v>26880</v>
      </c>
      <c r="Q528" s="40">
        <f t="shared" si="56"/>
        <v>0</v>
      </c>
      <c r="R528" s="41" t="str">
        <f>HYPERLINK(S528,"Аннотация")</f>
        <v>Аннотация</v>
      </c>
      <c r="S528" s="42" t="str">
        <f>VLOOKUP(D528,'[1]Социально-гуманитарные дисципли'!$A$2:$D$4789,4,FALSE)</f>
        <v>https://academia-moscow.ru/catalogue/5744/913529/</v>
      </c>
    </row>
    <row r="529" spans="1:20" ht="51" x14ac:dyDescent="0.25">
      <c r="A529" s="29" t="s">
        <v>202</v>
      </c>
      <c r="B529" s="91" t="s">
        <v>407</v>
      </c>
      <c r="C529" s="49"/>
      <c r="D529" s="66">
        <v>105119229</v>
      </c>
      <c r="E529" s="66" t="s">
        <v>3491</v>
      </c>
      <c r="F529" s="33" t="s">
        <v>592</v>
      </c>
      <c r="G529" s="33" t="s">
        <v>397</v>
      </c>
      <c r="H529" s="33" t="str">
        <f t="shared" si="59"/>
        <v>Экологические основы природопользования / Манько О.М. и д.р</v>
      </c>
      <c r="I529" s="70">
        <v>2026</v>
      </c>
      <c r="J529" s="43" t="s">
        <v>30</v>
      </c>
      <c r="K529" s="36"/>
      <c r="L529" s="37">
        <v>1915.1000000000001</v>
      </c>
      <c r="M529" s="36"/>
      <c r="N529" s="44">
        <f t="shared" si="57"/>
        <v>696</v>
      </c>
      <c r="O529" s="36"/>
      <c r="P529" s="44">
        <f t="shared" si="58"/>
        <v>34800</v>
      </c>
      <c r="Q529" s="40">
        <f t="shared" si="56"/>
        <v>0</v>
      </c>
      <c r="R529" s="41" t="s">
        <v>1499</v>
      </c>
      <c r="S529" s="42" t="e">
        <f>VLOOKUP(D529,'[1]Социально-гуманитарные дисципли'!$A$2:$D$4789,4,FALSE)</f>
        <v>#N/A</v>
      </c>
    </row>
    <row r="530" spans="1:20" ht="60" x14ac:dyDescent="0.25">
      <c r="A530" s="29" t="s">
        <v>202</v>
      </c>
      <c r="B530" s="91" t="s">
        <v>407</v>
      </c>
      <c r="C530" s="49"/>
      <c r="D530" s="66">
        <v>104119003</v>
      </c>
      <c r="E530" s="66" t="s">
        <v>1647</v>
      </c>
      <c r="F530" s="33" t="s">
        <v>402</v>
      </c>
      <c r="G530" s="33" t="s">
        <v>403</v>
      </c>
      <c r="H530" s="33" t="str">
        <f t="shared" si="59"/>
        <v>Охрана труда в энергетике / Медведев В.Т., Кондратьева О.Е., Каралюнец А.В.</v>
      </c>
      <c r="I530" s="70">
        <v>2025</v>
      </c>
      <c r="J530" s="43" t="s">
        <v>30</v>
      </c>
      <c r="K530" s="36"/>
      <c r="L530" s="37">
        <v>1831.5000000000002</v>
      </c>
      <c r="M530" s="36"/>
      <c r="N530" s="44">
        <f t="shared" si="57"/>
        <v>666</v>
      </c>
      <c r="O530" s="36"/>
      <c r="P530" s="44">
        <f t="shared" si="58"/>
        <v>33300</v>
      </c>
      <c r="Q530" s="40">
        <f t="shared" si="56"/>
        <v>0</v>
      </c>
      <c r="R530" s="41" t="str">
        <f>HYPERLINK(S530,"Аннотация")</f>
        <v>Аннотация</v>
      </c>
      <c r="S530" s="42" t="str">
        <f>VLOOKUP(D530,'[1]Социально-гуманитарные дисципли'!$A$2:$D$4789,4,FALSE)</f>
        <v>https://academia-moscow.ru/catalogue/5744/756533/</v>
      </c>
    </row>
    <row r="531" spans="1:20" ht="51" x14ac:dyDescent="0.25">
      <c r="A531" s="29" t="s">
        <v>202</v>
      </c>
      <c r="B531" s="91" t="s">
        <v>407</v>
      </c>
      <c r="C531" s="49"/>
      <c r="D531" s="66">
        <v>108119243</v>
      </c>
      <c r="E531" s="66" t="s">
        <v>3374</v>
      </c>
      <c r="F531" s="33" t="s">
        <v>350</v>
      </c>
      <c r="G531" s="33" t="s">
        <v>404</v>
      </c>
      <c r="H531" s="33" t="str">
        <f t="shared" si="59"/>
        <v>Информационные технологии в профессиональной деятельности / Михеева Е.В., Титова О.И.</v>
      </c>
      <c r="I531" s="70">
        <v>2025</v>
      </c>
      <c r="J531" s="43" t="s">
        <v>30</v>
      </c>
      <c r="K531" s="36"/>
      <c r="L531" s="37">
        <v>1474.0000000000002</v>
      </c>
      <c r="M531" s="36"/>
      <c r="N531" s="44">
        <f t="shared" si="57"/>
        <v>536.4</v>
      </c>
      <c r="O531" s="36"/>
      <c r="P531" s="44">
        <f t="shared" si="58"/>
        <v>26820</v>
      </c>
      <c r="Q531" s="40">
        <f t="shared" si="56"/>
        <v>0</v>
      </c>
      <c r="R531" s="41" t="s">
        <v>1499</v>
      </c>
      <c r="S531" s="42" t="e">
        <f>VLOOKUP(D531,'[1]Социально-гуманитарные дисципли'!$A$2:$D$4789,4,FALSE)</f>
        <v>#N/A</v>
      </c>
    </row>
    <row r="532" spans="1:20" ht="60" x14ac:dyDescent="0.25">
      <c r="A532" s="29" t="s">
        <v>202</v>
      </c>
      <c r="B532" s="91" t="s">
        <v>407</v>
      </c>
      <c r="C532" s="49"/>
      <c r="D532" s="66">
        <v>108117440</v>
      </c>
      <c r="E532" s="66" t="s">
        <v>3477</v>
      </c>
      <c r="F532" s="33" t="s">
        <v>350</v>
      </c>
      <c r="G532" s="33" t="s">
        <v>405</v>
      </c>
      <c r="H532" s="33" t="str">
        <f t="shared" si="59"/>
        <v>Практикум по информационным технологиям в профессиональной деятельности / Михеева Е.В., Титова О.И.</v>
      </c>
      <c r="I532" s="70">
        <v>2026</v>
      </c>
      <c r="J532" s="43" t="s">
        <v>70</v>
      </c>
      <c r="K532" s="36"/>
      <c r="L532" s="37">
        <v>1150.6000000000001</v>
      </c>
      <c r="M532" s="36"/>
      <c r="N532" s="44">
        <f t="shared" si="57"/>
        <v>418.8</v>
      </c>
      <c r="O532" s="36"/>
      <c r="P532" s="44">
        <f t="shared" si="58"/>
        <v>20940</v>
      </c>
      <c r="Q532" s="40">
        <f t="shared" si="56"/>
        <v>0</v>
      </c>
      <c r="R532" s="41" t="s">
        <v>1499</v>
      </c>
      <c r="S532" s="42" t="e">
        <f>VLOOKUP(D532,'[1]Социально-гуманитарные дисципли'!$A$2:$D$4789,4,FALSE)</f>
        <v>#N/A</v>
      </c>
    </row>
    <row r="533" spans="1:20" ht="51" x14ac:dyDescent="0.25">
      <c r="A533" s="29" t="s">
        <v>202</v>
      </c>
      <c r="B533" s="91" t="s">
        <v>407</v>
      </c>
      <c r="C533" s="49"/>
      <c r="D533" s="66">
        <v>108119195</v>
      </c>
      <c r="E533" s="66" t="s">
        <v>3234</v>
      </c>
      <c r="F533" s="33" t="s">
        <v>456</v>
      </c>
      <c r="G533" s="33" t="s">
        <v>457</v>
      </c>
      <c r="H533" s="33" t="str">
        <f t="shared" si="59"/>
        <v>Инженерная графика  / Муравьев С.Н. и д.р.</v>
      </c>
      <c r="I533" s="70">
        <v>2025</v>
      </c>
      <c r="J533" s="43" t="s">
        <v>30</v>
      </c>
      <c r="K533" s="36"/>
      <c r="L533" s="37">
        <v>1540.0000000000002</v>
      </c>
      <c r="M533" s="36"/>
      <c r="N533" s="44">
        <f t="shared" si="57"/>
        <v>560.4</v>
      </c>
      <c r="O533" s="36"/>
      <c r="P533" s="44">
        <f t="shared" si="58"/>
        <v>28020</v>
      </c>
      <c r="Q533" s="40">
        <f t="shared" si="56"/>
        <v>0</v>
      </c>
      <c r="R533" s="41" t="s">
        <v>1499</v>
      </c>
      <c r="S533" s="42" t="e">
        <f>VLOOKUP(D533,'[1]Социально-гуманитарные дисципли'!$A$2:$D$4789,4,FALSE)</f>
        <v>#N/A</v>
      </c>
    </row>
    <row r="534" spans="1:20" ht="51" x14ac:dyDescent="0.25">
      <c r="A534" s="29" t="s">
        <v>202</v>
      </c>
      <c r="B534" s="91" t="s">
        <v>407</v>
      </c>
      <c r="C534" s="49"/>
      <c r="D534" s="66">
        <v>108119168</v>
      </c>
      <c r="E534" s="66" t="s">
        <v>3547</v>
      </c>
      <c r="F534" s="33" t="s">
        <v>269</v>
      </c>
      <c r="G534" s="33" t="s">
        <v>268</v>
      </c>
      <c r="H534" s="33" t="str">
        <f t="shared" si="59"/>
        <v>Электротехника и электроника / Немцов М.В.</v>
      </c>
      <c r="I534" s="70">
        <v>2026</v>
      </c>
      <c r="J534" s="43" t="s">
        <v>30</v>
      </c>
      <c r="K534" s="36"/>
      <c r="L534" s="37">
        <v>3459.5000000000005</v>
      </c>
      <c r="M534" s="36"/>
      <c r="N534" s="44">
        <f t="shared" si="57"/>
        <v>1257.5999999999999</v>
      </c>
      <c r="O534" s="36"/>
      <c r="P534" s="44">
        <f t="shared" si="58"/>
        <v>62879.999999999993</v>
      </c>
      <c r="Q534" s="40">
        <f t="shared" si="56"/>
        <v>0</v>
      </c>
      <c r="R534" s="41" t="s">
        <v>1499</v>
      </c>
      <c r="S534" s="42" t="e">
        <f>VLOOKUP(D534,'[1]Социально-гуманитарные дисципли'!$A$2:$D$4789,4,FALSE)</f>
        <v>#N/A</v>
      </c>
    </row>
    <row r="535" spans="1:20" ht="51" x14ac:dyDescent="0.25">
      <c r="A535" s="29" t="s">
        <v>202</v>
      </c>
      <c r="B535" s="91" t="s">
        <v>407</v>
      </c>
      <c r="C535" s="49"/>
      <c r="D535" s="66">
        <v>107117063</v>
      </c>
      <c r="E535" s="66" t="s">
        <v>1622</v>
      </c>
      <c r="F535" s="33" t="s">
        <v>525</v>
      </c>
      <c r="G535" s="33" t="s">
        <v>404</v>
      </c>
      <c r="H535" s="33" t="str">
        <f t="shared" si="59"/>
        <v>Информационные технологии в профессиональной деятельности / Оганесян В.  О.</v>
      </c>
      <c r="I535" s="70">
        <v>2025</v>
      </c>
      <c r="J535" s="43" t="s">
        <v>206</v>
      </c>
      <c r="K535" s="36"/>
      <c r="L535" s="37">
        <v>929.50000000000011</v>
      </c>
      <c r="M535" s="36"/>
      <c r="N535" s="44">
        <f t="shared" si="57"/>
        <v>338.4</v>
      </c>
      <c r="O535" s="36"/>
      <c r="P535" s="44">
        <f t="shared" si="58"/>
        <v>16920</v>
      </c>
      <c r="Q535" s="40">
        <f t="shared" si="56"/>
        <v>0</v>
      </c>
      <c r="R535" s="41" t="str">
        <f>HYPERLINK(S535,"Аннотация")</f>
        <v>Аннотация</v>
      </c>
      <c r="S535" s="42" t="str">
        <f>VLOOKUP(D535,'[1]Социально-гуманитарные дисципли'!$A$2:$D$4789,4,FALSE)</f>
        <v>https://academia-moscow.ru/catalogue/5744/831801/</v>
      </c>
    </row>
    <row r="536" spans="1:20" ht="51" x14ac:dyDescent="0.25">
      <c r="A536" s="29" t="s">
        <v>202</v>
      </c>
      <c r="B536" s="91" t="s">
        <v>407</v>
      </c>
      <c r="C536" s="49"/>
      <c r="D536" s="66">
        <v>106120073</v>
      </c>
      <c r="E536" s="66" t="s">
        <v>3260</v>
      </c>
      <c r="F536" s="33" t="s">
        <v>468</v>
      </c>
      <c r="G536" s="33" t="s">
        <v>469</v>
      </c>
      <c r="H536" s="33" t="str">
        <f t="shared" si="59"/>
        <v>Психология общения / Панфилова А.П.</v>
      </c>
      <c r="I536" s="70">
        <v>2025</v>
      </c>
      <c r="J536" s="43" t="s">
        <v>206</v>
      </c>
      <c r="K536" s="36"/>
      <c r="L536" s="37">
        <v>1036.2</v>
      </c>
      <c r="M536" s="36"/>
      <c r="N536" s="44">
        <f t="shared" si="57"/>
        <v>376.8</v>
      </c>
      <c r="O536" s="36"/>
      <c r="P536" s="44">
        <f t="shared" si="58"/>
        <v>18840</v>
      </c>
      <c r="Q536" s="40">
        <f t="shared" si="56"/>
        <v>0</v>
      </c>
      <c r="R536" s="41" t="s">
        <v>1499</v>
      </c>
      <c r="S536" s="42" t="e">
        <f>VLOOKUP(D536,'[1]Социально-гуманитарные дисципли'!$A$2:$D$4789,4,FALSE)</f>
        <v>#N/A</v>
      </c>
    </row>
    <row r="537" spans="1:20" ht="51" x14ac:dyDescent="0.25">
      <c r="A537" s="29" t="s">
        <v>202</v>
      </c>
      <c r="B537" s="91" t="s">
        <v>407</v>
      </c>
      <c r="C537" s="49"/>
      <c r="D537" s="66">
        <v>115102533</v>
      </c>
      <c r="E537" s="66" t="s">
        <v>3261</v>
      </c>
      <c r="F537" s="33" t="s">
        <v>545</v>
      </c>
      <c r="G537" s="33" t="s">
        <v>41</v>
      </c>
      <c r="H537" s="33" t="str">
        <f t="shared" si="59"/>
        <v>Математика / Пехлецкий И.Д.</v>
      </c>
      <c r="I537" s="70">
        <v>2025</v>
      </c>
      <c r="J537" s="43" t="s">
        <v>30</v>
      </c>
      <c r="K537" s="36"/>
      <c r="L537" s="37">
        <v>2931.5000000000005</v>
      </c>
      <c r="M537" s="36"/>
      <c r="N537" s="44">
        <f t="shared" si="57"/>
        <v>1065.5999999999999</v>
      </c>
      <c r="O537" s="36"/>
      <c r="P537" s="44">
        <f t="shared" si="58"/>
        <v>53279.999999999993</v>
      </c>
      <c r="Q537" s="40">
        <f t="shared" si="56"/>
        <v>0</v>
      </c>
      <c r="R537" s="41" t="s">
        <v>1499</v>
      </c>
      <c r="S537" s="42" t="e">
        <f>VLOOKUP(D537,'[1]Социально-гуманитарные дисципли'!$A$2:$D$4789,4,FALSE)</f>
        <v>#N/A</v>
      </c>
    </row>
    <row r="538" spans="1:20" ht="51" x14ac:dyDescent="0.25">
      <c r="A538" s="29" t="s">
        <v>202</v>
      </c>
      <c r="B538" s="91" t="s">
        <v>407</v>
      </c>
      <c r="C538" s="49"/>
      <c r="D538" s="66">
        <v>106119261</v>
      </c>
      <c r="E538" s="66" t="s">
        <v>1671</v>
      </c>
      <c r="F538" s="33" t="s">
        <v>284</v>
      </c>
      <c r="G538" s="33" t="s">
        <v>283</v>
      </c>
      <c r="H538" s="33" t="str">
        <f t="shared" si="59"/>
        <v>Правовое обеспечение профессиональной деятельности / Румынина В.В.</v>
      </c>
      <c r="I538" s="70">
        <v>2025</v>
      </c>
      <c r="J538" s="43" t="s">
        <v>30</v>
      </c>
      <c r="K538" s="36"/>
      <c r="L538" s="37">
        <v>2557.5</v>
      </c>
      <c r="M538" s="36"/>
      <c r="N538" s="44">
        <f t="shared" si="57"/>
        <v>930</v>
      </c>
      <c r="O538" s="36"/>
      <c r="P538" s="44">
        <f t="shared" si="58"/>
        <v>46500</v>
      </c>
      <c r="Q538" s="40">
        <f t="shared" si="56"/>
        <v>0</v>
      </c>
      <c r="R538" s="41" t="str">
        <f>HYPERLINK(S538,"Аннотация")</f>
        <v>Аннотация</v>
      </c>
      <c r="S538" s="42" t="str">
        <f>VLOOKUP(D538,'[1]Социально-гуманитарные дисципли'!$A$2:$D$4789,4,FALSE)</f>
        <v>https://academia-moscow.ru/catalogue/5744/981224/</v>
      </c>
    </row>
    <row r="539" spans="1:20" ht="51" x14ac:dyDescent="0.25">
      <c r="A539" s="29" t="s">
        <v>202</v>
      </c>
      <c r="B539" s="91" t="s">
        <v>407</v>
      </c>
      <c r="C539" s="49"/>
      <c r="D539" s="66">
        <v>108119179</v>
      </c>
      <c r="E539" s="66" t="s">
        <v>3183</v>
      </c>
      <c r="F539" s="33" t="s">
        <v>169</v>
      </c>
      <c r="G539" s="33" t="s">
        <v>164</v>
      </c>
      <c r="H539" s="33" t="str">
        <f t="shared" si="59"/>
        <v>Безопасность жизнедеятельности / Сапронов Ю.Г.</v>
      </c>
      <c r="I539" s="70">
        <v>2025</v>
      </c>
      <c r="J539" s="43" t="s">
        <v>30</v>
      </c>
      <c r="K539" s="36"/>
      <c r="L539" s="37">
        <v>1364</v>
      </c>
      <c r="M539" s="36"/>
      <c r="N539" s="44">
        <f t="shared" si="57"/>
        <v>495.59999999999997</v>
      </c>
      <c r="O539" s="36"/>
      <c r="P539" s="44">
        <f>N539*100</f>
        <v>49560</v>
      </c>
      <c r="Q539" s="40">
        <f t="shared" si="56"/>
        <v>0</v>
      </c>
      <c r="R539" s="41" t="s">
        <v>1499</v>
      </c>
      <c r="S539" s="42" t="e">
        <f>VLOOKUP(D539,'[1]Социально-гуманитарные дисципли'!$A$2:$D$4789,4,FALSE)</f>
        <v>#N/A</v>
      </c>
    </row>
    <row r="540" spans="1:20" ht="51" x14ac:dyDescent="0.25">
      <c r="A540" s="29" t="s">
        <v>202</v>
      </c>
      <c r="B540" s="91" t="s">
        <v>407</v>
      </c>
      <c r="C540" s="49"/>
      <c r="D540" s="66">
        <v>112113501</v>
      </c>
      <c r="E540" s="66" t="s">
        <v>3290</v>
      </c>
      <c r="F540" s="33" t="s">
        <v>278</v>
      </c>
      <c r="G540" s="33" t="s">
        <v>280</v>
      </c>
      <c r="H540" s="33" t="str">
        <f t="shared" si="59"/>
        <v>Сборник практических задач по электротехнике / Фуфаева Л.И.</v>
      </c>
      <c r="I540" s="70">
        <v>2025</v>
      </c>
      <c r="J540" s="43" t="s">
        <v>70</v>
      </c>
      <c r="K540" s="36"/>
      <c r="L540" s="37">
        <v>1432.2</v>
      </c>
      <c r="M540" s="36"/>
      <c r="N540" s="44">
        <f t="shared" si="57"/>
        <v>520.79999999999995</v>
      </c>
      <c r="O540" s="36"/>
      <c r="P540" s="44">
        <f t="shared" ref="P540:P549" si="60">N540*50</f>
        <v>26039.999999999996</v>
      </c>
      <c r="Q540" s="40">
        <f t="shared" si="56"/>
        <v>0</v>
      </c>
      <c r="R540" s="41" t="s">
        <v>1499</v>
      </c>
      <c r="S540" s="42" t="e">
        <f>VLOOKUP(D540,'[1]Социально-гуманитарные дисципли'!$A$2:$D$4789,4,FALSE)</f>
        <v>#N/A</v>
      </c>
    </row>
    <row r="541" spans="1:20" ht="51" x14ac:dyDescent="0.25">
      <c r="A541" s="29" t="s">
        <v>202</v>
      </c>
      <c r="B541" s="91" t="s">
        <v>407</v>
      </c>
      <c r="C541" s="49"/>
      <c r="D541" s="66">
        <v>106119274</v>
      </c>
      <c r="E541" s="66" t="s">
        <v>3549</v>
      </c>
      <c r="F541" s="33" t="s">
        <v>278</v>
      </c>
      <c r="G541" s="33" t="s">
        <v>279</v>
      </c>
      <c r="H541" s="33" t="str">
        <f t="shared" si="59"/>
        <v xml:space="preserve"> Электротехника / Фуфаева Л.И.</v>
      </c>
      <c r="I541" s="70">
        <v>2026</v>
      </c>
      <c r="J541" s="43" t="s">
        <v>30</v>
      </c>
      <c r="K541" s="36"/>
      <c r="L541" s="37">
        <v>1686.3000000000002</v>
      </c>
      <c r="M541" s="36"/>
      <c r="N541" s="44">
        <f t="shared" si="57"/>
        <v>613.19999999999993</v>
      </c>
      <c r="O541" s="36"/>
      <c r="P541" s="44">
        <f t="shared" si="60"/>
        <v>30659.999999999996</v>
      </c>
      <c r="Q541" s="40">
        <f t="shared" si="56"/>
        <v>0</v>
      </c>
      <c r="R541" s="41" t="s">
        <v>1499</v>
      </c>
      <c r="S541" s="42" t="e">
        <f>VLOOKUP(D541,'[1]Социально-гуманитарные дисципли'!$A$2:$D$4789,4,FALSE)</f>
        <v>#N/A</v>
      </c>
    </row>
    <row r="542" spans="1:20" ht="51" x14ac:dyDescent="0.25">
      <c r="A542" s="29" t="s">
        <v>202</v>
      </c>
      <c r="B542" s="91" t="s">
        <v>408</v>
      </c>
      <c r="C542" s="49"/>
      <c r="D542" s="66">
        <v>106119180</v>
      </c>
      <c r="E542" s="66" t="s">
        <v>1659</v>
      </c>
      <c r="F542" s="33" t="s">
        <v>252</v>
      </c>
      <c r="G542" s="33" t="s">
        <v>41</v>
      </c>
      <c r="H542" s="33" t="str">
        <f t="shared" si="59"/>
        <v>Математика /  Григорьев В.П., Сабурова Т.Н.</v>
      </c>
      <c r="I542" s="70">
        <v>2025</v>
      </c>
      <c r="J542" s="43" t="s">
        <v>30</v>
      </c>
      <c r="K542" s="36"/>
      <c r="L542" s="37">
        <v>1577.4</v>
      </c>
      <c r="M542" s="36"/>
      <c r="N542" s="44">
        <f t="shared" si="57"/>
        <v>573.6</v>
      </c>
      <c r="O542" s="36"/>
      <c r="P542" s="44">
        <f t="shared" si="60"/>
        <v>28680</v>
      </c>
      <c r="Q542" s="40">
        <f t="shared" si="56"/>
        <v>0</v>
      </c>
      <c r="R542" s="41" t="s">
        <v>1499</v>
      </c>
      <c r="S542" s="42" t="str">
        <f>VLOOKUP(D542,'[1]Социально-гуманитарные дисципли'!$A$2:$D$4789,4,FALSE)</f>
        <v>https://academia-moscow.ru/catalogue/5744/750150/</v>
      </c>
    </row>
    <row r="543" spans="1:20" ht="105" x14ac:dyDescent="0.25">
      <c r="A543" s="29" t="s">
        <v>202</v>
      </c>
      <c r="B543" s="91" t="s">
        <v>408</v>
      </c>
      <c r="C543" s="49"/>
      <c r="D543" s="66">
        <v>104120379</v>
      </c>
      <c r="E543" s="66" t="s">
        <v>3206</v>
      </c>
      <c r="F543" s="33" t="s">
        <v>387</v>
      </c>
      <c r="G543" s="33" t="s">
        <v>388</v>
      </c>
      <c r="H543" s="33" t="str">
        <f t="shared" si="59"/>
        <v>Материаловедение / Бычков А.В.Савватеев А.С., Бычкова О.М.</v>
      </c>
      <c r="I543" s="70" t="s">
        <v>3085</v>
      </c>
      <c r="J543" s="43" t="s">
        <v>30</v>
      </c>
      <c r="K543" s="36"/>
      <c r="L543" s="37">
        <v>598.40000000000009</v>
      </c>
      <c r="M543" s="38"/>
      <c r="N543" s="39"/>
      <c r="O543" s="38"/>
      <c r="P543" s="39"/>
      <c r="Q543" s="40">
        <f t="shared" si="56"/>
        <v>0</v>
      </c>
      <c r="R543" s="41" t="s">
        <v>1499</v>
      </c>
      <c r="S543" s="42" t="e">
        <f>VLOOKUP(D543,'[1]Социально-гуманитарные дисципли'!$A$2:$D$4789,4,FALSE)</f>
        <v>#N/A</v>
      </c>
      <c r="T543" s="33" t="s">
        <v>3083</v>
      </c>
    </row>
    <row r="544" spans="1:20" ht="51" x14ac:dyDescent="0.25">
      <c r="A544" s="29" t="s">
        <v>202</v>
      </c>
      <c r="B544" s="91" t="s">
        <v>408</v>
      </c>
      <c r="C544" s="49"/>
      <c r="D544" s="66">
        <v>107119197</v>
      </c>
      <c r="E544" s="66" t="s">
        <v>3319</v>
      </c>
      <c r="F544" s="33" t="s">
        <v>389</v>
      </c>
      <c r="G544" s="33" t="s">
        <v>400</v>
      </c>
      <c r="H544" s="33" t="str">
        <f t="shared" si="59"/>
        <v>Техническая механика / Вереина Л.И., Краснов М.М</v>
      </c>
      <c r="I544" s="70">
        <v>2025</v>
      </c>
      <c r="J544" s="43" t="s">
        <v>30</v>
      </c>
      <c r="K544" s="36"/>
      <c r="L544" s="37">
        <v>3259.3</v>
      </c>
      <c r="M544" s="36"/>
      <c r="N544" s="44">
        <f t="shared" si="57"/>
        <v>1185.5999999999999</v>
      </c>
      <c r="O544" s="36"/>
      <c r="P544" s="44">
        <f t="shared" si="60"/>
        <v>59279.999999999993</v>
      </c>
      <c r="Q544" s="40">
        <f t="shared" si="56"/>
        <v>0</v>
      </c>
      <c r="R544" s="41" t="s">
        <v>1499</v>
      </c>
      <c r="S544" s="42" t="e">
        <f>VLOOKUP(D544,'[1]Социально-гуманитарные дисципли'!$A$2:$D$4789,4,FALSE)</f>
        <v>#N/A</v>
      </c>
    </row>
    <row r="545" spans="1:20" ht="51" x14ac:dyDescent="0.25">
      <c r="A545" s="29" t="s">
        <v>202</v>
      </c>
      <c r="B545" s="91" t="s">
        <v>408</v>
      </c>
      <c r="C545" s="49"/>
      <c r="D545" s="66">
        <v>104119569</v>
      </c>
      <c r="E545" s="66" t="s">
        <v>3321</v>
      </c>
      <c r="F545" s="33" t="s">
        <v>302</v>
      </c>
      <c r="G545" s="33" t="s">
        <v>303</v>
      </c>
      <c r="H545" s="33" t="str">
        <f t="shared" si="59"/>
        <v>Инженерная компьютерная графика / Волошинов Д.В.,
Громов  В.В.</v>
      </c>
      <c r="I545" s="70">
        <v>2025</v>
      </c>
      <c r="J545" s="43" t="s">
        <v>30</v>
      </c>
      <c r="K545" s="36"/>
      <c r="L545" s="37">
        <v>2619.1000000000004</v>
      </c>
      <c r="M545" s="36"/>
      <c r="N545" s="44">
        <f t="shared" si="57"/>
        <v>952.8</v>
      </c>
      <c r="O545" s="36"/>
      <c r="P545" s="44">
        <f t="shared" si="60"/>
        <v>47640</v>
      </c>
      <c r="Q545" s="40">
        <f t="shared" si="56"/>
        <v>0</v>
      </c>
      <c r="R545" s="41" t="s">
        <v>1499</v>
      </c>
      <c r="S545" s="42" t="e">
        <f>VLOOKUP(D545,'[1]Социально-гуманитарные дисципли'!$A$2:$D$4789,4,FALSE)</f>
        <v>#N/A</v>
      </c>
    </row>
    <row r="546" spans="1:20" ht="60" x14ac:dyDescent="0.25">
      <c r="A546" s="29" t="s">
        <v>202</v>
      </c>
      <c r="B546" s="91" t="s">
        <v>408</v>
      </c>
      <c r="C546" s="49"/>
      <c r="D546" s="66">
        <v>104119003</v>
      </c>
      <c r="E546" s="66" t="s">
        <v>1647</v>
      </c>
      <c r="F546" s="33" t="s">
        <v>402</v>
      </c>
      <c r="G546" s="33" t="s">
        <v>403</v>
      </c>
      <c r="H546" s="33" t="str">
        <f t="shared" si="59"/>
        <v>Охрана труда в энергетике / Медведев В.Т., Кондратьева О.Е., Каралюнец А.В.</v>
      </c>
      <c r="I546" s="70">
        <v>2025</v>
      </c>
      <c r="J546" s="43" t="s">
        <v>30</v>
      </c>
      <c r="K546" s="36"/>
      <c r="L546" s="37">
        <v>1831.5000000000002</v>
      </c>
      <c r="M546" s="36"/>
      <c r="N546" s="44">
        <f t="shared" si="57"/>
        <v>666</v>
      </c>
      <c r="O546" s="36"/>
      <c r="P546" s="44">
        <f t="shared" si="60"/>
        <v>33300</v>
      </c>
      <c r="Q546" s="40">
        <f t="shared" si="56"/>
        <v>0</v>
      </c>
      <c r="R546" s="41" t="str">
        <f>HYPERLINK(S546,"Аннотация")</f>
        <v>Аннотация</v>
      </c>
      <c r="S546" s="42" t="str">
        <f>VLOOKUP(D546,'[1]Социально-гуманитарные дисципли'!$A$2:$D$4789,4,FALSE)</f>
        <v>https://academia-moscow.ru/catalogue/5744/756533/</v>
      </c>
    </row>
    <row r="547" spans="1:20" ht="51" x14ac:dyDescent="0.25">
      <c r="A547" s="29" t="s">
        <v>202</v>
      </c>
      <c r="B547" s="91" t="s">
        <v>408</v>
      </c>
      <c r="C547" s="49"/>
      <c r="D547" s="66">
        <v>108119243</v>
      </c>
      <c r="E547" s="66" t="s">
        <v>3374</v>
      </c>
      <c r="F547" s="33" t="s">
        <v>350</v>
      </c>
      <c r="G547" s="33" t="s">
        <v>404</v>
      </c>
      <c r="H547" s="33" t="str">
        <f t="shared" si="59"/>
        <v>Информационные технологии в профессиональной деятельности / Михеева Е.В., Титова О.И.</v>
      </c>
      <c r="I547" s="70">
        <v>2025</v>
      </c>
      <c r="J547" s="43" t="s">
        <v>30</v>
      </c>
      <c r="K547" s="36"/>
      <c r="L547" s="37">
        <v>1474.0000000000002</v>
      </c>
      <c r="M547" s="36"/>
      <c r="N547" s="44">
        <f t="shared" si="57"/>
        <v>536.4</v>
      </c>
      <c r="O547" s="36"/>
      <c r="P547" s="44">
        <f t="shared" si="60"/>
        <v>26820</v>
      </c>
      <c r="Q547" s="40">
        <f t="shared" si="56"/>
        <v>0</v>
      </c>
      <c r="R547" s="41" t="s">
        <v>1499</v>
      </c>
      <c r="S547" s="42" t="e">
        <f>VLOOKUP(D547,'[1]Социально-гуманитарные дисципли'!$A$2:$D$4789,4,FALSE)</f>
        <v>#N/A</v>
      </c>
    </row>
    <row r="548" spans="1:20" ht="60" x14ac:dyDescent="0.25">
      <c r="A548" s="29" t="s">
        <v>202</v>
      </c>
      <c r="B548" s="91" t="s">
        <v>408</v>
      </c>
      <c r="C548" s="49"/>
      <c r="D548" s="66">
        <v>108117440</v>
      </c>
      <c r="E548" s="66" t="s">
        <v>3477</v>
      </c>
      <c r="F548" s="33" t="s">
        <v>350</v>
      </c>
      <c r="G548" s="33" t="s">
        <v>405</v>
      </c>
      <c r="H548" s="33" t="str">
        <f t="shared" si="59"/>
        <v>Практикум по информационным технологиям в профессиональной деятельности / Михеева Е.В., Титова О.И.</v>
      </c>
      <c r="I548" s="70">
        <v>2026</v>
      </c>
      <c r="J548" s="43" t="s">
        <v>70</v>
      </c>
      <c r="K548" s="36"/>
      <c r="L548" s="37">
        <v>1150.6000000000001</v>
      </c>
      <c r="M548" s="36"/>
      <c r="N548" s="44">
        <f t="shared" si="57"/>
        <v>418.8</v>
      </c>
      <c r="O548" s="36"/>
      <c r="P548" s="44">
        <f t="shared" si="60"/>
        <v>20940</v>
      </c>
      <c r="Q548" s="40">
        <f t="shared" si="56"/>
        <v>0</v>
      </c>
      <c r="R548" s="41" t="s">
        <v>1499</v>
      </c>
      <c r="S548" s="42" t="e">
        <f>VLOOKUP(D548,'[1]Социально-гуманитарные дисципли'!$A$2:$D$4789,4,FALSE)</f>
        <v>#N/A</v>
      </c>
    </row>
    <row r="549" spans="1:20" ht="75" x14ac:dyDescent="0.25">
      <c r="A549" s="29" t="s">
        <v>202</v>
      </c>
      <c r="B549" s="91" t="s">
        <v>408</v>
      </c>
      <c r="C549" s="49"/>
      <c r="D549" s="66">
        <v>113102827</v>
      </c>
      <c r="E549" s="66" t="s">
        <v>3186</v>
      </c>
      <c r="F549" s="33" t="s">
        <v>390</v>
      </c>
      <c r="G549" s="33" t="s">
        <v>391</v>
      </c>
      <c r="H549" s="33" t="str">
        <f t="shared" si="59"/>
        <v>Электробезопасность при эксплуатации электроустановок промышленных
предприятий / Сибикин Ю.Д., Сибикин М.Ю.</v>
      </c>
      <c r="I549" s="70">
        <v>2025</v>
      </c>
      <c r="J549" s="43" t="s">
        <v>30</v>
      </c>
      <c r="K549" s="36"/>
      <c r="L549" s="37">
        <v>1012.0000000000001</v>
      </c>
      <c r="M549" s="36"/>
      <c r="N549" s="44">
        <f t="shared" si="57"/>
        <v>368.4</v>
      </c>
      <c r="O549" s="36"/>
      <c r="P549" s="44">
        <f t="shared" si="60"/>
        <v>18420</v>
      </c>
      <c r="Q549" s="40">
        <f t="shared" si="56"/>
        <v>0</v>
      </c>
      <c r="R549" s="41" t="s">
        <v>1499</v>
      </c>
      <c r="S549" s="42" t="e">
        <f>VLOOKUP(D549,'[1]Социально-гуманитарные дисципли'!$A$2:$D$4789,4,FALSE)</f>
        <v>#N/A</v>
      </c>
    </row>
    <row r="550" spans="1:20" ht="45" x14ac:dyDescent="0.25">
      <c r="A550" s="29" t="s">
        <v>202</v>
      </c>
      <c r="B550" s="91" t="s">
        <v>409</v>
      </c>
      <c r="C550" s="49"/>
      <c r="D550" s="66">
        <v>106119180</v>
      </c>
      <c r="E550" s="66" t="s">
        <v>1659</v>
      </c>
      <c r="F550" s="33" t="s">
        <v>252</v>
      </c>
      <c r="G550" s="33" t="s">
        <v>41</v>
      </c>
      <c r="H550" s="33" t="str">
        <f>G550 &amp; " / " &amp; F550</f>
        <v>Математика /  Григорьев В.П., Сабурова Т.Н.</v>
      </c>
      <c r="I550" s="70">
        <v>2025</v>
      </c>
      <c r="J550" s="43" t="s">
        <v>30</v>
      </c>
      <c r="K550" s="36"/>
      <c r="L550" s="37">
        <v>1577.4</v>
      </c>
      <c r="M550" s="36"/>
      <c r="N550" s="44">
        <f>ROUND(L550/3/1.1,0)*1.2</f>
        <v>573.6</v>
      </c>
      <c r="O550" s="36"/>
      <c r="P550" s="44">
        <f>N550*50</f>
        <v>28680</v>
      </c>
      <c r="Q550" s="40">
        <f t="shared" si="56"/>
        <v>0</v>
      </c>
      <c r="R550" s="41" t="s">
        <v>1499</v>
      </c>
      <c r="S550" s="42" t="str">
        <f>VLOOKUP(D550,'[1]Социально-гуманитарные дисципли'!$A$2:$D$4789,4,FALSE)</f>
        <v>https://academia-moscow.ru/catalogue/5744/750150/</v>
      </c>
    </row>
    <row r="551" spans="1:20" ht="105" x14ac:dyDescent="0.25">
      <c r="A551" s="29" t="s">
        <v>202</v>
      </c>
      <c r="B551" s="91" t="s">
        <v>409</v>
      </c>
      <c r="C551" s="49"/>
      <c r="D551" s="66">
        <v>104120379</v>
      </c>
      <c r="E551" s="66" t="s">
        <v>3206</v>
      </c>
      <c r="F551" s="33" t="s">
        <v>387</v>
      </c>
      <c r="G551" s="33" t="s">
        <v>388</v>
      </c>
      <c r="H551" s="33" t="str">
        <f>G551 &amp; " / " &amp; F551</f>
        <v>Материаловедение / Бычков А.В.Савватеев А.С., Бычкова О.М.</v>
      </c>
      <c r="I551" s="70" t="s">
        <v>3085</v>
      </c>
      <c r="J551" s="43" t="s">
        <v>30</v>
      </c>
      <c r="K551" s="36"/>
      <c r="L551" s="37">
        <v>598.40000000000009</v>
      </c>
      <c r="M551" s="38"/>
      <c r="N551" s="39"/>
      <c r="O551" s="38"/>
      <c r="P551" s="39"/>
      <c r="Q551" s="40">
        <f t="shared" si="56"/>
        <v>0</v>
      </c>
      <c r="R551" s="41" t="s">
        <v>1499</v>
      </c>
      <c r="S551" s="42" t="e">
        <f>VLOOKUP(D551,'[1]Социально-гуманитарные дисципли'!$A$2:$D$4789,4,FALSE)</f>
        <v>#N/A</v>
      </c>
      <c r="T551" s="33" t="s">
        <v>3083</v>
      </c>
    </row>
    <row r="552" spans="1:20" ht="45" x14ac:dyDescent="0.25">
      <c r="A552" s="29" t="s">
        <v>202</v>
      </c>
      <c r="B552" s="91" t="s">
        <v>409</v>
      </c>
      <c r="C552" s="49"/>
      <c r="D552" s="66">
        <v>103119207</v>
      </c>
      <c r="E552" s="66" t="s">
        <v>3320</v>
      </c>
      <c r="F552" s="33" t="s">
        <v>389</v>
      </c>
      <c r="G552" s="33" t="s">
        <v>381</v>
      </c>
      <c r="H552" s="33" t="s">
        <v>3044</v>
      </c>
      <c r="I552" s="70">
        <v>2025</v>
      </c>
      <c r="J552" s="43" t="s">
        <v>30</v>
      </c>
      <c r="K552" s="36"/>
      <c r="L552" s="37">
        <v>2638.9</v>
      </c>
      <c r="M552" s="36"/>
      <c r="N552" s="44">
        <v>960</v>
      </c>
      <c r="O552" s="36"/>
      <c r="P552" s="44">
        <v>48000</v>
      </c>
      <c r="Q552" s="40">
        <f t="shared" si="56"/>
        <v>0</v>
      </c>
      <c r="R552" s="41" t="s">
        <v>1499</v>
      </c>
      <c r="S552" s="42" t="s">
        <v>3045</v>
      </c>
    </row>
    <row r="553" spans="1:20" ht="45" x14ac:dyDescent="0.25">
      <c r="A553" s="29" t="s">
        <v>202</v>
      </c>
      <c r="B553" s="91" t="s">
        <v>409</v>
      </c>
      <c r="C553" s="49"/>
      <c r="D553" s="66">
        <v>107119197</v>
      </c>
      <c r="E553" s="66" t="s">
        <v>3319</v>
      </c>
      <c r="F553" s="33" t="s">
        <v>389</v>
      </c>
      <c r="G553" s="33" t="s">
        <v>400</v>
      </c>
      <c r="H553" s="33" t="s">
        <v>3046</v>
      </c>
      <c r="I553" s="70">
        <v>2025</v>
      </c>
      <c r="J553" s="43" t="s">
        <v>30</v>
      </c>
      <c r="K553" s="36"/>
      <c r="L553" s="37">
        <v>3259.3</v>
      </c>
      <c r="M553" s="36"/>
      <c r="N553" s="44">
        <v>1185.5999999999999</v>
      </c>
      <c r="O553" s="36"/>
      <c r="P553" s="44">
        <v>59279.999999999993</v>
      </c>
      <c r="Q553" s="40">
        <f t="shared" si="56"/>
        <v>0</v>
      </c>
      <c r="R553" s="41" t="s">
        <v>1499</v>
      </c>
      <c r="S553" s="42" t="s">
        <v>3047</v>
      </c>
    </row>
    <row r="554" spans="1:20" ht="45" x14ac:dyDescent="0.25">
      <c r="A554" s="29" t="s">
        <v>202</v>
      </c>
      <c r="B554" s="91" t="s">
        <v>409</v>
      </c>
      <c r="C554" s="49"/>
      <c r="D554" s="66">
        <v>107119197</v>
      </c>
      <c r="E554" s="66" t="s">
        <v>3319</v>
      </c>
      <c r="F554" s="33" t="s">
        <v>389</v>
      </c>
      <c r="G554" s="33" t="s">
        <v>400</v>
      </c>
      <c r="H554" s="33" t="str">
        <f>G554 &amp; " / " &amp; F554</f>
        <v>Техническая механика / Вереина Л.И., Краснов М.М</v>
      </c>
      <c r="I554" s="70">
        <v>2025</v>
      </c>
      <c r="J554" s="43" t="s">
        <v>30</v>
      </c>
      <c r="K554" s="36"/>
      <c r="L554" s="37">
        <v>3259.3</v>
      </c>
      <c r="M554" s="36"/>
      <c r="N554" s="44">
        <f t="shared" ref="N554:N622" si="61">ROUND(L554/3/1.1,0)*1.2</f>
        <v>1185.5999999999999</v>
      </c>
      <c r="O554" s="36"/>
      <c r="P554" s="44">
        <f t="shared" ref="P554:P622" si="62">N554*50</f>
        <v>59279.999999999993</v>
      </c>
      <c r="Q554" s="40">
        <f t="shared" si="56"/>
        <v>0</v>
      </c>
      <c r="R554" s="41" t="s">
        <v>1499</v>
      </c>
      <c r="S554" s="42" t="e">
        <f>VLOOKUP(D554,'[1]Социально-гуманитарные дисципли'!$A$2:$D$4789,4,FALSE)</f>
        <v>#N/A</v>
      </c>
    </row>
    <row r="555" spans="1:20" ht="45" x14ac:dyDescent="0.25">
      <c r="A555" s="29" t="s">
        <v>202</v>
      </c>
      <c r="B555" s="91" t="s">
        <v>409</v>
      </c>
      <c r="C555" s="49"/>
      <c r="D555" s="66">
        <v>104119569</v>
      </c>
      <c r="E555" s="66" t="s">
        <v>3321</v>
      </c>
      <c r="F555" s="33" t="s">
        <v>302</v>
      </c>
      <c r="G555" s="33" t="s">
        <v>303</v>
      </c>
      <c r="H555" s="33" t="str">
        <f>G555 &amp; " / " &amp; F555</f>
        <v>Инженерная компьютерная графика / Волошинов Д.В.,
Громов  В.В.</v>
      </c>
      <c r="I555" s="70">
        <v>2025</v>
      </c>
      <c r="J555" s="43" t="s">
        <v>30</v>
      </c>
      <c r="K555" s="36"/>
      <c r="L555" s="37">
        <v>2619.1000000000004</v>
      </c>
      <c r="M555" s="36"/>
      <c r="N555" s="44">
        <f t="shared" si="61"/>
        <v>952.8</v>
      </c>
      <c r="O555" s="36"/>
      <c r="P555" s="44">
        <f t="shared" si="62"/>
        <v>47640</v>
      </c>
      <c r="Q555" s="40">
        <f t="shared" si="56"/>
        <v>0</v>
      </c>
      <c r="R555" s="41" t="s">
        <v>1499</v>
      </c>
      <c r="S555" s="42" t="e">
        <f>VLOOKUP(D555,'[1]Социально-гуманитарные дисципли'!$A$2:$D$4789,4,FALSE)</f>
        <v>#N/A</v>
      </c>
    </row>
    <row r="556" spans="1:20" ht="45" x14ac:dyDescent="0.25">
      <c r="A556" s="29" t="s">
        <v>202</v>
      </c>
      <c r="B556" s="91" t="s">
        <v>409</v>
      </c>
      <c r="C556" s="49"/>
      <c r="D556" s="66">
        <v>105119222</v>
      </c>
      <c r="E556" s="66" t="s">
        <v>3355</v>
      </c>
      <c r="F556" s="33" t="s">
        <v>340</v>
      </c>
      <c r="G556" s="33" t="s">
        <v>355</v>
      </c>
      <c r="H556" s="33" t="str">
        <f>G556 &amp; " / " &amp; F556</f>
        <v>Основы электроматериаловедения / Журавлева Л.В.</v>
      </c>
      <c r="I556" s="70">
        <v>2025</v>
      </c>
      <c r="J556" s="43" t="s">
        <v>206</v>
      </c>
      <c r="K556" s="36"/>
      <c r="L556" s="37">
        <v>3127.3</v>
      </c>
      <c r="M556" s="36"/>
      <c r="N556" s="44">
        <f t="shared" si="61"/>
        <v>1137.5999999999999</v>
      </c>
      <c r="O556" s="36"/>
      <c r="P556" s="44">
        <f t="shared" si="62"/>
        <v>56879.999999999993</v>
      </c>
      <c r="Q556" s="40">
        <f t="shared" si="56"/>
        <v>0</v>
      </c>
      <c r="R556" s="41" t="s">
        <v>1499</v>
      </c>
      <c r="S556" s="42" t="e">
        <f>VLOOKUP(D556,'[1]Социально-гуманитарные дисципли'!$A$2:$D$4789,4,FALSE)</f>
        <v>#N/A</v>
      </c>
    </row>
    <row r="557" spans="1:20" ht="45" x14ac:dyDescent="0.25">
      <c r="A557" s="29" t="s">
        <v>202</v>
      </c>
      <c r="B557" s="91" t="s">
        <v>409</v>
      </c>
      <c r="C557" s="49"/>
      <c r="D557" s="66">
        <v>101121801</v>
      </c>
      <c r="E557" s="66" t="s">
        <v>1801</v>
      </c>
      <c r="F557" s="33" t="s">
        <v>1548</v>
      </c>
      <c r="G557" s="33" t="s">
        <v>1549</v>
      </c>
      <c r="H557" s="33" t="s">
        <v>1550</v>
      </c>
      <c r="I557" s="70">
        <v>2025</v>
      </c>
      <c r="J557" s="43" t="s">
        <v>30</v>
      </c>
      <c r="K557" s="36"/>
      <c r="L557" s="37">
        <v>1452</v>
      </c>
      <c r="M557" s="36"/>
      <c r="N557" s="44">
        <f t="shared" si="61"/>
        <v>528</v>
      </c>
      <c r="O557" s="36"/>
      <c r="P557" s="44">
        <f t="shared" si="62"/>
        <v>26400</v>
      </c>
      <c r="Q557" s="40">
        <f t="shared" si="56"/>
        <v>0</v>
      </c>
      <c r="R557" s="41" t="str">
        <f>HYPERLINK(S557,"Аннотация")</f>
        <v>Аннотация</v>
      </c>
      <c r="S557" s="42" t="str">
        <f>VLOOKUP(D557,'[1]Социально-гуманитарные дисципли'!$A$2:$D$4789,4,FALSE)</f>
        <v>https://academia-moscow.ru/catalogue/5744/916123/</v>
      </c>
    </row>
    <row r="558" spans="1:20" ht="45" x14ac:dyDescent="0.25">
      <c r="A558" s="29" t="s">
        <v>202</v>
      </c>
      <c r="B558" s="91" t="s">
        <v>409</v>
      </c>
      <c r="C558" s="49"/>
      <c r="D558" s="66">
        <v>117104179</v>
      </c>
      <c r="E558" s="66" t="s">
        <v>1578</v>
      </c>
      <c r="F558" s="33" t="s">
        <v>731</v>
      </c>
      <c r="G558" s="33" t="s">
        <v>277</v>
      </c>
      <c r="H558" s="33" t="str">
        <f t="shared" ref="H558:H603" si="63">G558 &amp; " / " &amp; F558</f>
        <v>Экономика организации / Котерова Н.П.</v>
      </c>
      <c r="I558" s="70">
        <v>2025</v>
      </c>
      <c r="J558" s="43" t="s">
        <v>30</v>
      </c>
      <c r="K558" s="36"/>
      <c r="L558" s="37">
        <v>1479.5000000000002</v>
      </c>
      <c r="M558" s="36"/>
      <c r="N558" s="44">
        <f t="shared" si="61"/>
        <v>537.6</v>
      </c>
      <c r="O558" s="36"/>
      <c r="P558" s="44">
        <f t="shared" si="62"/>
        <v>26880</v>
      </c>
      <c r="Q558" s="40">
        <f t="shared" si="56"/>
        <v>0</v>
      </c>
      <c r="R558" s="41" t="str">
        <f>HYPERLINK(S558,"Аннотация")</f>
        <v>Аннотация</v>
      </c>
      <c r="S558" s="42" t="str">
        <f>VLOOKUP(D558,'[1]Социально-гуманитарные дисципли'!$A$2:$D$4789,4,FALSE)</f>
        <v>https://academia-moscow.ru/catalogue/5744/913529/</v>
      </c>
    </row>
    <row r="559" spans="1:20" ht="60" x14ac:dyDescent="0.25">
      <c r="A559" s="29" t="s">
        <v>202</v>
      </c>
      <c r="B559" s="91" t="s">
        <v>409</v>
      </c>
      <c r="C559" s="49"/>
      <c r="D559" s="66">
        <v>104119003</v>
      </c>
      <c r="E559" s="66" t="s">
        <v>1647</v>
      </c>
      <c r="F559" s="33" t="s">
        <v>402</v>
      </c>
      <c r="G559" s="33" t="s">
        <v>403</v>
      </c>
      <c r="H559" s="33" t="str">
        <f t="shared" si="63"/>
        <v>Охрана труда в энергетике / Медведев В.Т., Кондратьева О.Е., Каралюнец А.В.</v>
      </c>
      <c r="I559" s="70">
        <v>2025</v>
      </c>
      <c r="J559" s="43" t="s">
        <v>30</v>
      </c>
      <c r="K559" s="36"/>
      <c r="L559" s="37">
        <v>1831.5000000000002</v>
      </c>
      <c r="M559" s="36"/>
      <c r="N559" s="44">
        <f t="shared" si="61"/>
        <v>666</v>
      </c>
      <c r="O559" s="36"/>
      <c r="P559" s="44">
        <f t="shared" si="62"/>
        <v>33300</v>
      </c>
      <c r="Q559" s="40">
        <f t="shared" si="56"/>
        <v>0</v>
      </c>
      <c r="R559" s="41" t="str">
        <f>HYPERLINK(S559,"Аннотация")</f>
        <v>Аннотация</v>
      </c>
      <c r="S559" s="42" t="str">
        <f>VLOOKUP(D559,'[1]Социально-гуманитарные дисципли'!$A$2:$D$4789,4,FALSE)</f>
        <v>https://academia-moscow.ru/catalogue/5744/756533/</v>
      </c>
    </row>
    <row r="560" spans="1:20" ht="45" x14ac:dyDescent="0.25">
      <c r="A560" s="29" t="s">
        <v>202</v>
      </c>
      <c r="B560" s="91" t="s">
        <v>409</v>
      </c>
      <c r="C560" s="49"/>
      <c r="D560" s="66">
        <v>108119243</v>
      </c>
      <c r="E560" s="66" t="s">
        <v>3374</v>
      </c>
      <c r="F560" s="33" t="s">
        <v>350</v>
      </c>
      <c r="G560" s="33" t="s">
        <v>404</v>
      </c>
      <c r="H560" s="33" t="str">
        <f t="shared" si="63"/>
        <v>Информационные технологии в профессиональной деятельности / Михеева Е.В., Титова О.И.</v>
      </c>
      <c r="I560" s="70">
        <v>2025</v>
      </c>
      <c r="J560" s="43" t="s">
        <v>30</v>
      </c>
      <c r="K560" s="36"/>
      <c r="L560" s="37">
        <v>1474.0000000000002</v>
      </c>
      <c r="M560" s="36"/>
      <c r="N560" s="44">
        <f t="shared" si="61"/>
        <v>536.4</v>
      </c>
      <c r="O560" s="36"/>
      <c r="P560" s="44">
        <f t="shared" si="62"/>
        <v>26820</v>
      </c>
      <c r="Q560" s="40">
        <f t="shared" si="56"/>
        <v>0</v>
      </c>
      <c r="R560" s="41" t="s">
        <v>1499</v>
      </c>
      <c r="S560" s="42" t="e">
        <f>VLOOKUP(D560,'[1]Социально-гуманитарные дисципли'!$A$2:$D$4789,4,FALSE)</f>
        <v>#N/A</v>
      </c>
    </row>
    <row r="561" spans="1:20" ht="60" x14ac:dyDescent="0.25">
      <c r="A561" s="29" t="s">
        <v>202</v>
      </c>
      <c r="B561" s="91" t="s">
        <v>409</v>
      </c>
      <c r="C561" s="49"/>
      <c r="D561" s="66">
        <v>108117440</v>
      </c>
      <c r="E561" s="66" t="s">
        <v>3477</v>
      </c>
      <c r="F561" s="33" t="s">
        <v>350</v>
      </c>
      <c r="G561" s="33" t="s">
        <v>405</v>
      </c>
      <c r="H561" s="33" t="str">
        <f t="shared" si="63"/>
        <v>Практикум по информационным технологиям в профессиональной деятельности / Михеева Е.В., Титова О.И.</v>
      </c>
      <c r="I561" s="70">
        <v>2026</v>
      </c>
      <c r="J561" s="43" t="s">
        <v>70</v>
      </c>
      <c r="K561" s="36"/>
      <c r="L561" s="37">
        <v>1150.6000000000001</v>
      </c>
      <c r="M561" s="36"/>
      <c r="N561" s="44">
        <f t="shared" si="61"/>
        <v>418.8</v>
      </c>
      <c r="O561" s="36"/>
      <c r="P561" s="44">
        <f t="shared" si="62"/>
        <v>20940</v>
      </c>
      <c r="Q561" s="40">
        <f t="shared" si="56"/>
        <v>0</v>
      </c>
      <c r="R561" s="41" t="s">
        <v>1499</v>
      </c>
      <c r="S561" s="42" t="e">
        <f>VLOOKUP(D561,'[1]Социально-гуманитарные дисципли'!$A$2:$D$4789,4,FALSE)</f>
        <v>#N/A</v>
      </c>
    </row>
    <row r="562" spans="1:20" ht="45" x14ac:dyDescent="0.25">
      <c r="A562" s="29" t="s">
        <v>202</v>
      </c>
      <c r="B562" s="91" t="s">
        <v>409</v>
      </c>
      <c r="C562" s="49"/>
      <c r="D562" s="66">
        <v>108119168</v>
      </c>
      <c r="E562" s="66" t="s">
        <v>3547</v>
      </c>
      <c r="F562" s="33" t="s">
        <v>269</v>
      </c>
      <c r="G562" s="33" t="s">
        <v>268</v>
      </c>
      <c r="H562" s="33" t="str">
        <f t="shared" si="63"/>
        <v>Электротехника и электроника / Немцов М.В.</v>
      </c>
      <c r="I562" s="70">
        <v>2026</v>
      </c>
      <c r="J562" s="43" t="s">
        <v>30</v>
      </c>
      <c r="K562" s="36"/>
      <c r="L562" s="37">
        <v>3459.5000000000005</v>
      </c>
      <c r="M562" s="36"/>
      <c r="N562" s="44">
        <f t="shared" si="61"/>
        <v>1257.5999999999999</v>
      </c>
      <c r="O562" s="36"/>
      <c r="P562" s="44">
        <f t="shared" si="62"/>
        <v>62879.999999999993</v>
      </c>
      <c r="Q562" s="40">
        <f t="shared" si="56"/>
        <v>0</v>
      </c>
      <c r="R562" s="41" t="s">
        <v>1499</v>
      </c>
      <c r="S562" s="42" t="e">
        <f>VLOOKUP(D562,'[1]Социально-гуманитарные дисципли'!$A$2:$D$4789,4,FALSE)</f>
        <v>#N/A</v>
      </c>
    </row>
    <row r="563" spans="1:20" ht="45" x14ac:dyDescent="0.25">
      <c r="A563" s="29" t="s">
        <v>202</v>
      </c>
      <c r="B563" s="91" t="s">
        <v>409</v>
      </c>
      <c r="C563" s="49"/>
      <c r="D563" s="66">
        <v>107117063</v>
      </c>
      <c r="E563" s="66" t="s">
        <v>1622</v>
      </c>
      <c r="F563" s="33" t="s">
        <v>525</v>
      </c>
      <c r="G563" s="33" t="s">
        <v>404</v>
      </c>
      <c r="H563" s="33" t="str">
        <f t="shared" si="63"/>
        <v>Информационные технологии в профессиональной деятельности / Оганесян В.  О.</v>
      </c>
      <c r="I563" s="70">
        <v>2025</v>
      </c>
      <c r="J563" s="43" t="s">
        <v>206</v>
      </c>
      <c r="K563" s="36"/>
      <c r="L563" s="37">
        <v>929.50000000000011</v>
      </c>
      <c r="M563" s="36"/>
      <c r="N563" s="44">
        <f t="shared" si="61"/>
        <v>338.4</v>
      </c>
      <c r="O563" s="36"/>
      <c r="P563" s="44">
        <f t="shared" si="62"/>
        <v>16920</v>
      </c>
      <c r="Q563" s="40">
        <f t="shared" si="56"/>
        <v>0</v>
      </c>
      <c r="R563" s="41" t="str">
        <f>HYPERLINK(S563,"Аннотация")</f>
        <v>Аннотация</v>
      </c>
      <c r="S563" s="42" t="str">
        <f>VLOOKUP(D563,'[1]Социально-гуманитарные дисципли'!$A$2:$D$4789,4,FALSE)</f>
        <v>https://academia-moscow.ru/catalogue/5744/831801/</v>
      </c>
    </row>
    <row r="564" spans="1:20" ht="45" x14ac:dyDescent="0.25">
      <c r="A564" s="29" t="s">
        <v>202</v>
      </c>
      <c r="B564" s="91" t="s">
        <v>409</v>
      </c>
      <c r="C564" s="49"/>
      <c r="D564" s="66">
        <v>115102533</v>
      </c>
      <c r="E564" s="66" t="s">
        <v>3261</v>
      </c>
      <c r="F564" s="33" t="s">
        <v>545</v>
      </c>
      <c r="G564" s="33" t="s">
        <v>41</v>
      </c>
      <c r="H564" s="33" t="str">
        <f t="shared" si="63"/>
        <v>Математика / Пехлецкий И.Д.</v>
      </c>
      <c r="I564" s="70">
        <v>2025</v>
      </c>
      <c r="J564" s="43" t="s">
        <v>30</v>
      </c>
      <c r="K564" s="36"/>
      <c r="L564" s="37">
        <v>2931.5000000000005</v>
      </c>
      <c r="M564" s="36"/>
      <c r="N564" s="44">
        <f t="shared" si="61"/>
        <v>1065.5999999999999</v>
      </c>
      <c r="O564" s="36"/>
      <c r="P564" s="44">
        <f t="shared" si="62"/>
        <v>53279.999999999993</v>
      </c>
      <c r="Q564" s="40">
        <f t="shared" si="56"/>
        <v>0</v>
      </c>
      <c r="R564" s="41" t="s">
        <v>1499</v>
      </c>
      <c r="S564" s="42" t="e">
        <f>VLOOKUP(D564,'[1]Социально-гуманитарные дисципли'!$A$2:$D$4789,4,FALSE)</f>
        <v>#N/A</v>
      </c>
    </row>
    <row r="565" spans="1:20" ht="45" x14ac:dyDescent="0.25">
      <c r="A565" s="29" t="s">
        <v>202</v>
      </c>
      <c r="B565" s="91" t="s">
        <v>409</v>
      </c>
      <c r="C565" s="49"/>
      <c r="D565" s="66">
        <v>106119274</v>
      </c>
      <c r="E565" s="66" t="s">
        <v>3549</v>
      </c>
      <c r="F565" s="33" t="s">
        <v>278</v>
      </c>
      <c r="G565" s="33" t="s">
        <v>279</v>
      </c>
      <c r="H565" s="33" t="str">
        <f t="shared" si="63"/>
        <v xml:space="preserve"> Электротехника / Фуфаева Л.И.</v>
      </c>
      <c r="I565" s="70">
        <v>2026</v>
      </c>
      <c r="J565" s="43" t="s">
        <v>30</v>
      </c>
      <c r="K565" s="36"/>
      <c r="L565" s="37">
        <v>1686.3000000000002</v>
      </c>
      <c r="M565" s="36"/>
      <c r="N565" s="44">
        <f t="shared" si="61"/>
        <v>613.19999999999993</v>
      </c>
      <c r="O565" s="36"/>
      <c r="P565" s="44">
        <f t="shared" si="62"/>
        <v>30659.999999999996</v>
      </c>
      <c r="Q565" s="40">
        <f t="shared" si="56"/>
        <v>0</v>
      </c>
      <c r="R565" s="41" t="s">
        <v>1499</v>
      </c>
      <c r="S565" s="42" t="e">
        <f>VLOOKUP(D565,'[1]Социально-гуманитарные дисципли'!$A$2:$D$4789,4,FALSE)</f>
        <v>#N/A</v>
      </c>
    </row>
    <row r="566" spans="1:20" ht="45" x14ac:dyDescent="0.25">
      <c r="A566" s="29" t="s">
        <v>202</v>
      </c>
      <c r="B566" s="91" t="s">
        <v>409</v>
      </c>
      <c r="C566" s="49"/>
      <c r="D566" s="66">
        <v>112113501</v>
      </c>
      <c r="E566" s="66" t="s">
        <v>3290</v>
      </c>
      <c r="F566" s="33" t="s">
        <v>278</v>
      </c>
      <c r="G566" s="33" t="s">
        <v>280</v>
      </c>
      <c r="H566" s="33" t="str">
        <f t="shared" si="63"/>
        <v>Сборник практических задач по электротехнике / Фуфаева Л.И.</v>
      </c>
      <c r="I566" s="70">
        <v>2025</v>
      </c>
      <c r="J566" s="43" t="s">
        <v>70</v>
      </c>
      <c r="K566" s="36"/>
      <c r="L566" s="37">
        <v>1432.2</v>
      </c>
      <c r="M566" s="36"/>
      <c r="N566" s="44">
        <f t="shared" si="61"/>
        <v>520.79999999999995</v>
      </c>
      <c r="O566" s="36"/>
      <c r="P566" s="44">
        <f t="shared" si="62"/>
        <v>26039.999999999996</v>
      </c>
      <c r="Q566" s="40">
        <f t="shared" si="56"/>
        <v>0</v>
      </c>
      <c r="R566" s="41" t="s">
        <v>1499</v>
      </c>
      <c r="S566" s="42" t="e">
        <f>VLOOKUP(D566,'[1]Социально-гуманитарные дисципли'!$A$2:$D$4789,4,FALSE)</f>
        <v>#N/A</v>
      </c>
    </row>
    <row r="567" spans="1:20" ht="51" x14ac:dyDescent="0.25">
      <c r="A567" s="29" t="s">
        <v>202</v>
      </c>
      <c r="B567" s="91" t="s">
        <v>410</v>
      </c>
      <c r="C567" s="49"/>
      <c r="D567" s="66">
        <v>101121078</v>
      </c>
      <c r="E567" s="66" t="s">
        <v>3605</v>
      </c>
      <c r="F567" s="33" t="s">
        <v>428</v>
      </c>
      <c r="G567" s="33" t="s">
        <v>3606</v>
      </c>
      <c r="H567" s="33" t="str">
        <f t="shared" si="63"/>
        <v>Термодинамика / Овчинников В.В.</v>
      </c>
      <c r="I567" s="70">
        <v>2025</v>
      </c>
      <c r="J567" s="43" t="s">
        <v>206</v>
      </c>
      <c r="K567" s="36"/>
      <c r="L567" s="37">
        <v>1760</v>
      </c>
      <c r="M567" s="36"/>
      <c r="N567" s="44">
        <f t="shared" si="61"/>
        <v>639.6</v>
      </c>
      <c r="O567" s="36"/>
      <c r="P567" s="44">
        <f t="shared" si="62"/>
        <v>31980</v>
      </c>
      <c r="Q567" s="40">
        <f t="shared" si="56"/>
        <v>0</v>
      </c>
      <c r="R567" s="41" t="s">
        <v>1499</v>
      </c>
      <c r="S567" s="42"/>
    </row>
    <row r="568" spans="1:20" ht="51" x14ac:dyDescent="0.25">
      <c r="A568" s="29" t="s">
        <v>202</v>
      </c>
      <c r="B568" s="91" t="s">
        <v>410</v>
      </c>
      <c r="C568" s="49"/>
      <c r="D568" s="66">
        <v>124100641</v>
      </c>
      <c r="E568" s="66" t="s">
        <v>1572</v>
      </c>
      <c r="F568" s="33" t="s">
        <v>396</v>
      </c>
      <c r="G568" s="33" t="s">
        <v>397</v>
      </c>
      <c r="H568" s="33" t="str">
        <f t="shared" si="63"/>
        <v>Экологические основы природопользования / Константинов В.М.</v>
      </c>
      <c r="I568" s="70">
        <v>2025</v>
      </c>
      <c r="J568" s="43" t="s">
        <v>206</v>
      </c>
      <c r="K568" s="36"/>
      <c r="L568" s="37">
        <v>1309</v>
      </c>
      <c r="M568" s="36"/>
      <c r="N568" s="44">
        <f t="shared" si="61"/>
        <v>476.4</v>
      </c>
      <c r="O568" s="36"/>
      <c r="P568" s="44">
        <f t="shared" si="62"/>
        <v>23820</v>
      </c>
      <c r="Q568" s="40">
        <f t="shared" si="56"/>
        <v>0</v>
      </c>
      <c r="R568" s="41" t="s">
        <v>1499</v>
      </c>
      <c r="S568" s="42" t="e">
        <f>VLOOKUP(D568,'[1]Социально-гуманитарные дисципли'!$A$2:$D$4789,4,FALSE)</f>
        <v>#N/A</v>
      </c>
    </row>
    <row r="569" spans="1:20" ht="45" x14ac:dyDescent="0.25">
      <c r="A569" s="29" t="s">
        <v>202</v>
      </c>
      <c r="B569" s="91" t="s">
        <v>411</v>
      </c>
      <c r="C569" s="49"/>
      <c r="D569" s="66">
        <v>124100641</v>
      </c>
      <c r="E569" s="66" t="s">
        <v>1572</v>
      </c>
      <c r="F569" s="33" t="s">
        <v>396</v>
      </c>
      <c r="G569" s="33" t="s">
        <v>397</v>
      </c>
      <c r="H569" s="33" t="str">
        <f t="shared" si="63"/>
        <v>Экологические основы природопользования / Константинов В.М.</v>
      </c>
      <c r="I569" s="70">
        <v>2025</v>
      </c>
      <c r="J569" s="43" t="s">
        <v>206</v>
      </c>
      <c r="K569" s="36"/>
      <c r="L569" s="37">
        <v>1309</v>
      </c>
      <c r="M569" s="36"/>
      <c r="N569" s="44">
        <f t="shared" si="61"/>
        <v>476.4</v>
      </c>
      <c r="O569" s="36"/>
      <c r="P569" s="44">
        <f t="shared" si="62"/>
        <v>23820</v>
      </c>
      <c r="Q569" s="40">
        <f t="shared" si="56"/>
        <v>0</v>
      </c>
      <c r="R569" s="41" t="s">
        <v>1499</v>
      </c>
      <c r="S569" s="42" t="e">
        <f>VLOOKUP(D569,'[1]Социально-гуманитарные дисципли'!$A$2:$D$4789,4,FALSE)</f>
        <v>#N/A</v>
      </c>
    </row>
    <row r="570" spans="1:20" ht="45" x14ac:dyDescent="0.25">
      <c r="A570" s="29" t="s">
        <v>202</v>
      </c>
      <c r="B570" s="91" t="s">
        <v>412</v>
      </c>
      <c r="C570" s="49"/>
      <c r="D570" s="66">
        <v>106119180</v>
      </c>
      <c r="E570" s="66" t="s">
        <v>1659</v>
      </c>
      <c r="F570" s="33" t="s">
        <v>252</v>
      </c>
      <c r="G570" s="33" t="s">
        <v>41</v>
      </c>
      <c r="H570" s="33" t="str">
        <f t="shared" si="63"/>
        <v>Математика /  Григорьев В.П., Сабурова Т.Н.</v>
      </c>
      <c r="I570" s="70">
        <v>2025</v>
      </c>
      <c r="J570" s="43" t="s">
        <v>30</v>
      </c>
      <c r="K570" s="36"/>
      <c r="L570" s="37">
        <v>1577.4</v>
      </c>
      <c r="M570" s="36"/>
      <c r="N570" s="44">
        <f t="shared" si="61"/>
        <v>573.6</v>
      </c>
      <c r="O570" s="36"/>
      <c r="P570" s="44">
        <f t="shared" si="62"/>
        <v>28680</v>
      </c>
      <c r="Q570" s="40">
        <f t="shared" si="56"/>
        <v>0</v>
      </c>
      <c r="R570" s="41" t="s">
        <v>1499</v>
      </c>
      <c r="S570" s="42" t="str">
        <f>VLOOKUP(D570,'[1]Социально-гуманитарные дисципли'!$A$2:$D$4789,4,FALSE)</f>
        <v>https://academia-moscow.ru/catalogue/5744/750150/</v>
      </c>
    </row>
    <row r="571" spans="1:20" ht="105" x14ac:dyDescent="0.25">
      <c r="A571" s="29" t="s">
        <v>202</v>
      </c>
      <c r="B571" s="91" t="s">
        <v>412</v>
      </c>
      <c r="C571" s="49"/>
      <c r="D571" s="66">
        <v>104120379</v>
      </c>
      <c r="E571" s="66" t="s">
        <v>3206</v>
      </c>
      <c r="F571" s="33" t="s">
        <v>387</v>
      </c>
      <c r="G571" s="33" t="s">
        <v>388</v>
      </c>
      <c r="H571" s="33" t="str">
        <f t="shared" si="63"/>
        <v>Материаловедение / Бычков А.В.Савватеев А.С., Бычкова О.М.</v>
      </c>
      <c r="I571" s="70" t="s">
        <v>3085</v>
      </c>
      <c r="J571" s="43" t="s">
        <v>30</v>
      </c>
      <c r="K571" s="36"/>
      <c r="L571" s="37">
        <v>598.40000000000009</v>
      </c>
      <c r="M571" s="38"/>
      <c r="N571" s="39"/>
      <c r="O571" s="38"/>
      <c r="P571" s="39"/>
      <c r="Q571" s="40">
        <f t="shared" si="56"/>
        <v>0</v>
      </c>
      <c r="R571" s="41" t="s">
        <v>1499</v>
      </c>
      <c r="S571" s="42" t="e">
        <f>VLOOKUP(D571,'[1]Социально-гуманитарные дисципли'!$A$2:$D$4789,4,FALSE)</f>
        <v>#N/A</v>
      </c>
      <c r="T571" s="33" t="s">
        <v>3083</v>
      </c>
    </row>
    <row r="572" spans="1:20" ht="45" x14ac:dyDescent="0.25">
      <c r="A572" s="29" t="s">
        <v>202</v>
      </c>
      <c r="B572" s="91" t="s">
        <v>412</v>
      </c>
      <c r="C572" s="49"/>
      <c r="D572" s="66">
        <v>107119197</v>
      </c>
      <c r="E572" s="66" t="s">
        <v>3319</v>
      </c>
      <c r="F572" s="33" t="s">
        <v>389</v>
      </c>
      <c r="G572" s="33" t="s">
        <v>400</v>
      </c>
      <c r="H572" s="33" t="str">
        <f t="shared" si="63"/>
        <v>Техническая механика / Вереина Л.И., Краснов М.М</v>
      </c>
      <c r="I572" s="70">
        <v>2025</v>
      </c>
      <c r="J572" s="43" t="s">
        <v>30</v>
      </c>
      <c r="K572" s="36"/>
      <c r="L572" s="37">
        <v>3259.3</v>
      </c>
      <c r="M572" s="36"/>
      <c r="N572" s="44">
        <f t="shared" si="61"/>
        <v>1185.5999999999999</v>
      </c>
      <c r="O572" s="36"/>
      <c r="P572" s="44">
        <f t="shared" si="62"/>
        <v>59279.999999999993</v>
      </c>
      <c r="Q572" s="40">
        <f t="shared" si="56"/>
        <v>0</v>
      </c>
      <c r="R572" s="41" t="s">
        <v>1499</v>
      </c>
      <c r="S572" s="42" t="e">
        <f>VLOOKUP(D572,'[1]Социально-гуманитарные дисципли'!$A$2:$D$4789,4,FALSE)</f>
        <v>#N/A</v>
      </c>
    </row>
    <row r="573" spans="1:20" ht="45" x14ac:dyDescent="0.25">
      <c r="A573" s="29" t="s">
        <v>202</v>
      </c>
      <c r="B573" s="91" t="s">
        <v>412</v>
      </c>
      <c r="C573" s="49"/>
      <c r="D573" s="66">
        <v>104119569</v>
      </c>
      <c r="E573" s="66" t="s">
        <v>3321</v>
      </c>
      <c r="F573" s="33" t="s">
        <v>302</v>
      </c>
      <c r="G573" s="33" t="s">
        <v>303</v>
      </c>
      <c r="H573" s="33" t="str">
        <f t="shared" si="63"/>
        <v>Инженерная компьютерная графика / Волошинов Д.В.,
Громов  В.В.</v>
      </c>
      <c r="I573" s="70">
        <v>2025</v>
      </c>
      <c r="J573" s="43" t="s">
        <v>30</v>
      </c>
      <c r="K573" s="36"/>
      <c r="L573" s="37">
        <v>2619.1000000000004</v>
      </c>
      <c r="M573" s="36"/>
      <c r="N573" s="44">
        <f t="shared" si="61"/>
        <v>952.8</v>
      </c>
      <c r="O573" s="36"/>
      <c r="P573" s="44">
        <f t="shared" si="62"/>
        <v>47640</v>
      </c>
      <c r="Q573" s="40">
        <f t="shared" ref="Q573:Q642" si="64">K573*L573+M573*N573+O573*P573</f>
        <v>0</v>
      </c>
      <c r="R573" s="41" t="s">
        <v>1499</v>
      </c>
      <c r="S573" s="42" t="e">
        <f>VLOOKUP(D573,'[1]Социально-гуманитарные дисципли'!$A$2:$D$4789,4,FALSE)</f>
        <v>#N/A</v>
      </c>
    </row>
    <row r="574" spans="1:20" ht="60" x14ac:dyDescent="0.25">
      <c r="A574" s="29" t="s">
        <v>202</v>
      </c>
      <c r="B574" s="91" t="s">
        <v>412</v>
      </c>
      <c r="C574" s="49"/>
      <c r="D574" s="66">
        <v>104119003</v>
      </c>
      <c r="E574" s="66" t="s">
        <v>1647</v>
      </c>
      <c r="F574" s="33" t="s">
        <v>402</v>
      </c>
      <c r="G574" s="33" t="s">
        <v>403</v>
      </c>
      <c r="H574" s="33" t="str">
        <f t="shared" si="63"/>
        <v>Охрана труда в энергетике / Медведев В.Т., Кондратьева О.Е., Каралюнец А.В.</v>
      </c>
      <c r="I574" s="70">
        <v>2025</v>
      </c>
      <c r="J574" s="43" t="s">
        <v>30</v>
      </c>
      <c r="K574" s="36"/>
      <c r="L574" s="37">
        <v>1831.5000000000002</v>
      </c>
      <c r="M574" s="36"/>
      <c r="N574" s="44">
        <f t="shared" si="61"/>
        <v>666</v>
      </c>
      <c r="O574" s="36"/>
      <c r="P574" s="44">
        <f t="shared" si="62"/>
        <v>33300</v>
      </c>
      <c r="Q574" s="40">
        <f t="shared" si="64"/>
        <v>0</v>
      </c>
      <c r="R574" s="41" t="str">
        <f>HYPERLINK(S574,"Аннотация")</f>
        <v>Аннотация</v>
      </c>
      <c r="S574" s="42" t="str">
        <f>VLOOKUP(D574,'[1]Социально-гуманитарные дисципли'!$A$2:$D$4789,4,FALSE)</f>
        <v>https://academia-moscow.ru/catalogue/5744/756533/</v>
      </c>
    </row>
    <row r="575" spans="1:20" ht="76.5" x14ac:dyDescent="0.25">
      <c r="A575" s="29" t="s">
        <v>202</v>
      </c>
      <c r="B575" s="91" t="s">
        <v>413</v>
      </c>
      <c r="C575" s="49"/>
      <c r="D575" s="66">
        <v>106119180</v>
      </c>
      <c r="E575" s="66" t="s">
        <v>1659</v>
      </c>
      <c r="F575" s="33" t="s">
        <v>252</v>
      </c>
      <c r="G575" s="33" t="s">
        <v>41</v>
      </c>
      <c r="H575" s="33" t="str">
        <f t="shared" si="63"/>
        <v>Математика /  Григорьев В.П., Сабурова Т.Н.</v>
      </c>
      <c r="I575" s="70">
        <v>2025</v>
      </c>
      <c r="J575" s="43" t="s">
        <v>30</v>
      </c>
      <c r="K575" s="36"/>
      <c r="L575" s="37">
        <v>1577.4</v>
      </c>
      <c r="M575" s="36"/>
      <c r="N575" s="44">
        <f t="shared" si="61"/>
        <v>573.6</v>
      </c>
      <c r="O575" s="36"/>
      <c r="P575" s="44">
        <f t="shared" si="62"/>
        <v>28680</v>
      </c>
      <c r="Q575" s="40">
        <f t="shared" si="64"/>
        <v>0</v>
      </c>
      <c r="R575" s="41" t="s">
        <v>1499</v>
      </c>
      <c r="S575" s="42" t="str">
        <f>VLOOKUP(D575,'[1]Социально-гуманитарные дисципли'!$A$2:$D$4789,4,FALSE)</f>
        <v>https://academia-moscow.ru/catalogue/5744/750150/</v>
      </c>
    </row>
    <row r="576" spans="1:20" ht="105" x14ac:dyDescent="0.25">
      <c r="A576" s="29" t="s">
        <v>202</v>
      </c>
      <c r="B576" s="91" t="s">
        <v>413</v>
      </c>
      <c r="C576" s="49"/>
      <c r="D576" s="66">
        <v>104120379</v>
      </c>
      <c r="E576" s="66" t="s">
        <v>3206</v>
      </c>
      <c r="F576" s="33" t="s">
        <v>387</v>
      </c>
      <c r="G576" s="33" t="s">
        <v>388</v>
      </c>
      <c r="H576" s="33" t="str">
        <f t="shared" si="63"/>
        <v>Материаловедение / Бычков А.В.Савватеев А.С., Бычкова О.М.</v>
      </c>
      <c r="I576" s="70" t="s">
        <v>3085</v>
      </c>
      <c r="J576" s="43" t="s">
        <v>30</v>
      </c>
      <c r="K576" s="36"/>
      <c r="L576" s="37">
        <v>598.40000000000009</v>
      </c>
      <c r="M576" s="38"/>
      <c r="N576" s="39"/>
      <c r="O576" s="38"/>
      <c r="P576" s="39"/>
      <c r="Q576" s="40">
        <f t="shared" si="64"/>
        <v>0</v>
      </c>
      <c r="R576" s="41" t="s">
        <v>1499</v>
      </c>
      <c r="S576" s="42" t="e">
        <f>VLOOKUP(D576,'[1]Социально-гуманитарные дисципли'!$A$2:$D$4789,4,FALSE)</f>
        <v>#N/A</v>
      </c>
      <c r="T576" s="33" t="s">
        <v>3083</v>
      </c>
    </row>
    <row r="577" spans="1:20" ht="76.5" x14ac:dyDescent="0.25">
      <c r="A577" s="29" t="s">
        <v>202</v>
      </c>
      <c r="B577" s="91" t="s">
        <v>413</v>
      </c>
      <c r="C577" s="49"/>
      <c r="D577" s="66">
        <v>107119197</v>
      </c>
      <c r="E577" s="66" t="s">
        <v>3319</v>
      </c>
      <c r="F577" s="33" t="s">
        <v>389</v>
      </c>
      <c r="G577" s="33" t="s">
        <v>400</v>
      </c>
      <c r="H577" s="33" t="str">
        <f t="shared" si="63"/>
        <v>Техническая механика / Вереина Л.И., Краснов М.М</v>
      </c>
      <c r="I577" s="70">
        <v>2025</v>
      </c>
      <c r="J577" s="43" t="s">
        <v>30</v>
      </c>
      <c r="K577" s="36"/>
      <c r="L577" s="37">
        <v>3259.3</v>
      </c>
      <c r="M577" s="36"/>
      <c r="N577" s="44">
        <f t="shared" si="61"/>
        <v>1185.5999999999999</v>
      </c>
      <c r="O577" s="36"/>
      <c r="P577" s="44">
        <f t="shared" si="62"/>
        <v>59279.999999999993</v>
      </c>
      <c r="Q577" s="40">
        <f t="shared" si="64"/>
        <v>0</v>
      </c>
      <c r="R577" s="41" t="s">
        <v>1499</v>
      </c>
      <c r="S577" s="42" t="e">
        <f>VLOOKUP(D577,'[1]Социально-гуманитарные дисципли'!$A$2:$D$4789,4,FALSE)</f>
        <v>#N/A</v>
      </c>
    </row>
    <row r="578" spans="1:20" ht="76.5" x14ac:dyDescent="0.25">
      <c r="A578" s="29" t="s">
        <v>202</v>
      </c>
      <c r="B578" s="91" t="s">
        <v>413</v>
      </c>
      <c r="C578" s="49"/>
      <c r="D578" s="66">
        <v>101120550</v>
      </c>
      <c r="E578" s="66" t="s">
        <v>1766</v>
      </c>
      <c r="F578" s="33" t="s">
        <v>414</v>
      </c>
      <c r="G578" s="33" t="s">
        <v>415</v>
      </c>
      <c r="H578" s="33" t="str">
        <f t="shared" si="63"/>
        <v>Электрические машины и аппараты / Войсковая Е. Ю.</v>
      </c>
      <c r="I578" s="70">
        <v>2025</v>
      </c>
      <c r="J578" s="43" t="s">
        <v>30</v>
      </c>
      <c r="K578" s="36"/>
      <c r="L578" s="37">
        <v>1245.2</v>
      </c>
      <c r="M578" s="36"/>
      <c r="N578" s="44">
        <f t="shared" si="61"/>
        <v>452.4</v>
      </c>
      <c r="O578" s="36"/>
      <c r="P578" s="44">
        <f t="shared" si="62"/>
        <v>22620</v>
      </c>
      <c r="Q578" s="40">
        <f t="shared" si="64"/>
        <v>0</v>
      </c>
      <c r="R578" s="41" t="str">
        <f>HYPERLINK(S578,"Аннотация")</f>
        <v>Аннотация</v>
      </c>
      <c r="S578" s="42" t="str">
        <f>VLOOKUP(D578,'[1]Социально-гуманитарные дисципли'!$A$2:$D$4789,4,FALSE)</f>
        <v>https://academia-moscow.ru/catalogue/5744/830225/</v>
      </c>
    </row>
    <row r="579" spans="1:20" ht="76.5" x14ac:dyDescent="0.25">
      <c r="A579" s="29" t="s">
        <v>202</v>
      </c>
      <c r="B579" s="91" t="s">
        <v>413</v>
      </c>
      <c r="C579" s="49"/>
      <c r="D579" s="66">
        <v>104119569</v>
      </c>
      <c r="E579" s="66" t="s">
        <v>3321</v>
      </c>
      <c r="F579" s="33" t="s">
        <v>302</v>
      </c>
      <c r="G579" s="33" t="s">
        <v>303</v>
      </c>
      <c r="H579" s="33" t="str">
        <f t="shared" si="63"/>
        <v>Инженерная компьютерная графика / Волошинов Д.В.,
Громов  В.В.</v>
      </c>
      <c r="I579" s="70">
        <v>2025</v>
      </c>
      <c r="J579" s="43" t="s">
        <v>30</v>
      </c>
      <c r="K579" s="36"/>
      <c r="L579" s="37">
        <v>2619.1000000000004</v>
      </c>
      <c r="M579" s="36"/>
      <c r="N579" s="44">
        <f t="shared" si="61"/>
        <v>952.8</v>
      </c>
      <c r="O579" s="36"/>
      <c r="P579" s="44">
        <f t="shared" si="62"/>
        <v>47640</v>
      </c>
      <c r="Q579" s="40">
        <f t="shared" si="64"/>
        <v>0</v>
      </c>
      <c r="R579" s="41" t="s">
        <v>1499</v>
      </c>
      <c r="S579" s="42" t="e">
        <f>VLOOKUP(D579,'[1]Социально-гуманитарные дисципли'!$A$2:$D$4789,4,FALSE)</f>
        <v>#N/A</v>
      </c>
    </row>
    <row r="580" spans="1:20" ht="76.5" x14ac:dyDescent="0.25">
      <c r="A580" s="29" t="s">
        <v>202</v>
      </c>
      <c r="B580" s="91" t="s">
        <v>413</v>
      </c>
      <c r="C580" s="49"/>
      <c r="D580" s="66">
        <v>104119003</v>
      </c>
      <c r="E580" s="66" t="s">
        <v>1647</v>
      </c>
      <c r="F580" s="33" t="s">
        <v>402</v>
      </c>
      <c r="G580" s="33" t="s">
        <v>403</v>
      </c>
      <c r="H580" s="33" t="str">
        <f t="shared" si="63"/>
        <v>Охрана труда в энергетике / Медведев В.Т., Кондратьева О.Е., Каралюнец А.В.</v>
      </c>
      <c r="I580" s="70">
        <v>2025</v>
      </c>
      <c r="J580" s="43" t="s">
        <v>30</v>
      </c>
      <c r="K580" s="36"/>
      <c r="L580" s="37">
        <v>1831.5000000000002</v>
      </c>
      <c r="M580" s="36"/>
      <c r="N580" s="44">
        <f t="shared" si="61"/>
        <v>666</v>
      </c>
      <c r="O580" s="36"/>
      <c r="P580" s="44">
        <f t="shared" si="62"/>
        <v>33300</v>
      </c>
      <c r="Q580" s="40">
        <f t="shared" si="64"/>
        <v>0</v>
      </c>
      <c r="R580" s="41" t="str">
        <f>HYPERLINK(S580,"Аннотация")</f>
        <v>Аннотация</v>
      </c>
      <c r="S580" s="42" t="str">
        <f>VLOOKUP(D580,'[1]Социально-гуманитарные дисципли'!$A$2:$D$4789,4,FALSE)</f>
        <v>https://academia-moscow.ru/catalogue/5744/756533/</v>
      </c>
    </row>
    <row r="581" spans="1:20" ht="45" x14ac:dyDescent="0.25">
      <c r="A581" s="29" t="s">
        <v>202</v>
      </c>
      <c r="B581" s="91" t="s">
        <v>416</v>
      </c>
      <c r="C581" s="49"/>
      <c r="D581" s="66">
        <v>106119180</v>
      </c>
      <c r="E581" s="66" t="s">
        <v>1659</v>
      </c>
      <c r="F581" s="33" t="s">
        <v>252</v>
      </c>
      <c r="G581" s="33" t="s">
        <v>41</v>
      </c>
      <c r="H581" s="33" t="str">
        <f t="shared" si="63"/>
        <v>Математика /  Григорьев В.П., Сабурова Т.Н.</v>
      </c>
      <c r="I581" s="70">
        <v>2025</v>
      </c>
      <c r="J581" s="43" t="s">
        <v>30</v>
      </c>
      <c r="K581" s="36"/>
      <c r="L581" s="37">
        <v>1577.4</v>
      </c>
      <c r="M581" s="36"/>
      <c r="N581" s="44">
        <f t="shared" si="61"/>
        <v>573.6</v>
      </c>
      <c r="O581" s="36"/>
      <c r="P581" s="44">
        <f t="shared" si="62"/>
        <v>28680</v>
      </c>
      <c r="Q581" s="40">
        <f t="shared" si="64"/>
        <v>0</v>
      </c>
      <c r="R581" s="41" t="s">
        <v>1499</v>
      </c>
      <c r="S581" s="42" t="str">
        <f>VLOOKUP(D581,'[1]Социально-гуманитарные дисципли'!$A$2:$D$4789,4,FALSE)</f>
        <v>https://academia-moscow.ru/catalogue/5744/750150/</v>
      </c>
    </row>
    <row r="582" spans="1:20" ht="105" x14ac:dyDescent="0.25">
      <c r="A582" s="29" t="s">
        <v>202</v>
      </c>
      <c r="B582" s="91" t="s">
        <v>416</v>
      </c>
      <c r="C582" s="49"/>
      <c r="D582" s="66">
        <v>104120379</v>
      </c>
      <c r="E582" s="66" t="s">
        <v>3206</v>
      </c>
      <c r="F582" s="33" t="s">
        <v>387</v>
      </c>
      <c r="G582" s="33" t="s">
        <v>388</v>
      </c>
      <c r="H582" s="33" t="str">
        <f t="shared" si="63"/>
        <v>Материаловедение / Бычков А.В.Савватеев А.С., Бычкова О.М.</v>
      </c>
      <c r="I582" s="70" t="s">
        <v>3085</v>
      </c>
      <c r="J582" s="43" t="s">
        <v>30</v>
      </c>
      <c r="K582" s="36"/>
      <c r="L582" s="37">
        <v>598.40000000000009</v>
      </c>
      <c r="M582" s="38"/>
      <c r="N582" s="39"/>
      <c r="O582" s="38"/>
      <c r="P582" s="39"/>
      <c r="Q582" s="40">
        <f t="shared" si="64"/>
        <v>0</v>
      </c>
      <c r="R582" s="41" t="s">
        <v>1499</v>
      </c>
      <c r="S582" s="42" t="e">
        <f>VLOOKUP(D582,'[1]Социально-гуманитарные дисципли'!$A$2:$D$4789,4,FALSE)</f>
        <v>#N/A</v>
      </c>
      <c r="T582" s="33" t="s">
        <v>3083</v>
      </c>
    </row>
    <row r="583" spans="1:20" ht="45" x14ac:dyDescent="0.25">
      <c r="A583" s="29" t="s">
        <v>202</v>
      </c>
      <c r="B583" s="91" t="s">
        <v>416</v>
      </c>
      <c r="C583" s="49"/>
      <c r="D583" s="66">
        <v>107119197</v>
      </c>
      <c r="E583" s="66" t="s">
        <v>3319</v>
      </c>
      <c r="F583" s="33" t="s">
        <v>389</v>
      </c>
      <c r="G583" s="33" t="s">
        <v>400</v>
      </c>
      <c r="H583" s="33" t="str">
        <f t="shared" si="63"/>
        <v>Техническая механика / Вереина Л.И., Краснов М.М</v>
      </c>
      <c r="I583" s="70">
        <v>2025</v>
      </c>
      <c r="J583" s="43" t="s">
        <v>30</v>
      </c>
      <c r="K583" s="36"/>
      <c r="L583" s="37">
        <v>3259.3</v>
      </c>
      <c r="M583" s="36"/>
      <c r="N583" s="44">
        <f t="shared" si="61"/>
        <v>1185.5999999999999</v>
      </c>
      <c r="O583" s="36"/>
      <c r="P583" s="44">
        <f t="shared" si="62"/>
        <v>59279.999999999993</v>
      </c>
      <c r="Q583" s="40">
        <f t="shared" si="64"/>
        <v>0</v>
      </c>
      <c r="R583" s="41" t="s">
        <v>1499</v>
      </c>
      <c r="S583" s="42" t="e">
        <f>VLOOKUP(D583,'[1]Социально-гуманитарные дисципли'!$A$2:$D$4789,4,FALSE)</f>
        <v>#N/A</v>
      </c>
    </row>
    <row r="584" spans="1:20" ht="45" x14ac:dyDescent="0.25">
      <c r="A584" s="29" t="s">
        <v>202</v>
      </c>
      <c r="B584" s="91" t="s">
        <v>416</v>
      </c>
      <c r="C584" s="49"/>
      <c r="D584" s="66">
        <v>104119569</v>
      </c>
      <c r="E584" s="66" t="s">
        <v>3321</v>
      </c>
      <c r="F584" s="33" t="s">
        <v>302</v>
      </c>
      <c r="G584" s="33" t="s">
        <v>303</v>
      </c>
      <c r="H584" s="33" t="str">
        <f t="shared" si="63"/>
        <v>Инженерная компьютерная графика / Волошинов Д.В.,
Громов  В.В.</v>
      </c>
      <c r="I584" s="70">
        <v>2025</v>
      </c>
      <c r="J584" s="43" t="s">
        <v>30</v>
      </c>
      <c r="K584" s="36"/>
      <c r="L584" s="37">
        <v>2619.1000000000004</v>
      </c>
      <c r="M584" s="36"/>
      <c r="N584" s="44">
        <f t="shared" si="61"/>
        <v>952.8</v>
      </c>
      <c r="O584" s="36"/>
      <c r="P584" s="44">
        <f t="shared" si="62"/>
        <v>47640</v>
      </c>
      <c r="Q584" s="40">
        <f t="shared" si="64"/>
        <v>0</v>
      </c>
      <c r="R584" s="41" t="s">
        <v>1499</v>
      </c>
      <c r="S584" s="42" t="e">
        <f>VLOOKUP(D584,'[1]Социально-гуманитарные дисципли'!$A$2:$D$4789,4,FALSE)</f>
        <v>#N/A</v>
      </c>
    </row>
    <row r="585" spans="1:20" ht="60" x14ac:dyDescent="0.25">
      <c r="A585" s="29" t="s">
        <v>202</v>
      </c>
      <c r="B585" s="91" t="s">
        <v>416</v>
      </c>
      <c r="C585" s="49"/>
      <c r="D585" s="66">
        <v>104119003</v>
      </c>
      <c r="E585" s="66" t="s">
        <v>1647</v>
      </c>
      <c r="F585" s="33" t="s">
        <v>402</v>
      </c>
      <c r="G585" s="33" t="s">
        <v>403</v>
      </c>
      <c r="H585" s="33" t="str">
        <f t="shared" si="63"/>
        <v>Охрана труда в энергетике / Медведев В.Т., Кондратьева О.Е., Каралюнец А.В.</v>
      </c>
      <c r="I585" s="70">
        <v>2025</v>
      </c>
      <c r="J585" s="43" t="s">
        <v>30</v>
      </c>
      <c r="K585" s="36"/>
      <c r="L585" s="37">
        <v>1831.5000000000002</v>
      </c>
      <c r="M585" s="36"/>
      <c r="N585" s="44">
        <f t="shared" si="61"/>
        <v>666</v>
      </c>
      <c r="O585" s="36"/>
      <c r="P585" s="44">
        <f t="shared" si="62"/>
        <v>33300</v>
      </c>
      <c r="Q585" s="40">
        <f t="shared" si="64"/>
        <v>0</v>
      </c>
      <c r="R585" s="41" t="str">
        <f>HYPERLINK(S585,"Аннотация")</f>
        <v>Аннотация</v>
      </c>
      <c r="S585" s="42" t="str">
        <f>VLOOKUP(D585,'[1]Социально-гуманитарные дисципли'!$A$2:$D$4789,4,FALSE)</f>
        <v>https://academia-moscow.ru/catalogue/5744/756533/</v>
      </c>
    </row>
    <row r="586" spans="1:20" ht="45" x14ac:dyDescent="0.25">
      <c r="A586" s="29" t="s">
        <v>202</v>
      </c>
      <c r="B586" s="91" t="s">
        <v>416</v>
      </c>
      <c r="C586" s="49"/>
      <c r="D586" s="66">
        <v>108119243</v>
      </c>
      <c r="E586" s="66" t="s">
        <v>3374</v>
      </c>
      <c r="F586" s="33" t="s">
        <v>350</v>
      </c>
      <c r="G586" s="33" t="s">
        <v>404</v>
      </c>
      <c r="H586" s="33" t="str">
        <f t="shared" si="63"/>
        <v>Информационные технологии в профессиональной деятельности / Михеева Е.В., Титова О.И.</v>
      </c>
      <c r="I586" s="70">
        <v>2025</v>
      </c>
      <c r="J586" s="43" t="s">
        <v>30</v>
      </c>
      <c r="K586" s="36"/>
      <c r="L586" s="37">
        <v>1474.0000000000002</v>
      </c>
      <c r="M586" s="36"/>
      <c r="N586" s="44">
        <f t="shared" si="61"/>
        <v>536.4</v>
      </c>
      <c r="O586" s="36"/>
      <c r="P586" s="44">
        <f t="shared" si="62"/>
        <v>26820</v>
      </c>
      <c r="Q586" s="40">
        <f t="shared" si="64"/>
        <v>0</v>
      </c>
      <c r="R586" s="41" t="s">
        <v>1499</v>
      </c>
      <c r="S586" s="42" t="e">
        <f>VLOOKUP(D586,'[1]Социально-гуманитарные дисципли'!$A$2:$D$4789,4,FALSE)</f>
        <v>#N/A</v>
      </c>
    </row>
    <row r="587" spans="1:20" ht="60" x14ac:dyDescent="0.25">
      <c r="A587" s="29" t="s">
        <v>202</v>
      </c>
      <c r="B587" s="91" t="s">
        <v>416</v>
      </c>
      <c r="C587" s="49"/>
      <c r="D587" s="66">
        <v>108117440</v>
      </c>
      <c r="E587" s="66" t="s">
        <v>3477</v>
      </c>
      <c r="F587" s="33" t="s">
        <v>350</v>
      </c>
      <c r="G587" s="33" t="s">
        <v>405</v>
      </c>
      <c r="H587" s="33" t="str">
        <f t="shared" si="63"/>
        <v>Практикум по информационным технологиям в профессиональной деятельности / Михеева Е.В., Титова О.И.</v>
      </c>
      <c r="I587" s="70">
        <v>2026</v>
      </c>
      <c r="J587" s="43" t="s">
        <v>70</v>
      </c>
      <c r="K587" s="36"/>
      <c r="L587" s="37">
        <v>1150.6000000000001</v>
      </c>
      <c r="M587" s="36"/>
      <c r="N587" s="44">
        <f t="shared" si="61"/>
        <v>418.8</v>
      </c>
      <c r="O587" s="36"/>
      <c r="P587" s="44">
        <f t="shared" si="62"/>
        <v>20940</v>
      </c>
      <c r="Q587" s="40">
        <f t="shared" si="64"/>
        <v>0</v>
      </c>
      <c r="R587" s="41" t="s">
        <v>1499</v>
      </c>
      <c r="S587" s="42" t="e">
        <f>VLOOKUP(D587,'[1]Социально-гуманитарные дисципли'!$A$2:$D$4789,4,FALSE)</f>
        <v>#N/A</v>
      </c>
    </row>
    <row r="588" spans="1:20" ht="45" x14ac:dyDescent="0.25">
      <c r="A588" s="29" t="s">
        <v>202</v>
      </c>
      <c r="B588" s="91" t="s">
        <v>416</v>
      </c>
      <c r="C588" s="49"/>
      <c r="D588" s="66">
        <v>108119168</v>
      </c>
      <c r="E588" s="66" t="s">
        <v>3547</v>
      </c>
      <c r="F588" s="33" t="s">
        <v>269</v>
      </c>
      <c r="G588" s="33" t="s">
        <v>268</v>
      </c>
      <c r="H588" s="33" t="str">
        <f t="shared" si="63"/>
        <v>Электротехника и электроника / Немцов М.В.</v>
      </c>
      <c r="I588" s="70">
        <v>2026</v>
      </c>
      <c r="J588" s="43" t="s">
        <v>30</v>
      </c>
      <c r="K588" s="36"/>
      <c r="L588" s="37">
        <v>3459.5000000000005</v>
      </c>
      <c r="M588" s="36"/>
      <c r="N588" s="44">
        <f t="shared" si="61"/>
        <v>1257.5999999999999</v>
      </c>
      <c r="O588" s="36"/>
      <c r="P588" s="44">
        <f t="shared" si="62"/>
        <v>62879.999999999993</v>
      </c>
      <c r="Q588" s="40">
        <f t="shared" si="64"/>
        <v>0</v>
      </c>
      <c r="R588" s="41" t="s">
        <v>1499</v>
      </c>
      <c r="S588" s="42" t="e">
        <f>VLOOKUP(D588,'[1]Социально-гуманитарные дисципли'!$A$2:$D$4789,4,FALSE)</f>
        <v>#N/A</v>
      </c>
    </row>
    <row r="589" spans="1:20" ht="75" x14ac:dyDescent="0.25">
      <c r="A589" s="29" t="s">
        <v>202</v>
      </c>
      <c r="B589" s="91" t="s">
        <v>416</v>
      </c>
      <c r="C589" s="49"/>
      <c r="D589" s="66">
        <v>113102827</v>
      </c>
      <c r="E589" s="66" t="s">
        <v>3186</v>
      </c>
      <c r="F589" s="33" t="s">
        <v>390</v>
      </c>
      <c r="G589" s="33" t="s">
        <v>391</v>
      </c>
      <c r="H589" s="33" t="str">
        <f t="shared" si="63"/>
        <v>Электробезопасность при эксплуатации электроустановок промышленных
предприятий / Сибикин Ю.Д., Сибикин М.Ю.</v>
      </c>
      <c r="I589" s="70">
        <v>2025</v>
      </c>
      <c r="J589" s="43" t="s">
        <v>30</v>
      </c>
      <c r="K589" s="36"/>
      <c r="L589" s="37">
        <v>1012.0000000000001</v>
      </c>
      <c r="M589" s="36"/>
      <c r="N589" s="44">
        <f t="shared" si="61"/>
        <v>368.4</v>
      </c>
      <c r="O589" s="36"/>
      <c r="P589" s="44">
        <f t="shared" si="62"/>
        <v>18420</v>
      </c>
      <c r="Q589" s="40">
        <f t="shared" si="64"/>
        <v>0</v>
      </c>
      <c r="R589" s="41" t="s">
        <v>1499</v>
      </c>
      <c r="S589" s="42" t="e">
        <f>VLOOKUP(D589,'[1]Социально-гуманитарные дисципли'!$A$2:$D$4789,4,FALSE)</f>
        <v>#N/A</v>
      </c>
    </row>
    <row r="590" spans="1:20" ht="63.75" x14ac:dyDescent="0.25">
      <c r="A590" s="29" t="s">
        <v>202</v>
      </c>
      <c r="B590" s="91" t="s">
        <v>417</v>
      </c>
      <c r="C590" s="49"/>
      <c r="D590" s="66">
        <v>106119180</v>
      </c>
      <c r="E590" s="66" t="s">
        <v>1659</v>
      </c>
      <c r="F590" s="33" t="s">
        <v>252</v>
      </c>
      <c r="G590" s="33" t="s">
        <v>41</v>
      </c>
      <c r="H590" s="33" t="str">
        <f t="shared" si="63"/>
        <v>Математика /  Григорьев В.П., Сабурова Т.Н.</v>
      </c>
      <c r="I590" s="70">
        <v>2025</v>
      </c>
      <c r="J590" s="43" t="s">
        <v>30</v>
      </c>
      <c r="K590" s="36"/>
      <c r="L590" s="37">
        <v>1577.4</v>
      </c>
      <c r="M590" s="36"/>
      <c r="N590" s="44">
        <f t="shared" si="61"/>
        <v>573.6</v>
      </c>
      <c r="O590" s="36"/>
      <c r="P590" s="44">
        <f t="shared" si="62"/>
        <v>28680</v>
      </c>
      <c r="Q590" s="40">
        <f t="shared" si="64"/>
        <v>0</v>
      </c>
      <c r="R590" s="41" t="s">
        <v>1499</v>
      </c>
      <c r="S590" s="42" t="str">
        <f>VLOOKUP(D590,'[1]Социально-гуманитарные дисципли'!$A$2:$D$4789,4,FALSE)</f>
        <v>https://academia-moscow.ru/catalogue/5744/750150/</v>
      </c>
    </row>
    <row r="591" spans="1:20" ht="105" x14ac:dyDescent="0.25">
      <c r="A591" s="29" t="s">
        <v>202</v>
      </c>
      <c r="B591" s="91" t="s">
        <v>417</v>
      </c>
      <c r="C591" s="49"/>
      <c r="D591" s="66">
        <v>104120379</v>
      </c>
      <c r="E591" s="66" t="s">
        <v>3206</v>
      </c>
      <c r="F591" s="33" t="s">
        <v>387</v>
      </c>
      <c r="G591" s="33" t="s">
        <v>388</v>
      </c>
      <c r="H591" s="33" t="str">
        <f t="shared" si="63"/>
        <v>Материаловедение / Бычков А.В.Савватеев А.С., Бычкова О.М.</v>
      </c>
      <c r="I591" s="70" t="s">
        <v>3085</v>
      </c>
      <c r="J591" s="43" t="s">
        <v>30</v>
      </c>
      <c r="K591" s="36"/>
      <c r="L591" s="37">
        <v>598.40000000000009</v>
      </c>
      <c r="M591" s="38"/>
      <c r="N591" s="39"/>
      <c r="O591" s="38"/>
      <c r="P591" s="39"/>
      <c r="Q591" s="40">
        <f t="shared" si="64"/>
        <v>0</v>
      </c>
      <c r="R591" s="41" t="s">
        <v>1499</v>
      </c>
      <c r="S591" s="42" t="e">
        <f>VLOOKUP(D591,'[1]Социально-гуманитарные дисципли'!$A$2:$D$4789,4,FALSE)</f>
        <v>#N/A</v>
      </c>
      <c r="T591" s="33" t="s">
        <v>3083</v>
      </c>
    </row>
    <row r="592" spans="1:20" ht="63.75" x14ac:dyDescent="0.25">
      <c r="A592" s="29" t="s">
        <v>202</v>
      </c>
      <c r="B592" s="91" t="s">
        <v>417</v>
      </c>
      <c r="C592" s="49"/>
      <c r="D592" s="66">
        <v>107119197</v>
      </c>
      <c r="E592" s="66" t="s">
        <v>3319</v>
      </c>
      <c r="F592" s="33" t="s">
        <v>389</v>
      </c>
      <c r="G592" s="33" t="s">
        <v>400</v>
      </c>
      <c r="H592" s="33" t="str">
        <f t="shared" si="63"/>
        <v>Техническая механика / Вереина Л.И., Краснов М.М</v>
      </c>
      <c r="I592" s="70">
        <v>2025</v>
      </c>
      <c r="J592" s="43" t="s">
        <v>30</v>
      </c>
      <c r="K592" s="36"/>
      <c r="L592" s="37">
        <v>3259.3</v>
      </c>
      <c r="M592" s="36"/>
      <c r="N592" s="44">
        <f t="shared" si="61"/>
        <v>1185.5999999999999</v>
      </c>
      <c r="O592" s="36"/>
      <c r="P592" s="44">
        <f t="shared" si="62"/>
        <v>59279.999999999993</v>
      </c>
      <c r="Q592" s="40">
        <f t="shared" si="64"/>
        <v>0</v>
      </c>
      <c r="R592" s="41" t="s">
        <v>1499</v>
      </c>
      <c r="S592" s="42" t="e">
        <f>VLOOKUP(D592,'[1]Социально-гуманитарные дисципли'!$A$2:$D$4789,4,FALSE)</f>
        <v>#N/A</v>
      </c>
    </row>
    <row r="593" spans="1:19" ht="63.75" x14ac:dyDescent="0.25">
      <c r="A593" s="29" t="s">
        <v>202</v>
      </c>
      <c r="B593" s="91" t="s">
        <v>417</v>
      </c>
      <c r="C593" s="49"/>
      <c r="D593" s="66">
        <v>104119569</v>
      </c>
      <c r="E593" s="66" t="s">
        <v>3321</v>
      </c>
      <c r="F593" s="33" t="s">
        <v>302</v>
      </c>
      <c r="G593" s="33" t="s">
        <v>303</v>
      </c>
      <c r="H593" s="33" t="str">
        <f t="shared" si="63"/>
        <v>Инженерная компьютерная графика / Волошинов Д.В.,
Громов  В.В.</v>
      </c>
      <c r="I593" s="70">
        <v>2025</v>
      </c>
      <c r="J593" s="43" t="s">
        <v>30</v>
      </c>
      <c r="K593" s="36"/>
      <c r="L593" s="37">
        <v>2619.1000000000004</v>
      </c>
      <c r="M593" s="36"/>
      <c r="N593" s="44">
        <f t="shared" si="61"/>
        <v>952.8</v>
      </c>
      <c r="O593" s="36"/>
      <c r="P593" s="44">
        <f t="shared" si="62"/>
        <v>47640</v>
      </c>
      <c r="Q593" s="40">
        <f t="shared" si="64"/>
        <v>0</v>
      </c>
      <c r="R593" s="41" t="s">
        <v>1499</v>
      </c>
      <c r="S593" s="42" t="e">
        <f>VLOOKUP(D593,'[1]Социально-гуманитарные дисципли'!$A$2:$D$4789,4,FALSE)</f>
        <v>#N/A</v>
      </c>
    </row>
    <row r="594" spans="1:19" ht="63.75" x14ac:dyDescent="0.25">
      <c r="A594" s="29" t="s">
        <v>202</v>
      </c>
      <c r="B594" s="91" t="s">
        <v>417</v>
      </c>
      <c r="C594" s="49"/>
      <c r="D594" s="66">
        <v>104119003</v>
      </c>
      <c r="E594" s="66" t="s">
        <v>1647</v>
      </c>
      <c r="F594" s="33" t="s">
        <v>402</v>
      </c>
      <c r="G594" s="33" t="s">
        <v>403</v>
      </c>
      <c r="H594" s="33" t="str">
        <f t="shared" si="63"/>
        <v>Охрана труда в энергетике / Медведев В.Т., Кондратьева О.Е., Каралюнец А.В.</v>
      </c>
      <c r="I594" s="70">
        <v>2025</v>
      </c>
      <c r="J594" s="43" t="s">
        <v>30</v>
      </c>
      <c r="K594" s="36"/>
      <c r="L594" s="37">
        <v>1831.5000000000002</v>
      </c>
      <c r="M594" s="36"/>
      <c r="N594" s="44">
        <f t="shared" si="61"/>
        <v>666</v>
      </c>
      <c r="O594" s="36"/>
      <c r="P594" s="44">
        <f t="shared" si="62"/>
        <v>33300</v>
      </c>
      <c r="Q594" s="40">
        <f t="shared" si="64"/>
        <v>0</v>
      </c>
      <c r="R594" s="41" t="str">
        <f>HYPERLINK(S594,"Аннотация")</f>
        <v>Аннотация</v>
      </c>
      <c r="S594" s="42" t="str">
        <f>VLOOKUP(D594,'[1]Социально-гуманитарные дисципли'!$A$2:$D$4789,4,FALSE)</f>
        <v>https://academia-moscow.ru/catalogue/5744/756533/</v>
      </c>
    </row>
    <row r="595" spans="1:19" ht="63.75" x14ac:dyDescent="0.25">
      <c r="A595" s="29" t="s">
        <v>202</v>
      </c>
      <c r="B595" s="91" t="s">
        <v>417</v>
      </c>
      <c r="C595" s="49"/>
      <c r="D595" s="66">
        <v>108119168</v>
      </c>
      <c r="E595" s="66" t="s">
        <v>3547</v>
      </c>
      <c r="F595" s="33" t="s">
        <v>269</v>
      </c>
      <c r="G595" s="33" t="s">
        <v>268</v>
      </c>
      <c r="H595" s="33" t="str">
        <f t="shared" si="63"/>
        <v>Электротехника и электроника / Немцов М.В.</v>
      </c>
      <c r="I595" s="70">
        <v>2026</v>
      </c>
      <c r="J595" s="43" t="s">
        <v>30</v>
      </c>
      <c r="K595" s="36"/>
      <c r="L595" s="37">
        <v>3459.5000000000005</v>
      </c>
      <c r="M595" s="36"/>
      <c r="N595" s="44">
        <f t="shared" si="61"/>
        <v>1257.5999999999999</v>
      </c>
      <c r="O595" s="36"/>
      <c r="P595" s="44">
        <f t="shared" si="62"/>
        <v>62879.999999999993</v>
      </c>
      <c r="Q595" s="40">
        <f t="shared" si="64"/>
        <v>0</v>
      </c>
      <c r="R595" s="41" t="s">
        <v>1499</v>
      </c>
      <c r="S595" s="42" t="e">
        <f>VLOOKUP(D595,'[1]Социально-гуманитарные дисципли'!$A$2:$D$4789,4,FALSE)</f>
        <v>#N/A</v>
      </c>
    </row>
    <row r="596" spans="1:19" ht="63.75" x14ac:dyDescent="0.25">
      <c r="A596" s="29" t="s">
        <v>202</v>
      </c>
      <c r="B596" s="91" t="s">
        <v>417</v>
      </c>
      <c r="C596" s="49"/>
      <c r="D596" s="66">
        <v>104120178</v>
      </c>
      <c r="E596" s="66" t="s">
        <v>3393</v>
      </c>
      <c r="F596" s="33" t="s">
        <v>243</v>
      </c>
      <c r="G596" s="33" t="s">
        <v>242</v>
      </c>
      <c r="H596" s="33" t="str">
        <f t="shared" si="63"/>
        <v>Основы предпринимательской деятельности / Пястолов С.М.</v>
      </c>
      <c r="I596" s="70">
        <v>2025</v>
      </c>
      <c r="J596" s="43" t="s">
        <v>30</v>
      </c>
      <c r="K596" s="36"/>
      <c r="L596" s="37">
        <v>986.7</v>
      </c>
      <c r="M596" s="36"/>
      <c r="N596" s="44">
        <f t="shared" si="61"/>
        <v>358.8</v>
      </c>
      <c r="O596" s="36"/>
      <c r="P596" s="44">
        <f t="shared" si="62"/>
        <v>17940</v>
      </c>
      <c r="Q596" s="40">
        <f t="shared" si="64"/>
        <v>0</v>
      </c>
      <c r="R596" s="41" t="s">
        <v>1499</v>
      </c>
      <c r="S596" s="42" t="e">
        <f>VLOOKUP(D596,'[1]Социально-гуманитарные дисципли'!$A$2:$D$4789,4,FALSE)</f>
        <v>#N/A</v>
      </c>
    </row>
    <row r="597" spans="1:19" ht="45" x14ac:dyDescent="0.25">
      <c r="A597" s="29" t="s">
        <v>202</v>
      </c>
      <c r="B597" s="91" t="s">
        <v>418</v>
      </c>
      <c r="C597" s="49"/>
      <c r="D597" s="66">
        <v>103119541</v>
      </c>
      <c r="E597" s="66" t="s">
        <v>1686</v>
      </c>
      <c r="F597" s="33" t="s">
        <v>419</v>
      </c>
      <c r="G597" s="33" t="s">
        <v>420</v>
      </c>
      <c r="H597" s="33" t="str">
        <f t="shared" si="63"/>
        <v>Технологическое оборудование / Вереина Л.И.</v>
      </c>
      <c r="I597" s="70">
        <v>2023</v>
      </c>
      <c r="J597" s="43" t="s">
        <v>206</v>
      </c>
      <c r="K597" s="36"/>
      <c r="L597" s="37">
        <v>1576.3000000000002</v>
      </c>
      <c r="M597" s="36"/>
      <c r="N597" s="44">
        <f t="shared" si="61"/>
        <v>573.6</v>
      </c>
      <c r="O597" s="36"/>
      <c r="P597" s="44">
        <f t="shared" si="62"/>
        <v>28680</v>
      </c>
      <c r="Q597" s="40">
        <f t="shared" si="64"/>
        <v>0</v>
      </c>
      <c r="R597" s="41" t="str">
        <f>HYPERLINK(S597,"Аннотация")</f>
        <v>Аннотация</v>
      </c>
      <c r="S597" s="42" t="str">
        <f>VLOOKUP(D597,'[1]Социально-гуманитарные дисципли'!$A$2:$D$4789,4,FALSE)</f>
        <v>https://academia-moscow.ru/catalogue/5744/714827/</v>
      </c>
    </row>
    <row r="598" spans="1:19" ht="45" x14ac:dyDescent="0.25">
      <c r="A598" s="29" t="s">
        <v>202</v>
      </c>
      <c r="B598" s="91" t="s">
        <v>418</v>
      </c>
      <c r="C598" s="49"/>
      <c r="D598" s="66">
        <v>101121078</v>
      </c>
      <c r="E598" s="66" t="s">
        <v>3605</v>
      </c>
      <c r="F598" s="33" t="s">
        <v>428</v>
      </c>
      <c r="G598" s="33" t="s">
        <v>3606</v>
      </c>
      <c r="H598" s="33" t="str">
        <f t="shared" si="63"/>
        <v>Термодинамика / Овчинников В.В.</v>
      </c>
      <c r="I598" s="70">
        <v>2025</v>
      </c>
      <c r="J598" s="43" t="s">
        <v>206</v>
      </c>
      <c r="K598" s="36"/>
      <c r="L598" s="37">
        <v>1760</v>
      </c>
      <c r="M598" s="36"/>
      <c r="N598" s="44">
        <f t="shared" si="61"/>
        <v>639.6</v>
      </c>
      <c r="O598" s="36"/>
      <c r="P598" s="44">
        <f t="shared" si="62"/>
        <v>31980</v>
      </c>
      <c r="Q598" s="40">
        <f t="shared" si="64"/>
        <v>0</v>
      </c>
      <c r="R598" s="41" t="s">
        <v>1499</v>
      </c>
      <c r="S598" s="42"/>
    </row>
    <row r="599" spans="1:19" ht="45" x14ac:dyDescent="0.25">
      <c r="A599" s="29" t="s">
        <v>202</v>
      </c>
      <c r="B599" s="91" t="s">
        <v>418</v>
      </c>
      <c r="C599" s="49"/>
      <c r="D599" s="66">
        <v>106119538</v>
      </c>
      <c r="E599" s="66" t="s">
        <v>3470</v>
      </c>
      <c r="F599" s="33" t="s">
        <v>421</v>
      </c>
      <c r="G599" s="33" t="s">
        <v>422</v>
      </c>
      <c r="H599" s="33" t="str">
        <f t="shared" si="63"/>
        <v>Технологическая оснастка / Ермолаев В. В.</v>
      </c>
      <c r="I599" s="70">
        <v>2026</v>
      </c>
      <c r="J599" s="43" t="s">
        <v>206</v>
      </c>
      <c r="K599" s="36"/>
      <c r="L599" s="37">
        <v>1206.7</v>
      </c>
      <c r="M599" s="36"/>
      <c r="N599" s="44">
        <f t="shared" si="61"/>
        <v>439.2</v>
      </c>
      <c r="O599" s="36"/>
      <c r="P599" s="44">
        <f t="shared" si="62"/>
        <v>21960</v>
      </c>
      <c r="Q599" s="40">
        <f t="shared" si="64"/>
        <v>0</v>
      </c>
      <c r="R599" s="41" t="s">
        <v>1499</v>
      </c>
      <c r="S599" s="42" t="e">
        <f>VLOOKUP(D599,'[1]Социально-гуманитарные дисципли'!$A$2:$D$4789,4,FALSE)</f>
        <v>#N/A</v>
      </c>
    </row>
    <row r="600" spans="1:19" ht="45" x14ac:dyDescent="0.25">
      <c r="A600" s="29" t="s">
        <v>202</v>
      </c>
      <c r="B600" s="91" t="s">
        <v>418</v>
      </c>
      <c r="C600" s="49"/>
      <c r="D600" s="66">
        <v>103120531</v>
      </c>
      <c r="E600" s="66" t="s">
        <v>3346</v>
      </c>
      <c r="F600" s="33" t="s">
        <v>421</v>
      </c>
      <c r="G600" s="33" t="s">
        <v>423</v>
      </c>
      <c r="H600" s="33" t="str">
        <f t="shared" si="63"/>
        <v>Технологическая оснастка. Лабораторно-практические работы / Ермолаев В. В.</v>
      </c>
      <c r="I600" s="70">
        <v>2025</v>
      </c>
      <c r="J600" s="43" t="s">
        <v>70</v>
      </c>
      <c r="K600" s="36"/>
      <c r="L600" s="37">
        <v>2241.8000000000002</v>
      </c>
      <c r="M600" s="36"/>
      <c r="N600" s="44">
        <f t="shared" si="61"/>
        <v>814.8</v>
      </c>
      <c r="O600" s="36"/>
      <c r="P600" s="44">
        <f t="shared" si="62"/>
        <v>40740</v>
      </c>
      <c r="Q600" s="40">
        <f t="shared" si="64"/>
        <v>0</v>
      </c>
      <c r="R600" s="41" t="s">
        <v>1499</v>
      </c>
      <c r="S600" s="42" t="e">
        <f>VLOOKUP(D600,'[1]Социально-гуманитарные дисципли'!$A$2:$D$4789,4,FALSE)</f>
        <v>#N/A</v>
      </c>
    </row>
    <row r="601" spans="1:19" ht="48" x14ac:dyDescent="0.25">
      <c r="A601" s="29" t="s">
        <v>202</v>
      </c>
      <c r="B601" s="91" t="s">
        <v>418</v>
      </c>
      <c r="C601" s="49"/>
      <c r="D601" s="66">
        <v>703319314</v>
      </c>
      <c r="E601" s="66"/>
      <c r="F601" s="33" t="s">
        <v>340</v>
      </c>
      <c r="G601" s="33" t="s">
        <v>3126</v>
      </c>
      <c r="H601" s="33" t="str">
        <f t="shared" si="63"/>
        <v>ЭУМК: Основы электроматериаловедения / Журавлева Л.В.</v>
      </c>
      <c r="I601" s="70">
        <v>2024</v>
      </c>
      <c r="J601" s="43" t="s">
        <v>167</v>
      </c>
      <c r="K601" s="38"/>
      <c r="L601" s="39"/>
      <c r="M601" s="36"/>
      <c r="N601" s="44">
        <v>316.8</v>
      </c>
      <c r="O601" s="36"/>
      <c r="P601" s="44">
        <f t="shared" si="62"/>
        <v>15840</v>
      </c>
      <c r="Q601" s="40">
        <f t="shared" si="64"/>
        <v>0</v>
      </c>
      <c r="R601" s="41" t="s">
        <v>1499</v>
      </c>
      <c r="S601" s="42"/>
    </row>
    <row r="602" spans="1:19" ht="48" x14ac:dyDescent="0.25">
      <c r="A602" s="29" t="s">
        <v>202</v>
      </c>
      <c r="B602" s="91" t="s">
        <v>418</v>
      </c>
      <c r="C602" s="49"/>
      <c r="D602" s="66">
        <v>703319301</v>
      </c>
      <c r="E602" s="66"/>
      <c r="F602" s="33" t="s">
        <v>3118</v>
      </c>
      <c r="G602" s="33" t="s">
        <v>3119</v>
      </c>
      <c r="H602" s="33" t="str">
        <f t="shared" si="63"/>
        <v>ЭУМК: Инженерная графика / Муравьев С.Н.</v>
      </c>
      <c r="I602" s="70">
        <v>2024</v>
      </c>
      <c r="J602" s="43" t="s">
        <v>167</v>
      </c>
      <c r="K602" s="38"/>
      <c r="L602" s="39"/>
      <c r="M602" s="36"/>
      <c r="N602" s="44">
        <v>296.39999999999998</v>
      </c>
      <c r="O602" s="36"/>
      <c r="P602" s="44">
        <f t="shared" si="62"/>
        <v>14819.999999999998</v>
      </c>
      <c r="Q602" s="40">
        <f t="shared" si="64"/>
        <v>0</v>
      </c>
      <c r="R602" s="41" t="s">
        <v>1499</v>
      </c>
      <c r="S602" s="42"/>
    </row>
    <row r="603" spans="1:19" ht="48" x14ac:dyDescent="0.25">
      <c r="A603" s="29" t="s">
        <v>202</v>
      </c>
      <c r="B603" s="91" t="s">
        <v>418</v>
      </c>
      <c r="C603" s="49"/>
      <c r="D603" s="66">
        <v>702319460</v>
      </c>
      <c r="E603" s="66"/>
      <c r="F603" s="33" t="s">
        <v>298</v>
      </c>
      <c r="G603" s="33" t="s">
        <v>3120</v>
      </c>
      <c r="H603" s="33" t="str">
        <f t="shared" si="63"/>
        <v>ЭУМК: Электротехника / Ярочкина Г.В.</v>
      </c>
      <c r="I603" s="70">
        <v>2024</v>
      </c>
      <c r="J603" s="43" t="s">
        <v>167</v>
      </c>
      <c r="K603" s="38"/>
      <c r="L603" s="39"/>
      <c r="M603" s="36"/>
      <c r="N603" s="44">
        <v>220.79999999999998</v>
      </c>
      <c r="O603" s="36"/>
      <c r="P603" s="44">
        <f t="shared" si="62"/>
        <v>11040</v>
      </c>
      <c r="Q603" s="40">
        <f t="shared" si="64"/>
        <v>0</v>
      </c>
      <c r="R603" s="41" t="s">
        <v>1499</v>
      </c>
      <c r="S603" s="42"/>
    </row>
    <row r="604" spans="1:19" ht="45" x14ac:dyDescent="0.25">
      <c r="A604" s="29" t="s">
        <v>202</v>
      </c>
      <c r="B604" s="91" t="s">
        <v>418</v>
      </c>
      <c r="C604" s="49"/>
      <c r="D604" s="66">
        <v>101121801</v>
      </c>
      <c r="E604" s="66" t="s">
        <v>1801</v>
      </c>
      <c r="F604" s="33" t="s">
        <v>1548</v>
      </c>
      <c r="G604" s="33" t="s">
        <v>1549</v>
      </c>
      <c r="H604" s="33" t="s">
        <v>1550</v>
      </c>
      <c r="I604" s="70">
        <v>2025</v>
      </c>
      <c r="J604" s="43" t="s">
        <v>30</v>
      </c>
      <c r="K604" s="36"/>
      <c r="L604" s="37">
        <v>1452</v>
      </c>
      <c r="M604" s="36"/>
      <c r="N604" s="44">
        <f t="shared" si="61"/>
        <v>528</v>
      </c>
      <c r="O604" s="36"/>
      <c r="P604" s="44">
        <f t="shared" si="62"/>
        <v>26400</v>
      </c>
      <c r="Q604" s="40">
        <f t="shared" si="64"/>
        <v>0</v>
      </c>
      <c r="R604" s="41" t="str">
        <f>HYPERLINK(S604,"Аннотация")</f>
        <v>Аннотация</v>
      </c>
      <c r="S604" s="42" t="str">
        <f>VLOOKUP(D604,'[1]Социально-гуманитарные дисципли'!$A$2:$D$4789,4,FALSE)</f>
        <v>https://academia-moscow.ru/catalogue/5744/916123/</v>
      </c>
    </row>
    <row r="605" spans="1:19" ht="45" x14ac:dyDescent="0.25">
      <c r="A605" s="29" t="s">
        <v>202</v>
      </c>
      <c r="B605" s="92" t="s">
        <v>1118</v>
      </c>
      <c r="C605" s="49"/>
      <c r="D605" s="66">
        <v>117106741</v>
      </c>
      <c r="E605" s="66" t="s">
        <v>1584</v>
      </c>
      <c r="F605" s="33" t="s">
        <v>424</v>
      </c>
      <c r="G605" s="33" t="s">
        <v>425</v>
      </c>
      <c r="H605" s="33" t="str">
        <f t="shared" ref="H605:H650" si="65">G605 &amp; " / " &amp; F605</f>
        <v>Практикум по инженерной графике  / Бродский А.М. и д.р.</v>
      </c>
      <c r="I605" s="70">
        <v>2025</v>
      </c>
      <c r="J605" s="43" t="s">
        <v>70</v>
      </c>
      <c r="K605" s="36"/>
      <c r="L605" s="89">
        <v>1210</v>
      </c>
      <c r="M605" s="36"/>
      <c r="N605" s="44">
        <f t="shared" si="61"/>
        <v>440.4</v>
      </c>
      <c r="O605" s="36"/>
      <c r="P605" s="44">
        <f t="shared" si="62"/>
        <v>22020</v>
      </c>
      <c r="Q605" s="40">
        <f t="shared" si="64"/>
        <v>0</v>
      </c>
      <c r="R605" s="41" t="s">
        <v>1499</v>
      </c>
      <c r="S605" s="42" t="e">
        <f>VLOOKUP(D605,'[1]Социально-гуманитарные дисципли'!$A$2:$D$4789,4,FALSE)</f>
        <v>#N/A</v>
      </c>
    </row>
    <row r="606" spans="1:19" ht="45" x14ac:dyDescent="0.25">
      <c r="A606" s="29" t="s">
        <v>202</v>
      </c>
      <c r="B606" s="92" t="s">
        <v>1118</v>
      </c>
      <c r="C606" s="49"/>
      <c r="D606" s="66">
        <v>108119187</v>
      </c>
      <c r="E606" s="66" t="s">
        <v>3332</v>
      </c>
      <c r="F606" s="33" t="s">
        <v>426</v>
      </c>
      <c r="G606" s="33" t="s">
        <v>427</v>
      </c>
      <c r="H606" s="33" t="str">
        <f t="shared" si="65"/>
        <v>Технические измерения  / Зайцев С.А., Толстов А.Н.</v>
      </c>
      <c r="I606" s="70">
        <v>2025</v>
      </c>
      <c r="J606" s="43" t="s">
        <v>30</v>
      </c>
      <c r="K606" s="36"/>
      <c r="L606" s="37">
        <v>1446.5000000000002</v>
      </c>
      <c r="M606" s="36"/>
      <c r="N606" s="44">
        <f t="shared" si="61"/>
        <v>525.6</v>
      </c>
      <c r="O606" s="36"/>
      <c r="P606" s="44">
        <f t="shared" si="62"/>
        <v>26280</v>
      </c>
      <c r="Q606" s="40">
        <f t="shared" si="64"/>
        <v>0</v>
      </c>
      <c r="R606" s="41" t="s">
        <v>1499</v>
      </c>
      <c r="S606" s="42" t="e">
        <f>VLOOKUP(D606,'[1]Социально-гуманитарные дисципли'!$A$2:$D$4789,4,FALSE)</f>
        <v>#N/A</v>
      </c>
    </row>
    <row r="607" spans="1:19" ht="45" x14ac:dyDescent="0.25">
      <c r="A607" s="29" t="s">
        <v>202</v>
      </c>
      <c r="B607" s="92" t="s">
        <v>1118</v>
      </c>
      <c r="C607" s="49"/>
      <c r="D607" s="66">
        <v>108119149</v>
      </c>
      <c r="E607" s="66" t="s">
        <v>3522</v>
      </c>
      <c r="F607" s="33" t="s">
        <v>428</v>
      </c>
      <c r="G607" s="33" t="s">
        <v>429</v>
      </c>
      <c r="H607" s="33" t="str">
        <f t="shared" si="65"/>
        <v xml:space="preserve"> Основы материаловедения для сварщиков  / Овчинников В.В.</v>
      </c>
      <c r="I607" s="70">
        <v>2026</v>
      </c>
      <c r="J607" s="43" t="s">
        <v>30</v>
      </c>
      <c r="K607" s="36"/>
      <c r="L607" s="37">
        <v>1141.8000000000002</v>
      </c>
      <c r="M607" s="36"/>
      <c r="N607" s="44">
        <f t="shared" si="61"/>
        <v>415.2</v>
      </c>
      <c r="O607" s="36"/>
      <c r="P607" s="44">
        <f t="shared" si="62"/>
        <v>20760</v>
      </c>
      <c r="Q607" s="40">
        <f t="shared" si="64"/>
        <v>0</v>
      </c>
      <c r="R607" s="41" t="s">
        <v>1499</v>
      </c>
      <c r="S607" s="42" t="e">
        <f>VLOOKUP(D607,'[1]Социально-гуманитарные дисципли'!$A$2:$D$4789,4,FALSE)</f>
        <v>#N/A</v>
      </c>
    </row>
    <row r="608" spans="1:19" ht="45" x14ac:dyDescent="0.25">
      <c r="A608" s="29" t="s">
        <v>202</v>
      </c>
      <c r="B608" s="92" t="s">
        <v>1118</v>
      </c>
      <c r="C608" s="49"/>
      <c r="D608" s="66">
        <v>103120287</v>
      </c>
      <c r="E608" s="66" t="s">
        <v>3408</v>
      </c>
      <c r="F608" s="33" t="s">
        <v>430</v>
      </c>
      <c r="G608" s="33" t="s">
        <v>431</v>
      </c>
      <c r="H608" s="33" t="str">
        <f t="shared" si="65"/>
        <v>Основы инженерной графики  / Фазлулин Э.М. и д.р</v>
      </c>
      <c r="I608" s="70">
        <v>2025</v>
      </c>
      <c r="J608" s="43" t="s">
        <v>30</v>
      </c>
      <c r="K608" s="36"/>
      <c r="L608" s="37">
        <v>1955.8000000000002</v>
      </c>
      <c r="M608" s="36"/>
      <c r="N608" s="44">
        <f t="shared" si="61"/>
        <v>711.6</v>
      </c>
      <c r="O608" s="36"/>
      <c r="P608" s="44">
        <f t="shared" si="62"/>
        <v>35580</v>
      </c>
      <c r="Q608" s="40">
        <f t="shared" si="64"/>
        <v>0</v>
      </c>
      <c r="R608" s="41" t="s">
        <v>1499</v>
      </c>
      <c r="S608" s="42" t="e">
        <f>VLOOKUP(D608,'[1]Социально-гуманитарные дисципли'!$A$2:$D$4789,4,FALSE)</f>
        <v>#N/A</v>
      </c>
    </row>
    <row r="609" spans="1:19" ht="45" x14ac:dyDescent="0.25">
      <c r="A609" s="29" t="s">
        <v>202</v>
      </c>
      <c r="B609" s="92" t="s">
        <v>1118</v>
      </c>
      <c r="C609" s="49"/>
      <c r="D609" s="66">
        <v>108119282</v>
      </c>
      <c r="E609" s="66" t="s">
        <v>3298</v>
      </c>
      <c r="F609" s="33" t="s">
        <v>298</v>
      </c>
      <c r="G609" s="33" t="s">
        <v>432</v>
      </c>
      <c r="H609" s="33" t="str">
        <f t="shared" si="65"/>
        <v>Электротехника   / Ярочкина Г.В.</v>
      </c>
      <c r="I609" s="70">
        <v>2025</v>
      </c>
      <c r="J609" s="43" t="s">
        <v>30</v>
      </c>
      <c r="K609" s="36"/>
      <c r="L609" s="37">
        <v>1092.3000000000002</v>
      </c>
      <c r="M609" s="36"/>
      <c r="N609" s="44">
        <f t="shared" si="61"/>
        <v>397.2</v>
      </c>
      <c r="O609" s="36"/>
      <c r="P609" s="44">
        <f t="shared" si="62"/>
        <v>19860</v>
      </c>
      <c r="Q609" s="40">
        <f t="shared" si="64"/>
        <v>0</v>
      </c>
      <c r="R609" s="41" t="s">
        <v>1499</v>
      </c>
      <c r="S609" s="42" t="e">
        <f>VLOOKUP(D609,'[1]Социально-гуманитарные дисципли'!$A$2:$D$4789,4,FALSE)</f>
        <v>#N/A</v>
      </c>
    </row>
    <row r="610" spans="1:19" ht="45" x14ac:dyDescent="0.25">
      <c r="A610" s="29" t="s">
        <v>202</v>
      </c>
      <c r="B610" s="92" t="s">
        <v>3049</v>
      </c>
      <c r="C610" s="49"/>
      <c r="D610" s="66">
        <v>107119542</v>
      </c>
      <c r="E610" s="66" t="s">
        <v>3301</v>
      </c>
      <c r="F610" s="33" t="s">
        <v>448</v>
      </c>
      <c r="G610" s="33" t="s">
        <v>449</v>
      </c>
      <c r="H610" s="33" t="str">
        <f t="shared" si="65"/>
        <v>Компьютерная графика / Аверин В.Н.</v>
      </c>
      <c r="I610" s="70">
        <v>2025</v>
      </c>
      <c r="J610" s="43" t="s">
        <v>30</v>
      </c>
      <c r="K610" s="36"/>
      <c r="L610" s="37">
        <v>1333.2</v>
      </c>
      <c r="M610" s="36"/>
      <c r="N610" s="44">
        <f t="shared" si="61"/>
        <v>484.79999999999995</v>
      </c>
      <c r="O610" s="36"/>
      <c r="P610" s="44">
        <f t="shared" si="62"/>
        <v>24239.999999999996</v>
      </c>
      <c r="Q610" s="40">
        <f t="shared" si="64"/>
        <v>0</v>
      </c>
      <c r="R610" s="41" t="s">
        <v>1499</v>
      </c>
      <c r="S610" s="42" t="e">
        <f>VLOOKUP(D610,'[1]Социально-гуманитарные дисципли'!$A$2:$D$4789,4,FALSE)</f>
        <v>#N/A</v>
      </c>
    </row>
    <row r="611" spans="1:19" ht="45" x14ac:dyDescent="0.25">
      <c r="A611" s="29" t="s">
        <v>202</v>
      </c>
      <c r="B611" s="92" t="s">
        <v>3049</v>
      </c>
      <c r="C611" s="49"/>
      <c r="D611" s="66">
        <v>117106741</v>
      </c>
      <c r="E611" s="66" t="s">
        <v>1584</v>
      </c>
      <c r="F611" s="33" t="s">
        <v>424</v>
      </c>
      <c r="G611" s="33" t="s">
        <v>425</v>
      </c>
      <c r="H611" s="33" t="str">
        <f t="shared" si="65"/>
        <v>Практикум по инженерной графике  / Бродский А.М. и д.р.</v>
      </c>
      <c r="I611" s="70">
        <v>2025</v>
      </c>
      <c r="J611" s="43" t="s">
        <v>70</v>
      </c>
      <c r="K611" s="36"/>
      <c r="L611" s="89">
        <v>1210</v>
      </c>
      <c r="M611" s="36"/>
      <c r="N611" s="44">
        <f t="shared" si="61"/>
        <v>440.4</v>
      </c>
      <c r="O611" s="36"/>
      <c r="P611" s="44">
        <f t="shared" si="62"/>
        <v>22020</v>
      </c>
      <c r="Q611" s="40">
        <f t="shared" si="64"/>
        <v>0</v>
      </c>
      <c r="R611" s="41" t="s">
        <v>1499</v>
      </c>
      <c r="S611" s="42" t="e">
        <f>VLOOKUP(D611,'[1]Социально-гуманитарные дисципли'!$A$2:$D$4789,4,FALSE)</f>
        <v>#N/A</v>
      </c>
    </row>
    <row r="612" spans="1:19" ht="45" x14ac:dyDescent="0.25">
      <c r="A612" s="29" t="s">
        <v>202</v>
      </c>
      <c r="B612" s="92" t="s">
        <v>3049</v>
      </c>
      <c r="C612" s="49"/>
      <c r="D612" s="66">
        <v>105119222</v>
      </c>
      <c r="E612" s="66" t="s">
        <v>3355</v>
      </c>
      <c r="F612" s="33" t="s">
        <v>340</v>
      </c>
      <c r="G612" s="33" t="s">
        <v>355</v>
      </c>
      <c r="H612" s="33" t="str">
        <f t="shared" si="65"/>
        <v>Основы электроматериаловедения / Журавлева Л.В.</v>
      </c>
      <c r="I612" s="70">
        <v>2025</v>
      </c>
      <c r="J612" s="43" t="s">
        <v>206</v>
      </c>
      <c r="K612" s="36"/>
      <c r="L612" s="37">
        <v>3127.3</v>
      </c>
      <c r="M612" s="36"/>
      <c r="N612" s="44">
        <f t="shared" si="61"/>
        <v>1137.5999999999999</v>
      </c>
      <c r="O612" s="36"/>
      <c r="P612" s="44">
        <f t="shared" si="62"/>
        <v>56879.999999999993</v>
      </c>
      <c r="Q612" s="40">
        <f t="shared" si="64"/>
        <v>0</v>
      </c>
      <c r="R612" s="41" t="s">
        <v>1499</v>
      </c>
      <c r="S612" s="42" t="e">
        <f>VLOOKUP(D612,'[1]Социально-гуманитарные дисципли'!$A$2:$D$4789,4,FALSE)</f>
        <v>#N/A</v>
      </c>
    </row>
    <row r="613" spans="1:19" ht="45" x14ac:dyDescent="0.25">
      <c r="A613" s="29" t="s">
        <v>202</v>
      </c>
      <c r="B613" s="92" t="s">
        <v>3049</v>
      </c>
      <c r="C613" s="49"/>
      <c r="D613" s="66">
        <v>104119528</v>
      </c>
      <c r="E613" s="66" t="s">
        <v>3333</v>
      </c>
      <c r="F613" s="33" t="s">
        <v>452</v>
      </c>
      <c r="G613" s="33" t="s">
        <v>477</v>
      </c>
      <c r="H613" s="33" t="str">
        <f t="shared" si="65"/>
        <v xml:space="preserve">Технология машиностроения / Ильянков А.И. </v>
      </c>
      <c r="I613" s="70">
        <v>2025</v>
      </c>
      <c r="J613" s="43" t="s">
        <v>30</v>
      </c>
      <c r="K613" s="36"/>
      <c r="L613" s="37">
        <v>3151.5000000000005</v>
      </c>
      <c r="M613" s="36"/>
      <c r="N613" s="44">
        <f t="shared" si="61"/>
        <v>1146</v>
      </c>
      <c r="O613" s="36"/>
      <c r="P613" s="44">
        <f t="shared" si="62"/>
        <v>57300</v>
      </c>
      <c r="Q613" s="40">
        <f t="shared" si="64"/>
        <v>0</v>
      </c>
      <c r="R613" s="41" t="s">
        <v>1499</v>
      </c>
      <c r="S613" s="42" t="e">
        <f>VLOOKUP(D613,'[1]Социально-гуманитарные дисципли'!$A$2:$D$4789,4,FALSE)</f>
        <v>#N/A</v>
      </c>
    </row>
    <row r="614" spans="1:19" ht="45" x14ac:dyDescent="0.25">
      <c r="A614" s="29" t="s">
        <v>202</v>
      </c>
      <c r="B614" s="92" t="s">
        <v>3049</v>
      </c>
      <c r="C614" s="49"/>
      <c r="D614" s="66">
        <v>102120298</v>
      </c>
      <c r="E614" s="66" t="s">
        <v>1736</v>
      </c>
      <c r="F614" s="33" t="s">
        <v>452</v>
      </c>
      <c r="G614" s="33" t="s">
        <v>478</v>
      </c>
      <c r="H614" s="33" t="str">
        <f t="shared" si="65"/>
        <v xml:space="preserve">Технология машиностроения. Практикум / Ильянков А.И. </v>
      </c>
      <c r="I614" s="70">
        <v>2023</v>
      </c>
      <c r="J614" s="43" t="s">
        <v>70</v>
      </c>
      <c r="K614" s="36"/>
      <c r="L614" s="37">
        <v>1129.7</v>
      </c>
      <c r="M614" s="36"/>
      <c r="N614" s="44">
        <f t="shared" si="61"/>
        <v>410.4</v>
      </c>
      <c r="O614" s="36"/>
      <c r="P614" s="44">
        <f t="shared" si="62"/>
        <v>20520</v>
      </c>
      <c r="Q614" s="40">
        <f t="shared" si="64"/>
        <v>0</v>
      </c>
      <c r="R614" s="41" t="str">
        <f>HYPERLINK(S614,"Аннотация")</f>
        <v>Аннотация</v>
      </c>
      <c r="S614" s="42" t="str">
        <f>VLOOKUP(D614,'[1]Социально-гуманитарные дисципли'!$A$2:$D$4789,4,FALSE)</f>
        <v>https://academia-moscow.ru/catalogue/5744/715103/</v>
      </c>
    </row>
    <row r="615" spans="1:19" ht="45" x14ac:dyDescent="0.25">
      <c r="A615" s="29" t="s">
        <v>202</v>
      </c>
      <c r="B615" s="92" t="s">
        <v>3049</v>
      </c>
      <c r="C615" s="49"/>
      <c r="D615" s="66">
        <v>108119195</v>
      </c>
      <c r="E615" s="66" t="s">
        <v>3234</v>
      </c>
      <c r="F615" s="33" t="s">
        <v>456</v>
      </c>
      <c r="G615" s="33" t="s">
        <v>457</v>
      </c>
      <c r="H615" s="33" t="str">
        <f t="shared" si="65"/>
        <v>Инженерная графика  / Муравьев С.Н. и д.р.</v>
      </c>
      <c r="I615" s="70">
        <v>2025</v>
      </c>
      <c r="J615" s="43" t="s">
        <v>30</v>
      </c>
      <c r="K615" s="36"/>
      <c r="L615" s="37">
        <v>1540.0000000000002</v>
      </c>
      <c r="M615" s="36"/>
      <c r="N615" s="44">
        <f t="shared" si="61"/>
        <v>560.4</v>
      </c>
      <c r="O615" s="36"/>
      <c r="P615" s="44">
        <f t="shared" si="62"/>
        <v>28020</v>
      </c>
      <c r="Q615" s="40">
        <f t="shared" si="64"/>
        <v>0</v>
      </c>
      <c r="R615" s="41" t="s">
        <v>1499</v>
      </c>
      <c r="S615" s="42" t="e">
        <f>VLOOKUP(D615,'[1]Социально-гуманитарные дисципли'!$A$2:$D$4789,4,FALSE)</f>
        <v>#N/A</v>
      </c>
    </row>
    <row r="616" spans="1:19" ht="45" x14ac:dyDescent="0.25">
      <c r="A616" s="29" t="s">
        <v>202</v>
      </c>
      <c r="B616" s="92" t="s">
        <v>3049</v>
      </c>
      <c r="C616" s="49"/>
      <c r="D616" s="66">
        <v>108119149</v>
      </c>
      <c r="E616" s="66" t="s">
        <v>3522</v>
      </c>
      <c r="F616" s="33" t="s">
        <v>428</v>
      </c>
      <c r="G616" s="33" t="s">
        <v>429</v>
      </c>
      <c r="H616" s="33" t="str">
        <f t="shared" si="65"/>
        <v xml:space="preserve"> Основы материаловедения для сварщиков  / Овчинников В.В.</v>
      </c>
      <c r="I616" s="70">
        <v>2026</v>
      </c>
      <c r="J616" s="43" t="s">
        <v>30</v>
      </c>
      <c r="K616" s="36"/>
      <c r="L616" s="37">
        <v>1141.8000000000002</v>
      </c>
      <c r="M616" s="36"/>
      <c r="N616" s="44">
        <f t="shared" si="61"/>
        <v>415.2</v>
      </c>
      <c r="O616" s="36"/>
      <c r="P616" s="44">
        <f t="shared" si="62"/>
        <v>20760</v>
      </c>
      <c r="Q616" s="40">
        <f t="shared" si="64"/>
        <v>0</v>
      </c>
      <c r="R616" s="41" t="s">
        <v>1499</v>
      </c>
      <c r="S616" s="42" t="e">
        <f>VLOOKUP(D616,'[1]Социально-гуманитарные дисципли'!$A$2:$D$4789,4,FALSE)</f>
        <v>#N/A</v>
      </c>
    </row>
    <row r="617" spans="1:19" ht="45" x14ac:dyDescent="0.25">
      <c r="A617" s="29" t="s">
        <v>202</v>
      </c>
      <c r="B617" s="92" t="s">
        <v>3049</v>
      </c>
      <c r="C617" s="49"/>
      <c r="D617" s="66">
        <v>111113433</v>
      </c>
      <c r="E617" s="66" t="s">
        <v>3494</v>
      </c>
      <c r="F617" s="33" t="s">
        <v>528</v>
      </c>
      <c r="G617" s="33" t="s">
        <v>229</v>
      </c>
      <c r="H617" s="33" t="str">
        <f t="shared" si="65"/>
        <v>Электротехника / Прошин В.М.</v>
      </c>
      <c r="I617" s="70">
        <v>2026</v>
      </c>
      <c r="J617" s="43" t="s">
        <v>206</v>
      </c>
      <c r="K617" s="36"/>
      <c r="L617" s="37">
        <v>1009.8000000000001</v>
      </c>
      <c r="M617" s="36"/>
      <c r="N617" s="44">
        <f t="shared" si="61"/>
        <v>367.2</v>
      </c>
      <c r="O617" s="36"/>
      <c r="P617" s="44">
        <f t="shared" si="62"/>
        <v>18360</v>
      </c>
      <c r="Q617" s="40">
        <f t="shared" si="64"/>
        <v>0</v>
      </c>
      <c r="R617" s="41" t="s">
        <v>1499</v>
      </c>
      <c r="S617" s="42" t="e">
        <f>VLOOKUP(D617,'[1]Социально-гуманитарные дисципли'!$A$2:$D$4789,4,FALSE)</f>
        <v>#N/A</v>
      </c>
    </row>
    <row r="618" spans="1:19" ht="45" x14ac:dyDescent="0.25">
      <c r="A618" s="29" t="s">
        <v>202</v>
      </c>
      <c r="B618" s="92" t="s">
        <v>3049</v>
      </c>
      <c r="C618" s="49"/>
      <c r="D618" s="66">
        <v>104119268</v>
      </c>
      <c r="E618" s="66" t="s">
        <v>3279</v>
      </c>
      <c r="F618" s="33" t="s">
        <v>606</v>
      </c>
      <c r="G618" s="33" t="s">
        <v>607</v>
      </c>
      <c r="H618" s="33" t="str">
        <f t="shared" si="65"/>
        <v>Материаловедение. Лабораторный практикум / Соколова Е.Н.</v>
      </c>
      <c r="I618" s="70">
        <v>2025</v>
      </c>
      <c r="J618" s="43" t="s">
        <v>70</v>
      </c>
      <c r="K618" s="36"/>
      <c r="L618" s="37">
        <v>687.5</v>
      </c>
      <c r="M618" s="36"/>
      <c r="N618" s="44">
        <f t="shared" si="61"/>
        <v>249.6</v>
      </c>
      <c r="O618" s="36"/>
      <c r="P618" s="44">
        <f t="shared" si="62"/>
        <v>12480</v>
      </c>
      <c r="Q618" s="40">
        <f t="shared" si="64"/>
        <v>0</v>
      </c>
      <c r="R618" s="41" t="s">
        <v>1499</v>
      </c>
      <c r="S618" s="42" t="e">
        <f>VLOOKUP(D618,'[1]Социально-гуманитарные дисципли'!$A$2:$D$4789,4,FALSE)</f>
        <v>#N/A</v>
      </c>
    </row>
    <row r="619" spans="1:19" ht="45" x14ac:dyDescent="0.25">
      <c r="A619" s="29" t="s">
        <v>202</v>
      </c>
      <c r="B619" s="91" t="s">
        <v>3049</v>
      </c>
      <c r="C619" s="49"/>
      <c r="D619" s="66">
        <v>103120287</v>
      </c>
      <c r="E619" s="66" t="s">
        <v>3408</v>
      </c>
      <c r="F619" s="33" t="s">
        <v>430</v>
      </c>
      <c r="G619" s="33" t="s">
        <v>431</v>
      </c>
      <c r="H619" s="33" t="str">
        <f t="shared" si="65"/>
        <v>Основы инженерной графики  / Фазлулин Э.М. и д.р</v>
      </c>
      <c r="I619" s="70">
        <v>2025</v>
      </c>
      <c r="J619" s="43" t="s">
        <v>30</v>
      </c>
      <c r="K619" s="36"/>
      <c r="L619" s="37">
        <v>1955.8000000000002</v>
      </c>
      <c r="M619" s="36"/>
      <c r="N619" s="44">
        <f t="shared" si="61"/>
        <v>711.6</v>
      </c>
      <c r="O619" s="36"/>
      <c r="P619" s="44">
        <f t="shared" si="62"/>
        <v>35580</v>
      </c>
      <c r="Q619" s="40">
        <f t="shared" si="64"/>
        <v>0</v>
      </c>
      <c r="R619" s="41" t="s">
        <v>1499</v>
      </c>
      <c r="S619" s="42" t="e">
        <f>VLOOKUP(D619,'[1]Социально-гуманитарные дисципли'!$A$2:$D$4789,4,FALSE)</f>
        <v>#N/A</v>
      </c>
    </row>
    <row r="620" spans="1:19" ht="45" x14ac:dyDescent="0.25">
      <c r="A620" s="29" t="s">
        <v>202</v>
      </c>
      <c r="B620" s="91" t="s">
        <v>3049</v>
      </c>
      <c r="C620" s="49"/>
      <c r="D620" s="66">
        <v>108119171</v>
      </c>
      <c r="E620" s="66" t="s">
        <v>1657</v>
      </c>
      <c r="F620" s="33" t="s">
        <v>439</v>
      </c>
      <c r="G620" s="33" t="s">
        <v>388</v>
      </c>
      <c r="H620" s="33" t="str">
        <f t="shared" si="65"/>
        <v>Материаловедение / Черепахин А.А.</v>
      </c>
      <c r="I620" s="70">
        <v>2025</v>
      </c>
      <c r="J620" s="43" t="s">
        <v>30</v>
      </c>
      <c r="K620" s="36"/>
      <c r="L620" s="37">
        <v>1513.6000000000001</v>
      </c>
      <c r="M620" s="36"/>
      <c r="N620" s="44">
        <f t="shared" si="61"/>
        <v>550.79999999999995</v>
      </c>
      <c r="O620" s="36"/>
      <c r="P620" s="44">
        <f t="shared" si="62"/>
        <v>27539.999999999996</v>
      </c>
      <c r="Q620" s="40">
        <f t="shared" si="64"/>
        <v>0</v>
      </c>
      <c r="R620" s="41" t="str">
        <f>HYPERLINK(S620,"Аннотация")</f>
        <v>Аннотация</v>
      </c>
      <c r="S620" s="42" t="str">
        <f>VLOOKUP(D620,'[1]Социально-гуманитарные дисципли'!$A$2:$D$4789,4,FALSE)</f>
        <v>https://academia-moscow.ru/catalogue/5744/749696/</v>
      </c>
    </row>
    <row r="621" spans="1:19" ht="45" x14ac:dyDescent="0.25">
      <c r="A621" s="29" t="s">
        <v>202</v>
      </c>
      <c r="B621" s="91" t="s">
        <v>3049</v>
      </c>
      <c r="C621" s="49"/>
      <c r="D621" s="66">
        <v>103120299</v>
      </c>
      <c r="E621" s="66" t="s">
        <v>3344</v>
      </c>
      <c r="F621" s="33" t="s">
        <v>439</v>
      </c>
      <c r="G621" s="33" t="s">
        <v>440</v>
      </c>
      <c r="H621" s="33" t="str">
        <f t="shared" si="65"/>
        <v>Основы материаловедения (металлообработка) / Черепахин А.А.</v>
      </c>
      <c r="I621" s="70">
        <v>2025</v>
      </c>
      <c r="J621" s="43" t="s">
        <v>30</v>
      </c>
      <c r="K621" s="36"/>
      <c r="L621" s="37">
        <v>943.80000000000007</v>
      </c>
      <c r="M621" s="36"/>
      <c r="N621" s="44">
        <f t="shared" si="61"/>
        <v>343.2</v>
      </c>
      <c r="O621" s="36"/>
      <c r="P621" s="44">
        <f t="shared" si="62"/>
        <v>17160</v>
      </c>
      <c r="Q621" s="40">
        <f t="shared" si="64"/>
        <v>0</v>
      </c>
      <c r="R621" s="41" t="s">
        <v>1499</v>
      </c>
      <c r="S621" s="42" t="e">
        <f>VLOOKUP(D621,'[1]Социально-гуманитарные дисципли'!$A$2:$D$4789,4,FALSE)</f>
        <v>#N/A</v>
      </c>
    </row>
    <row r="622" spans="1:19" ht="45" x14ac:dyDescent="0.25">
      <c r="A622" s="29" t="s">
        <v>202</v>
      </c>
      <c r="B622" s="91" t="s">
        <v>3049</v>
      </c>
      <c r="C622" s="49"/>
      <c r="D622" s="66">
        <v>108119282</v>
      </c>
      <c r="E622" s="66" t="s">
        <v>3298</v>
      </c>
      <c r="F622" s="33" t="s">
        <v>298</v>
      </c>
      <c r="G622" s="33" t="s">
        <v>432</v>
      </c>
      <c r="H622" s="33" t="str">
        <f t="shared" si="65"/>
        <v>Электротехника   / Ярочкина Г.В.</v>
      </c>
      <c r="I622" s="70">
        <v>2025</v>
      </c>
      <c r="J622" s="43" t="s">
        <v>30</v>
      </c>
      <c r="K622" s="36"/>
      <c r="L622" s="37">
        <v>1092.3000000000002</v>
      </c>
      <c r="M622" s="36"/>
      <c r="N622" s="44">
        <f t="shared" si="61"/>
        <v>397.2</v>
      </c>
      <c r="O622" s="36"/>
      <c r="P622" s="44">
        <f t="shared" si="62"/>
        <v>19860</v>
      </c>
      <c r="Q622" s="40">
        <f t="shared" si="64"/>
        <v>0</v>
      </c>
      <c r="R622" s="41" t="s">
        <v>1499</v>
      </c>
      <c r="S622" s="42" t="e">
        <f>VLOOKUP(D622,'[1]Социально-гуманитарные дисципли'!$A$2:$D$4789,4,FALSE)</f>
        <v>#N/A</v>
      </c>
    </row>
    <row r="623" spans="1:19" ht="45" x14ac:dyDescent="0.25">
      <c r="A623" s="29" t="s">
        <v>202</v>
      </c>
      <c r="B623" s="91" t="s">
        <v>3049</v>
      </c>
      <c r="C623" s="49"/>
      <c r="D623" s="66">
        <v>101122625</v>
      </c>
      <c r="E623" s="66" t="s">
        <v>3019</v>
      </c>
      <c r="F623" s="33" t="s">
        <v>298</v>
      </c>
      <c r="G623" s="33" t="s">
        <v>3007</v>
      </c>
      <c r="H623" s="33" t="str">
        <f t="shared" si="65"/>
        <v>Основы электротехники и электроники / Ярочкина Г.В.</v>
      </c>
      <c r="I623" s="70">
        <v>2025</v>
      </c>
      <c r="J623" s="43" t="s">
        <v>30</v>
      </c>
      <c r="K623" s="36"/>
      <c r="L623" s="37">
        <v>1815.0000000000002</v>
      </c>
      <c r="M623" s="36"/>
      <c r="N623" s="44">
        <f t="shared" ref="N623:N688" si="66">ROUND(L623/3/1.1,0)*1.2</f>
        <v>660</v>
      </c>
      <c r="O623" s="36"/>
      <c r="P623" s="44">
        <f t="shared" ref="P623:P688" si="67">N623*50</f>
        <v>33000</v>
      </c>
      <c r="Q623" s="40">
        <f t="shared" si="64"/>
        <v>0</v>
      </c>
      <c r="R623" s="41" t="str">
        <f>HYPERLINK(S623,"Аннотация")</f>
        <v>Аннотация</v>
      </c>
      <c r="S623" s="42" t="str">
        <f>VLOOKUP(D623,'[1]Социально-гуманитарные дисципли'!$A$2:$D$4789,4,FALSE)</f>
        <v>https://academia-moscow.ru/catalogue/5744/988784/</v>
      </c>
    </row>
    <row r="624" spans="1:19" ht="60" x14ac:dyDescent="0.25">
      <c r="A624" s="29" t="s">
        <v>202</v>
      </c>
      <c r="B624" s="91" t="s">
        <v>434</v>
      </c>
      <c r="C624" s="49"/>
      <c r="D624" s="66">
        <v>107119176</v>
      </c>
      <c r="E624" s="66" t="s">
        <v>3420</v>
      </c>
      <c r="F624" s="33" t="s">
        <v>435</v>
      </c>
      <c r="G624" s="33" t="s">
        <v>436</v>
      </c>
      <c r="H624" s="33" t="str">
        <f t="shared" si="65"/>
        <v>Общие основы технологии металлообработки и работ на металлорежущих станках / Холодкова А.Г.</v>
      </c>
      <c r="I624" s="70">
        <v>2025</v>
      </c>
      <c r="J624" s="43" t="s">
        <v>206</v>
      </c>
      <c r="K624" s="36"/>
      <c r="L624" s="37">
        <v>2886.4</v>
      </c>
      <c r="M624" s="36"/>
      <c r="N624" s="44">
        <f t="shared" si="66"/>
        <v>1050</v>
      </c>
      <c r="O624" s="36"/>
      <c r="P624" s="44">
        <f t="shared" si="67"/>
        <v>52500</v>
      </c>
      <c r="Q624" s="40">
        <f t="shared" si="64"/>
        <v>0</v>
      </c>
      <c r="R624" s="41" t="s">
        <v>1499</v>
      </c>
      <c r="S624" s="42" t="e">
        <f>VLOOKUP(D624,'[1]Социально-гуманитарные дисципли'!$A$2:$D$4789,4,FALSE)</f>
        <v>#N/A</v>
      </c>
    </row>
    <row r="625" spans="1:19" ht="45" x14ac:dyDescent="0.25">
      <c r="A625" s="29" t="s">
        <v>202</v>
      </c>
      <c r="B625" s="91" t="s">
        <v>437</v>
      </c>
      <c r="C625" s="49"/>
      <c r="D625" s="66">
        <v>108119187</v>
      </c>
      <c r="E625" s="66" t="s">
        <v>3332</v>
      </c>
      <c r="F625" s="33" t="s">
        <v>426</v>
      </c>
      <c r="G625" s="33" t="s">
        <v>427</v>
      </c>
      <c r="H625" s="33" t="str">
        <f t="shared" si="65"/>
        <v>Технические измерения  / Зайцев С.А., Толстов А.Н.</v>
      </c>
      <c r="I625" s="70">
        <v>2025</v>
      </c>
      <c r="J625" s="43" t="s">
        <v>30</v>
      </c>
      <c r="K625" s="36"/>
      <c r="L625" s="37">
        <v>1446.5000000000002</v>
      </c>
      <c r="M625" s="36"/>
      <c r="N625" s="44">
        <f t="shared" si="66"/>
        <v>525.6</v>
      </c>
      <c r="O625" s="36"/>
      <c r="P625" s="44">
        <f t="shared" si="67"/>
        <v>26280</v>
      </c>
      <c r="Q625" s="40">
        <f t="shared" si="64"/>
        <v>0</v>
      </c>
      <c r="R625" s="41" t="s">
        <v>1499</v>
      </c>
      <c r="S625" s="42" t="e">
        <f>VLOOKUP(D625,'[1]Социально-гуманитарные дисципли'!$A$2:$D$4789,4,FALSE)</f>
        <v>#N/A</v>
      </c>
    </row>
    <row r="626" spans="1:19" ht="45" x14ac:dyDescent="0.25">
      <c r="A626" s="29" t="s">
        <v>202</v>
      </c>
      <c r="B626" s="91" t="s">
        <v>437</v>
      </c>
      <c r="C626" s="49"/>
      <c r="D626" s="66">
        <v>106119193</v>
      </c>
      <c r="E626" s="66" t="s">
        <v>3285</v>
      </c>
      <c r="F626" s="33" t="s">
        <v>430</v>
      </c>
      <c r="G626" s="33" t="s">
        <v>438</v>
      </c>
      <c r="H626" s="33" t="str">
        <f t="shared" si="65"/>
        <v>Техническая графика (металлообработка) / Фазлулин Э.М. и д.р</v>
      </c>
      <c r="I626" s="70">
        <v>2025</v>
      </c>
      <c r="J626" s="43" t="s">
        <v>30</v>
      </c>
      <c r="K626" s="36"/>
      <c r="L626" s="37">
        <v>1650.0000000000002</v>
      </c>
      <c r="M626" s="36"/>
      <c r="N626" s="44">
        <f t="shared" si="66"/>
        <v>600</v>
      </c>
      <c r="O626" s="36"/>
      <c r="P626" s="44">
        <f t="shared" si="67"/>
        <v>30000</v>
      </c>
      <c r="Q626" s="40">
        <f t="shared" si="64"/>
        <v>0</v>
      </c>
      <c r="R626" s="41" t="s">
        <v>1499</v>
      </c>
      <c r="S626" s="42" t="e">
        <f>VLOOKUP(D626,'[1]Социально-гуманитарные дисципли'!$A$2:$D$4789,4,FALSE)</f>
        <v>#N/A</v>
      </c>
    </row>
    <row r="627" spans="1:19" ht="45" x14ac:dyDescent="0.25">
      <c r="A627" s="29" t="s">
        <v>202</v>
      </c>
      <c r="B627" s="91" t="s">
        <v>437</v>
      </c>
      <c r="C627" s="49"/>
      <c r="D627" s="66">
        <v>103120299</v>
      </c>
      <c r="E627" s="66" t="s">
        <v>3344</v>
      </c>
      <c r="F627" s="33" t="s">
        <v>439</v>
      </c>
      <c r="G627" s="33" t="s">
        <v>440</v>
      </c>
      <c r="H627" s="33" t="str">
        <f t="shared" si="65"/>
        <v>Основы материаловедения (металлообработка) / Черепахин А.А.</v>
      </c>
      <c r="I627" s="70">
        <v>2025</v>
      </c>
      <c r="J627" s="43" t="s">
        <v>30</v>
      </c>
      <c r="K627" s="36"/>
      <c r="L627" s="37">
        <v>943.80000000000007</v>
      </c>
      <c r="M627" s="36"/>
      <c r="N627" s="44">
        <f t="shared" si="66"/>
        <v>343.2</v>
      </c>
      <c r="O627" s="36"/>
      <c r="P627" s="44">
        <f t="shared" si="67"/>
        <v>17160</v>
      </c>
      <c r="Q627" s="40">
        <f t="shared" si="64"/>
        <v>0</v>
      </c>
      <c r="R627" s="41" t="s">
        <v>1499</v>
      </c>
      <c r="S627" s="42" t="e">
        <f>VLOOKUP(D627,'[1]Социально-гуманитарные дисципли'!$A$2:$D$4789,4,FALSE)</f>
        <v>#N/A</v>
      </c>
    </row>
    <row r="628" spans="1:19" ht="60" x14ac:dyDescent="0.25">
      <c r="A628" s="29" t="s">
        <v>202</v>
      </c>
      <c r="B628" s="91" t="s">
        <v>3599</v>
      </c>
      <c r="C628" s="49"/>
      <c r="D628" s="66">
        <v>702319837</v>
      </c>
      <c r="E628" s="66"/>
      <c r="F628" s="33" t="s">
        <v>3598</v>
      </c>
      <c r="G628" s="33" t="s">
        <v>3597</v>
      </c>
      <c r="H628" s="33" t="str">
        <f t="shared" si="65"/>
        <v>Виртуальный практикум (на английском языке): Sheet Metalwork Technology=Обработка листового металла / Dave Curtis</v>
      </c>
      <c r="I628" s="70">
        <v>2024</v>
      </c>
      <c r="J628" s="43" t="s">
        <v>1877</v>
      </c>
      <c r="K628" s="38"/>
      <c r="L628" s="39"/>
      <c r="M628" s="36"/>
      <c r="N628" s="44">
        <v>660</v>
      </c>
      <c r="O628" s="36"/>
      <c r="P628" s="44">
        <f t="shared" si="67"/>
        <v>33000</v>
      </c>
      <c r="Q628" s="40"/>
      <c r="R628" s="41" t="s">
        <v>1499</v>
      </c>
      <c r="S628" s="42"/>
    </row>
    <row r="629" spans="1:19" ht="45" x14ac:dyDescent="0.25">
      <c r="A629" s="29" t="s">
        <v>202</v>
      </c>
      <c r="B629" s="91" t="s">
        <v>441</v>
      </c>
      <c r="C629" s="49"/>
      <c r="D629" s="66">
        <v>108119187</v>
      </c>
      <c r="E629" s="66" t="s">
        <v>3332</v>
      </c>
      <c r="F629" s="33" t="s">
        <v>426</v>
      </c>
      <c r="G629" s="33" t="s">
        <v>427</v>
      </c>
      <c r="H629" s="33" t="str">
        <f t="shared" si="65"/>
        <v>Технические измерения  / Зайцев С.А., Толстов А.Н.</v>
      </c>
      <c r="I629" s="70">
        <v>2025</v>
      </c>
      <c r="J629" s="43" t="s">
        <v>30</v>
      </c>
      <c r="K629" s="36"/>
      <c r="L629" s="37">
        <v>1446.5000000000002</v>
      </c>
      <c r="M629" s="36"/>
      <c r="N629" s="44">
        <f t="shared" si="66"/>
        <v>525.6</v>
      </c>
      <c r="O629" s="36"/>
      <c r="P629" s="44">
        <f t="shared" si="67"/>
        <v>26280</v>
      </c>
      <c r="Q629" s="40">
        <f t="shared" si="64"/>
        <v>0</v>
      </c>
      <c r="R629" s="41" t="s">
        <v>1499</v>
      </c>
      <c r="S629" s="42" t="e">
        <f>VLOOKUP(D629,'[1]Социально-гуманитарные дисципли'!$A$2:$D$4789,4,FALSE)</f>
        <v>#N/A</v>
      </c>
    </row>
    <row r="630" spans="1:19" ht="45" x14ac:dyDescent="0.25">
      <c r="A630" s="29" t="s">
        <v>202</v>
      </c>
      <c r="B630" s="91" t="s">
        <v>441</v>
      </c>
      <c r="C630" s="49"/>
      <c r="D630" s="66">
        <v>106119193</v>
      </c>
      <c r="E630" s="66" t="s">
        <v>3285</v>
      </c>
      <c r="F630" s="33" t="s">
        <v>430</v>
      </c>
      <c r="G630" s="33" t="s">
        <v>438</v>
      </c>
      <c r="H630" s="33" t="str">
        <f t="shared" si="65"/>
        <v>Техническая графика (металлообработка) / Фазлулин Э.М. и д.р</v>
      </c>
      <c r="I630" s="70">
        <v>2025</v>
      </c>
      <c r="J630" s="43" t="s">
        <v>30</v>
      </c>
      <c r="K630" s="36"/>
      <c r="L630" s="37">
        <v>1650.0000000000002</v>
      </c>
      <c r="M630" s="36"/>
      <c r="N630" s="44">
        <f t="shared" si="66"/>
        <v>600</v>
      </c>
      <c r="O630" s="36"/>
      <c r="P630" s="44">
        <f t="shared" si="67"/>
        <v>30000</v>
      </c>
      <c r="Q630" s="40">
        <f t="shared" si="64"/>
        <v>0</v>
      </c>
      <c r="R630" s="41" t="s">
        <v>1499</v>
      </c>
      <c r="S630" s="42" t="e">
        <f>VLOOKUP(D630,'[1]Социально-гуманитарные дисципли'!$A$2:$D$4789,4,FALSE)</f>
        <v>#N/A</v>
      </c>
    </row>
    <row r="631" spans="1:19" ht="45" x14ac:dyDescent="0.25">
      <c r="A631" s="29" t="s">
        <v>202</v>
      </c>
      <c r="B631" s="91" t="s">
        <v>441</v>
      </c>
      <c r="C631" s="49"/>
      <c r="D631" s="66">
        <v>103120299</v>
      </c>
      <c r="E631" s="66" t="s">
        <v>3344</v>
      </c>
      <c r="F631" s="33" t="s">
        <v>439</v>
      </c>
      <c r="G631" s="33" t="s">
        <v>440</v>
      </c>
      <c r="H631" s="33" t="str">
        <f t="shared" si="65"/>
        <v>Основы материаловедения (металлообработка) / Черепахин А.А.</v>
      </c>
      <c r="I631" s="70">
        <v>2025</v>
      </c>
      <c r="J631" s="43" t="s">
        <v>30</v>
      </c>
      <c r="K631" s="36"/>
      <c r="L631" s="37">
        <v>943.80000000000007</v>
      </c>
      <c r="M631" s="36"/>
      <c r="N631" s="44">
        <f t="shared" si="66"/>
        <v>343.2</v>
      </c>
      <c r="O631" s="36"/>
      <c r="P631" s="44">
        <f t="shared" si="67"/>
        <v>17160</v>
      </c>
      <c r="Q631" s="40">
        <f t="shared" si="64"/>
        <v>0</v>
      </c>
      <c r="R631" s="41" t="s">
        <v>1499</v>
      </c>
      <c r="S631" s="42" t="e">
        <f>VLOOKUP(D631,'[1]Социально-гуманитарные дисципли'!$A$2:$D$4789,4,FALSE)</f>
        <v>#N/A</v>
      </c>
    </row>
    <row r="632" spans="1:19" ht="45" x14ac:dyDescent="0.25">
      <c r="A632" s="29" t="s">
        <v>202</v>
      </c>
      <c r="B632" s="91" t="s">
        <v>442</v>
      </c>
      <c r="C632" s="49"/>
      <c r="D632" s="66">
        <v>108119187</v>
      </c>
      <c r="E632" s="66" t="s">
        <v>3332</v>
      </c>
      <c r="F632" s="33" t="s">
        <v>426</v>
      </c>
      <c r="G632" s="33" t="s">
        <v>427</v>
      </c>
      <c r="H632" s="33" t="str">
        <f t="shared" si="65"/>
        <v>Технические измерения  / Зайцев С.А., Толстов А.Н.</v>
      </c>
      <c r="I632" s="70">
        <v>2025</v>
      </c>
      <c r="J632" s="43" t="s">
        <v>30</v>
      </c>
      <c r="K632" s="36"/>
      <c r="L632" s="37">
        <v>1446.5000000000002</v>
      </c>
      <c r="M632" s="36"/>
      <c r="N632" s="44">
        <f t="shared" si="66"/>
        <v>525.6</v>
      </c>
      <c r="O632" s="36"/>
      <c r="P632" s="44">
        <f t="shared" si="67"/>
        <v>26280</v>
      </c>
      <c r="Q632" s="40">
        <f t="shared" si="64"/>
        <v>0</v>
      </c>
      <c r="R632" s="41" t="s">
        <v>1499</v>
      </c>
      <c r="S632" s="42" t="e">
        <f>VLOOKUP(D632,'[1]Социально-гуманитарные дисципли'!$A$2:$D$4789,4,FALSE)</f>
        <v>#N/A</v>
      </c>
    </row>
    <row r="633" spans="1:19" ht="45" x14ac:dyDescent="0.25">
      <c r="A633" s="29" t="s">
        <v>202</v>
      </c>
      <c r="B633" s="91" t="s">
        <v>442</v>
      </c>
      <c r="C633" s="49"/>
      <c r="D633" s="66">
        <v>106119193</v>
      </c>
      <c r="E633" s="66" t="s">
        <v>3285</v>
      </c>
      <c r="F633" s="33" t="s">
        <v>430</v>
      </c>
      <c r="G633" s="33" t="s">
        <v>438</v>
      </c>
      <c r="H633" s="33" t="str">
        <f t="shared" si="65"/>
        <v>Техническая графика (металлообработка) / Фазлулин Э.М. и д.р</v>
      </c>
      <c r="I633" s="70">
        <v>2025</v>
      </c>
      <c r="J633" s="43" t="s">
        <v>30</v>
      </c>
      <c r="K633" s="36"/>
      <c r="L633" s="37">
        <v>1650.0000000000002</v>
      </c>
      <c r="M633" s="36"/>
      <c r="N633" s="44">
        <f t="shared" si="66"/>
        <v>600</v>
      </c>
      <c r="O633" s="36"/>
      <c r="P633" s="44">
        <f t="shared" si="67"/>
        <v>30000</v>
      </c>
      <c r="Q633" s="40">
        <f t="shared" si="64"/>
        <v>0</v>
      </c>
      <c r="R633" s="41" t="s">
        <v>1499</v>
      </c>
      <c r="S633" s="42" t="e">
        <f>VLOOKUP(D633,'[1]Социально-гуманитарные дисципли'!$A$2:$D$4789,4,FALSE)</f>
        <v>#N/A</v>
      </c>
    </row>
    <row r="634" spans="1:19" ht="45" x14ac:dyDescent="0.25">
      <c r="A634" s="29" t="s">
        <v>202</v>
      </c>
      <c r="B634" s="91" t="s">
        <v>442</v>
      </c>
      <c r="C634" s="49"/>
      <c r="D634" s="66">
        <v>103120299</v>
      </c>
      <c r="E634" s="66" t="s">
        <v>3344</v>
      </c>
      <c r="F634" s="33" t="s">
        <v>439</v>
      </c>
      <c r="G634" s="33" t="s">
        <v>440</v>
      </c>
      <c r="H634" s="33" t="str">
        <f t="shared" si="65"/>
        <v>Основы материаловедения (металлообработка) / Черепахин А.А.</v>
      </c>
      <c r="I634" s="70">
        <v>2025</v>
      </c>
      <c r="J634" s="43" t="s">
        <v>30</v>
      </c>
      <c r="K634" s="36"/>
      <c r="L634" s="37">
        <v>943.80000000000007</v>
      </c>
      <c r="M634" s="36"/>
      <c r="N634" s="44">
        <f t="shared" si="66"/>
        <v>343.2</v>
      </c>
      <c r="O634" s="36"/>
      <c r="P634" s="44">
        <f t="shared" si="67"/>
        <v>17160</v>
      </c>
      <c r="Q634" s="40">
        <f t="shared" si="64"/>
        <v>0</v>
      </c>
      <c r="R634" s="41" t="s">
        <v>1499</v>
      </c>
      <c r="S634" s="42" t="e">
        <f>VLOOKUP(D634,'[1]Социально-гуманитарные дисципли'!$A$2:$D$4789,4,FALSE)</f>
        <v>#N/A</v>
      </c>
    </row>
    <row r="635" spans="1:19" ht="45" x14ac:dyDescent="0.25">
      <c r="A635" s="29" t="s">
        <v>202</v>
      </c>
      <c r="B635" s="91" t="s">
        <v>443</v>
      </c>
      <c r="C635" s="49"/>
      <c r="D635" s="66">
        <v>108119187</v>
      </c>
      <c r="E635" s="66" t="s">
        <v>3332</v>
      </c>
      <c r="F635" s="33" t="s">
        <v>426</v>
      </c>
      <c r="G635" s="33" t="s">
        <v>427</v>
      </c>
      <c r="H635" s="33" t="str">
        <f t="shared" si="65"/>
        <v>Технические измерения  / Зайцев С.А., Толстов А.Н.</v>
      </c>
      <c r="I635" s="70">
        <v>2025</v>
      </c>
      <c r="J635" s="43" t="s">
        <v>30</v>
      </c>
      <c r="K635" s="36"/>
      <c r="L635" s="37">
        <v>1446.5000000000002</v>
      </c>
      <c r="M635" s="36"/>
      <c r="N635" s="44">
        <f t="shared" si="66"/>
        <v>525.6</v>
      </c>
      <c r="O635" s="36"/>
      <c r="P635" s="44">
        <f t="shared" si="67"/>
        <v>26280</v>
      </c>
      <c r="Q635" s="40">
        <f t="shared" si="64"/>
        <v>0</v>
      </c>
      <c r="R635" s="41" t="s">
        <v>1499</v>
      </c>
      <c r="S635" s="42" t="e">
        <f>VLOOKUP(D635,'[1]Социально-гуманитарные дисципли'!$A$2:$D$4789,4,FALSE)</f>
        <v>#N/A</v>
      </c>
    </row>
    <row r="636" spans="1:19" ht="45" x14ac:dyDescent="0.25">
      <c r="A636" s="29" t="s">
        <v>202</v>
      </c>
      <c r="B636" s="91" t="s">
        <v>443</v>
      </c>
      <c r="C636" s="49"/>
      <c r="D636" s="66">
        <v>106119193</v>
      </c>
      <c r="E636" s="66" t="s">
        <v>3285</v>
      </c>
      <c r="F636" s="33" t="s">
        <v>430</v>
      </c>
      <c r="G636" s="33" t="s">
        <v>438</v>
      </c>
      <c r="H636" s="33" t="str">
        <f t="shared" si="65"/>
        <v>Техническая графика (металлообработка) / Фазлулин Э.М. и д.р</v>
      </c>
      <c r="I636" s="70">
        <v>2025</v>
      </c>
      <c r="J636" s="43" t="s">
        <v>30</v>
      </c>
      <c r="K636" s="36"/>
      <c r="L636" s="37">
        <v>1650.0000000000002</v>
      </c>
      <c r="M636" s="36"/>
      <c r="N636" s="44">
        <f t="shared" si="66"/>
        <v>600</v>
      </c>
      <c r="O636" s="36"/>
      <c r="P636" s="44">
        <f t="shared" si="67"/>
        <v>30000</v>
      </c>
      <c r="Q636" s="40">
        <f t="shared" si="64"/>
        <v>0</v>
      </c>
      <c r="R636" s="41" t="s">
        <v>1499</v>
      </c>
      <c r="S636" s="42" t="e">
        <f>VLOOKUP(D636,'[1]Социально-гуманитарные дисципли'!$A$2:$D$4789,4,FALSE)</f>
        <v>#N/A</v>
      </c>
    </row>
    <row r="637" spans="1:19" ht="45" x14ac:dyDescent="0.25">
      <c r="A637" s="29" t="s">
        <v>202</v>
      </c>
      <c r="B637" s="91" t="s">
        <v>443</v>
      </c>
      <c r="C637" s="49"/>
      <c r="D637" s="66">
        <v>103120299</v>
      </c>
      <c r="E637" s="66" t="s">
        <v>3344</v>
      </c>
      <c r="F637" s="33" t="s">
        <v>439</v>
      </c>
      <c r="G637" s="33" t="s">
        <v>440</v>
      </c>
      <c r="H637" s="33" t="str">
        <f t="shared" si="65"/>
        <v>Основы материаловедения (металлообработка) / Черепахин А.А.</v>
      </c>
      <c r="I637" s="70">
        <v>2025</v>
      </c>
      <c r="J637" s="43" t="s">
        <v>30</v>
      </c>
      <c r="K637" s="36"/>
      <c r="L637" s="37">
        <v>943.80000000000007</v>
      </c>
      <c r="M637" s="36"/>
      <c r="N637" s="44">
        <f t="shared" si="66"/>
        <v>343.2</v>
      </c>
      <c r="O637" s="36"/>
      <c r="P637" s="44">
        <f t="shared" si="67"/>
        <v>17160</v>
      </c>
      <c r="Q637" s="40">
        <f t="shared" si="64"/>
        <v>0</v>
      </c>
      <c r="R637" s="41" t="s">
        <v>1499</v>
      </c>
      <c r="S637" s="42" t="e">
        <f>VLOOKUP(D637,'[1]Социально-гуманитарные дисципли'!$A$2:$D$4789,4,FALSE)</f>
        <v>#N/A</v>
      </c>
    </row>
    <row r="638" spans="1:19" ht="45" customHeight="1" x14ac:dyDescent="0.25">
      <c r="A638" s="29" t="s">
        <v>202</v>
      </c>
      <c r="B638" s="101" t="s">
        <v>444</v>
      </c>
      <c r="C638" s="49"/>
      <c r="D638" s="66">
        <v>702319837</v>
      </c>
      <c r="E638" s="66"/>
      <c r="F638" s="33" t="s">
        <v>3598</v>
      </c>
      <c r="G638" s="33" t="s">
        <v>3597</v>
      </c>
      <c r="H638" s="33" t="str">
        <f t="shared" si="65"/>
        <v>Виртуальный практикум (на английском языке): Sheet Metalwork Technology=Обработка листового металла / Dave Curtis</v>
      </c>
      <c r="I638" s="70">
        <v>2024</v>
      </c>
      <c r="J638" s="43" t="s">
        <v>1877</v>
      </c>
      <c r="K638" s="38"/>
      <c r="L638" s="39"/>
      <c r="M638" s="36"/>
      <c r="N638" s="44">
        <v>660</v>
      </c>
      <c r="O638" s="36"/>
      <c r="P638" s="44">
        <f t="shared" si="67"/>
        <v>33000</v>
      </c>
      <c r="Q638" s="40"/>
      <c r="R638" s="41" t="s">
        <v>1499</v>
      </c>
      <c r="S638" s="42"/>
    </row>
    <row r="639" spans="1:19" ht="45" x14ac:dyDescent="0.25">
      <c r="A639" s="29" t="s">
        <v>202</v>
      </c>
      <c r="B639" s="91" t="s">
        <v>445</v>
      </c>
      <c r="C639" s="49"/>
      <c r="D639" s="66">
        <v>105119222</v>
      </c>
      <c r="E639" s="66" t="s">
        <v>3355</v>
      </c>
      <c r="F639" s="33" t="s">
        <v>340</v>
      </c>
      <c r="G639" s="33" t="s">
        <v>355</v>
      </c>
      <c r="H639" s="33" t="str">
        <f t="shared" si="65"/>
        <v>Основы электроматериаловедения / Журавлева Л.В.</v>
      </c>
      <c r="I639" s="70">
        <v>2025</v>
      </c>
      <c r="J639" s="43" t="s">
        <v>206</v>
      </c>
      <c r="K639" s="36"/>
      <c r="L639" s="37">
        <v>3127.3</v>
      </c>
      <c r="M639" s="36"/>
      <c r="N639" s="44">
        <f t="shared" si="66"/>
        <v>1137.5999999999999</v>
      </c>
      <c r="O639" s="36"/>
      <c r="P639" s="44">
        <f t="shared" si="67"/>
        <v>56879.999999999993</v>
      </c>
      <c r="Q639" s="40">
        <f t="shared" si="64"/>
        <v>0</v>
      </c>
      <c r="R639" s="41" t="s">
        <v>1499</v>
      </c>
      <c r="S639" s="42" t="e">
        <f>VLOOKUP(D639,'[1]Социально-гуманитарные дисципли'!$A$2:$D$4789,4,FALSE)</f>
        <v>#N/A</v>
      </c>
    </row>
    <row r="640" spans="1:19" ht="45" x14ac:dyDescent="0.25">
      <c r="A640" s="29" t="s">
        <v>202</v>
      </c>
      <c r="B640" s="91" t="s">
        <v>446</v>
      </c>
      <c r="C640" s="49"/>
      <c r="D640" s="66">
        <v>108119187</v>
      </c>
      <c r="E640" s="66" t="s">
        <v>3332</v>
      </c>
      <c r="F640" s="33" t="s">
        <v>426</v>
      </c>
      <c r="G640" s="33" t="s">
        <v>427</v>
      </c>
      <c r="H640" s="33" t="str">
        <f t="shared" si="65"/>
        <v>Технические измерения  / Зайцев С.А., Толстов А.Н.</v>
      </c>
      <c r="I640" s="70">
        <v>2025</v>
      </c>
      <c r="J640" s="43" t="s">
        <v>30</v>
      </c>
      <c r="K640" s="36"/>
      <c r="L640" s="37">
        <v>1446.5000000000002</v>
      </c>
      <c r="M640" s="36"/>
      <c r="N640" s="44">
        <f t="shared" si="66"/>
        <v>525.6</v>
      </c>
      <c r="O640" s="36"/>
      <c r="P640" s="44">
        <f t="shared" si="67"/>
        <v>26280</v>
      </c>
      <c r="Q640" s="40">
        <f t="shared" si="64"/>
        <v>0</v>
      </c>
      <c r="R640" s="41" t="s">
        <v>1499</v>
      </c>
      <c r="S640" s="42" t="e">
        <f>VLOOKUP(D640,'[1]Социально-гуманитарные дисципли'!$A$2:$D$4789,4,FALSE)</f>
        <v>#N/A</v>
      </c>
    </row>
    <row r="641" spans="1:19" ht="45" x14ac:dyDescent="0.25">
      <c r="A641" s="29" t="s">
        <v>202</v>
      </c>
      <c r="B641" s="91" t="s">
        <v>446</v>
      </c>
      <c r="C641" s="49"/>
      <c r="D641" s="66">
        <v>106119193</v>
      </c>
      <c r="E641" s="66" t="s">
        <v>3285</v>
      </c>
      <c r="F641" s="33" t="s">
        <v>430</v>
      </c>
      <c r="G641" s="33" t="s">
        <v>438</v>
      </c>
      <c r="H641" s="33" t="str">
        <f t="shared" si="65"/>
        <v>Техническая графика (металлообработка) / Фазлулин Э.М. и д.р</v>
      </c>
      <c r="I641" s="70">
        <v>2025</v>
      </c>
      <c r="J641" s="43" t="s">
        <v>30</v>
      </c>
      <c r="K641" s="36"/>
      <c r="L641" s="37">
        <v>1650.0000000000002</v>
      </c>
      <c r="M641" s="36"/>
      <c r="N641" s="44">
        <f t="shared" si="66"/>
        <v>600</v>
      </c>
      <c r="O641" s="36"/>
      <c r="P641" s="44">
        <f t="shared" si="67"/>
        <v>30000</v>
      </c>
      <c r="Q641" s="40">
        <f t="shared" si="64"/>
        <v>0</v>
      </c>
      <c r="R641" s="41" t="s">
        <v>1499</v>
      </c>
      <c r="S641" s="42" t="e">
        <f>VLOOKUP(D641,'[1]Социально-гуманитарные дисципли'!$A$2:$D$4789,4,FALSE)</f>
        <v>#N/A</v>
      </c>
    </row>
    <row r="642" spans="1:19" ht="45" x14ac:dyDescent="0.25">
      <c r="A642" s="29" t="s">
        <v>202</v>
      </c>
      <c r="B642" s="91" t="s">
        <v>446</v>
      </c>
      <c r="C642" s="49"/>
      <c r="D642" s="66">
        <v>103120299</v>
      </c>
      <c r="E642" s="66" t="s">
        <v>3344</v>
      </c>
      <c r="F642" s="33" t="s">
        <v>439</v>
      </c>
      <c r="G642" s="33" t="s">
        <v>440</v>
      </c>
      <c r="H642" s="33" t="str">
        <f t="shared" si="65"/>
        <v>Основы материаловедения (металлообработка) / Черепахин А.А.</v>
      </c>
      <c r="I642" s="70">
        <v>2025</v>
      </c>
      <c r="J642" s="43" t="s">
        <v>30</v>
      </c>
      <c r="K642" s="36"/>
      <c r="L642" s="37">
        <v>943.80000000000007</v>
      </c>
      <c r="M642" s="36"/>
      <c r="N642" s="44">
        <f t="shared" si="66"/>
        <v>343.2</v>
      </c>
      <c r="O642" s="36"/>
      <c r="P642" s="44">
        <f t="shared" si="67"/>
        <v>17160</v>
      </c>
      <c r="Q642" s="40">
        <f t="shared" si="64"/>
        <v>0</v>
      </c>
      <c r="R642" s="41" t="s">
        <v>1499</v>
      </c>
      <c r="S642" s="42" t="e">
        <f>VLOOKUP(D642,'[1]Социально-гуманитарные дисципли'!$A$2:$D$4789,4,FALSE)</f>
        <v>#N/A</v>
      </c>
    </row>
    <row r="643" spans="1:19" ht="51" x14ac:dyDescent="0.25">
      <c r="A643" s="29" t="s">
        <v>202</v>
      </c>
      <c r="B643" s="91" t="s">
        <v>447</v>
      </c>
      <c r="C643" s="49"/>
      <c r="D643" s="66">
        <v>106119180</v>
      </c>
      <c r="E643" s="66" t="s">
        <v>1659</v>
      </c>
      <c r="F643" s="33" t="s">
        <v>252</v>
      </c>
      <c r="G643" s="33" t="s">
        <v>41</v>
      </c>
      <c r="H643" s="33" t="str">
        <f t="shared" si="65"/>
        <v>Математика /  Григорьев В.П., Сабурова Т.Н.</v>
      </c>
      <c r="I643" s="70">
        <v>2025</v>
      </c>
      <c r="J643" s="43" t="s">
        <v>30</v>
      </c>
      <c r="K643" s="36"/>
      <c r="L643" s="37">
        <v>1577.4</v>
      </c>
      <c r="M643" s="36"/>
      <c r="N643" s="44">
        <f t="shared" si="66"/>
        <v>573.6</v>
      </c>
      <c r="O643" s="36"/>
      <c r="P643" s="44">
        <f t="shared" si="67"/>
        <v>28680</v>
      </c>
      <c r="Q643" s="40">
        <f t="shared" ref="Q643:Q707" si="68">K643*L643+M643*N643+O643*P643</f>
        <v>0</v>
      </c>
      <c r="R643" s="41" t="s">
        <v>1499</v>
      </c>
      <c r="S643" s="42" t="str">
        <f>VLOOKUP(D643,'[1]Социально-гуманитарные дисципли'!$A$2:$D$4789,4,FALSE)</f>
        <v>https://academia-moscow.ru/catalogue/5744/750150/</v>
      </c>
    </row>
    <row r="644" spans="1:19" ht="51" x14ac:dyDescent="0.25">
      <c r="A644" s="29" t="s">
        <v>202</v>
      </c>
      <c r="B644" s="91" t="s">
        <v>447</v>
      </c>
      <c r="C644" s="49"/>
      <c r="D644" s="66">
        <v>107119542</v>
      </c>
      <c r="E644" s="66" t="s">
        <v>3301</v>
      </c>
      <c r="F644" s="33" t="s">
        <v>448</v>
      </c>
      <c r="G644" s="33" t="s">
        <v>449</v>
      </c>
      <c r="H644" s="33" t="str">
        <f t="shared" si="65"/>
        <v>Компьютерная графика / Аверин В.Н.</v>
      </c>
      <c r="I644" s="70">
        <v>2025</v>
      </c>
      <c r="J644" s="43" t="s">
        <v>30</v>
      </c>
      <c r="K644" s="36"/>
      <c r="L644" s="37">
        <v>1333.2</v>
      </c>
      <c r="M644" s="36"/>
      <c r="N644" s="44">
        <f t="shared" si="66"/>
        <v>484.79999999999995</v>
      </c>
      <c r="O644" s="36"/>
      <c r="P644" s="44">
        <f t="shared" si="67"/>
        <v>24239.999999999996</v>
      </c>
      <c r="Q644" s="40">
        <f t="shared" si="68"/>
        <v>0</v>
      </c>
      <c r="R644" s="41" t="s">
        <v>1499</v>
      </c>
      <c r="S644" s="42" t="e">
        <f>VLOOKUP(D644,'[1]Социально-гуманитарные дисципли'!$A$2:$D$4789,4,FALSE)</f>
        <v>#N/A</v>
      </c>
    </row>
    <row r="645" spans="1:19" ht="51" x14ac:dyDescent="0.25">
      <c r="A645" s="29" t="s">
        <v>202</v>
      </c>
      <c r="B645" s="91" t="s">
        <v>447</v>
      </c>
      <c r="C645" s="49"/>
      <c r="D645" s="66">
        <v>117106741</v>
      </c>
      <c r="E645" s="66" t="s">
        <v>1584</v>
      </c>
      <c r="F645" s="33" t="s">
        <v>424</v>
      </c>
      <c r="G645" s="33" t="s">
        <v>425</v>
      </c>
      <c r="H645" s="33" t="str">
        <f t="shared" si="65"/>
        <v>Практикум по инженерной графике  / Бродский А.М. и д.р.</v>
      </c>
      <c r="I645" s="70">
        <v>2025</v>
      </c>
      <c r="J645" s="43" t="s">
        <v>70</v>
      </c>
      <c r="K645" s="36"/>
      <c r="L645" s="89">
        <v>1210</v>
      </c>
      <c r="M645" s="36"/>
      <c r="N645" s="44">
        <f t="shared" si="66"/>
        <v>440.4</v>
      </c>
      <c r="O645" s="36"/>
      <c r="P645" s="44">
        <f t="shared" si="67"/>
        <v>22020</v>
      </c>
      <c r="Q645" s="40">
        <f t="shared" si="68"/>
        <v>0</v>
      </c>
      <c r="R645" s="41" t="s">
        <v>1499</v>
      </c>
      <c r="S645" s="42" t="e">
        <f>VLOOKUP(D645,'[1]Социально-гуманитарные дисципли'!$A$2:$D$4789,4,FALSE)</f>
        <v>#N/A</v>
      </c>
    </row>
    <row r="646" spans="1:19" ht="51" x14ac:dyDescent="0.25">
      <c r="A646" s="29" t="s">
        <v>202</v>
      </c>
      <c r="B646" s="91" t="s">
        <v>447</v>
      </c>
      <c r="C646" s="49"/>
      <c r="D646" s="66">
        <v>107119197</v>
      </c>
      <c r="E646" s="66" t="s">
        <v>3319</v>
      </c>
      <c r="F646" s="33" t="s">
        <v>389</v>
      </c>
      <c r="G646" s="33" t="s">
        <v>400</v>
      </c>
      <c r="H646" s="33" t="str">
        <f t="shared" si="65"/>
        <v>Техническая механика / Вереина Л.И., Краснов М.М</v>
      </c>
      <c r="I646" s="70">
        <v>2025</v>
      </c>
      <c r="J646" s="43" t="s">
        <v>30</v>
      </c>
      <c r="K646" s="36"/>
      <c r="L646" s="37">
        <v>3259.3</v>
      </c>
      <c r="M646" s="36"/>
      <c r="N646" s="44">
        <f t="shared" si="66"/>
        <v>1185.5999999999999</v>
      </c>
      <c r="O646" s="36"/>
      <c r="P646" s="44">
        <f t="shared" si="67"/>
        <v>59279.999999999993</v>
      </c>
      <c r="Q646" s="40">
        <f t="shared" si="68"/>
        <v>0</v>
      </c>
      <c r="R646" s="41" t="s">
        <v>1499</v>
      </c>
      <c r="S646" s="42" t="e">
        <f>VLOOKUP(D646,'[1]Социально-гуманитарные дисципли'!$A$2:$D$4789,4,FALSE)</f>
        <v>#N/A</v>
      </c>
    </row>
    <row r="647" spans="1:19" ht="51" x14ac:dyDescent="0.25">
      <c r="A647" s="29" t="s">
        <v>202</v>
      </c>
      <c r="B647" s="91" t="s">
        <v>447</v>
      </c>
      <c r="C647" s="49"/>
      <c r="D647" s="66">
        <v>103120021</v>
      </c>
      <c r="E647" s="66" t="s">
        <v>3215</v>
      </c>
      <c r="F647" s="33" t="s">
        <v>451</v>
      </c>
      <c r="G647" s="33" t="s">
        <v>450</v>
      </c>
      <c r="H647" s="33" t="str">
        <f t="shared" si="65"/>
        <v>Обработка металлов резанием, станки и инструменты / Ермолаев В.В.</v>
      </c>
      <c r="I647" s="70">
        <v>2025</v>
      </c>
      <c r="J647" s="43" t="s">
        <v>30</v>
      </c>
      <c r="K647" s="36"/>
      <c r="L647" s="37">
        <v>2851.2000000000003</v>
      </c>
      <c r="M647" s="36"/>
      <c r="N647" s="44">
        <f t="shared" si="66"/>
        <v>1036.8</v>
      </c>
      <c r="O647" s="36"/>
      <c r="P647" s="44">
        <f t="shared" si="67"/>
        <v>51840</v>
      </c>
      <c r="Q647" s="40">
        <f t="shared" si="68"/>
        <v>0</v>
      </c>
      <c r="R647" s="41" t="s">
        <v>1499</v>
      </c>
      <c r="S647" s="42" t="e">
        <f>VLOOKUP(D647,'[1]Социально-гуманитарные дисципли'!$A$2:$D$4789,4,FALSE)</f>
        <v>#N/A</v>
      </c>
    </row>
    <row r="648" spans="1:19" ht="51" x14ac:dyDescent="0.25">
      <c r="A648" s="29" t="s">
        <v>202</v>
      </c>
      <c r="B648" s="91" t="s">
        <v>447</v>
      </c>
      <c r="C648" s="49"/>
      <c r="D648" s="66">
        <v>104120297</v>
      </c>
      <c r="E648" s="66" t="s">
        <v>3362</v>
      </c>
      <c r="F648" s="33" t="s">
        <v>452</v>
      </c>
      <c r="G648" s="33" t="s">
        <v>453</v>
      </c>
      <c r="H648" s="33" t="str">
        <f t="shared" si="65"/>
        <v xml:space="preserve">Метрология, стандартизация и сертификация в машиностроении: Практикум / Ильянков А.И. </v>
      </c>
      <c r="I648" s="70">
        <v>2025</v>
      </c>
      <c r="J648" s="43" t="s">
        <v>70</v>
      </c>
      <c r="K648" s="36"/>
      <c r="L648" s="37">
        <v>731.50000000000011</v>
      </c>
      <c r="M648" s="36"/>
      <c r="N648" s="44">
        <f t="shared" si="66"/>
        <v>266.39999999999998</v>
      </c>
      <c r="O648" s="36"/>
      <c r="P648" s="44">
        <f t="shared" si="67"/>
        <v>13319.999999999998</v>
      </c>
      <c r="Q648" s="40">
        <f t="shared" si="68"/>
        <v>0</v>
      </c>
      <c r="R648" s="41" t="s">
        <v>1499</v>
      </c>
      <c r="S648" s="42" t="e">
        <f>VLOOKUP(D648,'[1]Социально-гуманитарные дисципли'!$A$2:$D$4789,4,FALSE)</f>
        <v>#N/A</v>
      </c>
    </row>
    <row r="649" spans="1:19" ht="51" x14ac:dyDescent="0.25">
      <c r="A649" s="29" t="s">
        <v>202</v>
      </c>
      <c r="B649" s="91" t="s">
        <v>447</v>
      </c>
      <c r="C649" s="49"/>
      <c r="D649" s="66">
        <v>107119242</v>
      </c>
      <c r="E649" s="66" t="s">
        <v>1668</v>
      </c>
      <c r="F649" s="33" t="s">
        <v>454</v>
      </c>
      <c r="G649" s="33" t="s">
        <v>455</v>
      </c>
      <c r="H649" s="33" t="str">
        <f t="shared" si="65"/>
        <v>Охрана труда в машиностроении  / Минько В.М., Евдокимова Н.А.</v>
      </c>
      <c r="I649" s="70">
        <v>2025</v>
      </c>
      <c r="J649" s="43" t="s">
        <v>30</v>
      </c>
      <c r="K649" s="36"/>
      <c r="L649" s="37">
        <v>1336.5</v>
      </c>
      <c r="M649" s="36"/>
      <c r="N649" s="44">
        <f t="shared" si="66"/>
        <v>486</v>
      </c>
      <c r="O649" s="36"/>
      <c r="P649" s="44">
        <f t="shared" si="67"/>
        <v>24300</v>
      </c>
      <c r="Q649" s="40">
        <f t="shared" si="68"/>
        <v>0</v>
      </c>
      <c r="R649" s="41" t="s">
        <v>1499</v>
      </c>
      <c r="S649" s="42" t="e">
        <f>VLOOKUP(D649,'[1]Социально-гуманитарные дисципли'!$A$2:$D$4789,4,FALSE)</f>
        <v>#N/A</v>
      </c>
    </row>
    <row r="650" spans="1:19" ht="51" x14ac:dyDescent="0.25">
      <c r="A650" s="29" t="s">
        <v>202</v>
      </c>
      <c r="B650" s="91" t="s">
        <v>447</v>
      </c>
      <c r="C650" s="49"/>
      <c r="D650" s="66">
        <v>108119195</v>
      </c>
      <c r="E650" s="66" t="s">
        <v>3234</v>
      </c>
      <c r="F650" s="33" t="s">
        <v>456</v>
      </c>
      <c r="G650" s="33" t="s">
        <v>457</v>
      </c>
      <c r="H650" s="33" t="str">
        <f t="shared" si="65"/>
        <v>Инженерная графика  / Муравьев С.Н. и д.р.</v>
      </c>
      <c r="I650" s="70">
        <v>2025</v>
      </c>
      <c r="J650" s="43" t="s">
        <v>30</v>
      </c>
      <c r="K650" s="36"/>
      <c r="L650" s="37">
        <v>1540.0000000000002</v>
      </c>
      <c r="M650" s="36"/>
      <c r="N650" s="44">
        <f t="shared" si="66"/>
        <v>560.4</v>
      </c>
      <c r="O650" s="36"/>
      <c r="P650" s="44">
        <f t="shared" si="67"/>
        <v>28020</v>
      </c>
      <c r="Q650" s="40">
        <f t="shared" si="68"/>
        <v>0</v>
      </c>
      <c r="R650" s="41" t="s">
        <v>1499</v>
      </c>
      <c r="S650" s="42" t="e">
        <f>VLOOKUP(D650,'[1]Социально-гуманитарные дисципли'!$A$2:$D$4789,4,FALSE)</f>
        <v>#N/A</v>
      </c>
    </row>
    <row r="651" spans="1:19" ht="45" x14ac:dyDescent="0.25">
      <c r="A651" s="29" t="s">
        <v>202</v>
      </c>
      <c r="B651" s="91" t="s">
        <v>458</v>
      </c>
      <c r="C651" s="49"/>
      <c r="D651" s="66">
        <v>101121801</v>
      </c>
      <c r="E651" s="66" t="s">
        <v>1801</v>
      </c>
      <c r="F651" s="33" t="s">
        <v>1548</v>
      </c>
      <c r="G651" s="33" t="s">
        <v>1549</v>
      </c>
      <c r="H651" s="33" t="s">
        <v>1550</v>
      </c>
      <c r="I651" s="70">
        <v>2025</v>
      </c>
      <c r="J651" s="43" t="s">
        <v>30</v>
      </c>
      <c r="K651" s="36"/>
      <c r="L651" s="37">
        <v>1452</v>
      </c>
      <c r="M651" s="36"/>
      <c r="N651" s="44">
        <f t="shared" si="66"/>
        <v>528</v>
      </c>
      <c r="O651" s="36"/>
      <c r="P651" s="44">
        <f t="shared" si="67"/>
        <v>26400</v>
      </c>
      <c r="Q651" s="40">
        <f t="shared" si="68"/>
        <v>0</v>
      </c>
      <c r="R651" s="41" t="str">
        <f>HYPERLINK(S651,"Аннотация")</f>
        <v>Аннотация</v>
      </c>
      <c r="S651" s="42" t="str">
        <f>VLOOKUP(D651,'[1]Социально-гуманитарные дисципли'!$A$2:$D$4789,4,FALSE)</f>
        <v>https://academia-moscow.ru/catalogue/5744/916123/</v>
      </c>
    </row>
    <row r="652" spans="1:19" ht="60" x14ac:dyDescent="0.25">
      <c r="A652" s="29" t="s">
        <v>202</v>
      </c>
      <c r="B652" s="91" t="s">
        <v>458</v>
      </c>
      <c r="C652" s="49"/>
      <c r="D652" s="66">
        <v>107119176</v>
      </c>
      <c r="E652" s="66" t="s">
        <v>3420</v>
      </c>
      <c r="F652" s="33" t="s">
        <v>435</v>
      </c>
      <c r="G652" s="33" t="s">
        <v>436</v>
      </c>
      <c r="H652" s="33" t="str">
        <f t="shared" ref="H652:H683" si="69">G652 &amp; " / " &amp; F652</f>
        <v>Общие основы технологии металлообработки и работ на металлорежущих станках / Холодкова А.Г.</v>
      </c>
      <c r="I652" s="70">
        <v>2025</v>
      </c>
      <c r="J652" s="43" t="s">
        <v>206</v>
      </c>
      <c r="K652" s="36"/>
      <c r="L652" s="37">
        <v>2886.4</v>
      </c>
      <c r="M652" s="36"/>
      <c r="N652" s="44">
        <f t="shared" si="66"/>
        <v>1050</v>
      </c>
      <c r="O652" s="36"/>
      <c r="P652" s="44">
        <f t="shared" si="67"/>
        <v>52500</v>
      </c>
      <c r="Q652" s="40">
        <f t="shared" si="68"/>
        <v>0</v>
      </c>
      <c r="R652" s="41" t="e">
        <f>HYPERLINK(S652,"Аннотация")</f>
        <v>#N/A</v>
      </c>
      <c r="S652" s="42" t="e">
        <f>VLOOKUP(D652,'[1]Социально-гуманитарные дисципли'!$A$2:$D$4789,4,FALSE)</f>
        <v>#N/A</v>
      </c>
    </row>
    <row r="653" spans="1:19" ht="51" x14ac:dyDescent="0.25">
      <c r="A653" s="29" t="s">
        <v>202</v>
      </c>
      <c r="B653" s="91" t="s">
        <v>459</v>
      </c>
      <c r="C653" s="49"/>
      <c r="D653" s="66">
        <v>106119180</v>
      </c>
      <c r="E653" s="66" t="s">
        <v>1659</v>
      </c>
      <c r="F653" s="33" t="s">
        <v>252</v>
      </c>
      <c r="G653" s="33" t="s">
        <v>41</v>
      </c>
      <c r="H653" s="33" t="str">
        <f t="shared" si="69"/>
        <v>Математика /  Григорьев В.П., Сабурова Т.Н.</v>
      </c>
      <c r="I653" s="70">
        <v>2025</v>
      </c>
      <c r="J653" s="43" t="s">
        <v>30</v>
      </c>
      <c r="K653" s="36"/>
      <c r="L653" s="37">
        <v>1577.4</v>
      </c>
      <c r="M653" s="36"/>
      <c r="N653" s="44">
        <f t="shared" si="66"/>
        <v>573.6</v>
      </c>
      <c r="O653" s="36"/>
      <c r="P653" s="44">
        <f t="shared" si="67"/>
        <v>28680</v>
      </c>
      <c r="Q653" s="40">
        <f t="shared" si="68"/>
        <v>0</v>
      </c>
      <c r="R653" s="41" t="s">
        <v>1499</v>
      </c>
      <c r="S653" s="42" t="str">
        <f>VLOOKUP(D653,'[1]Социально-гуманитарные дисципли'!$A$2:$D$4789,4,FALSE)</f>
        <v>https://academia-moscow.ru/catalogue/5744/750150/</v>
      </c>
    </row>
    <row r="654" spans="1:19" ht="51" x14ac:dyDescent="0.25">
      <c r="A654" s="29" t="s">
        <v>202</v>
      </c>
      <c r="B654" s="91" t="s">
        <v>459</v>
      </c>
      <c r="C654" s="49"/>
      <c r="D654" s="66">
        <v>117106741</v>
      </c>
      <c r="E654" s="66" t="s">
        <v>1584</v>
      </c>
      <c r="F654" s="33" t="s">
        <v>424</v>
      </c>
      <c r="G654" s="33" t="s">
        <v>425</v>
      </c>
      <c r="H654" s="33" t="str">
        <f t="shared" si="69"/>
        <v>Практикум по инженерной графике  / Бродский А.М. и д.р.</v>
      </c>
      <c r="I654" s="70">
        <v>2025</v>
      </c>
      <c r="J654" s="43" t="s">
        <v>70</v>
      </c>
      <c r="K654" s="36"/>
      <c r="L654" s="89">
        <v>1210</v>
      </c>
      <c r="M654" s="36"/>
      <c r="N654" s="44">
        <f t="shared" si="66"/>
        <v>440.4</v>
      </c>
      <c r="O654" s="36"/>
      <c r="P654" s="44">
        <f t="shared" si="67"/>
        <v>22020</v>
      </c>
      <c r="Q654" s="40">
        <f t="shared" si="68"/>
        <v>0</v>
      </c>
      <c r="R654" s="41" t="s">
        <v>1499</v>
      </c>
      <c r="S654" s="42" t="e">
        <f>VLOOKUP(D654,'[1]Социально-гуманитарные дисципли'!$A$2:$D$4789,4,FALSE)</f>
        <v>#N/A</v>
      </c>
    </row>
    <row r="655" spans="1:19" ht="51" x14ac:dyDescent="0.25">
      <c r="A655" s="29" t="s">
        <v>202</v>
      </c>
      <c r="B655" s="91" t="s">
        <v>459</v>
      </c>
      <c r="C655" s="49"/>
      <c r="D655" s="66">
        <v>107119197</v>
      </c>
      <c r="E655" s="66" t="s">
        <v>3319</v>
      </c>
      <c r="F655" s="33" t="s">
        <v>389</v>
      </c>
      <c r="G655" s="33" t="s">
        <v>400</v>
      </c>
      <c r="H655" s="33" t="str">
        <f t="shared" si="69"/>
        <v>Техническая механика / Вереина Л.И., Краснов М.М</v>
      </c>
      <c r="I655" s="70">
        <v>2025</v>
      </c>
      <c r="J655" s="43" t="s">
        <v>30</v>
      </c>
      <c r="K655" s="36"/>
      <c r="L655" s="37">
        <v>3259.3</v>
      </c>
      <c r="M655" s="36"/>
      <c r="N655" s="44">
        <f t="shared" si="66"/>
        <v>1185.5999999999999</v>
      </c>
      <c r="O655" s="36"/>
      <c r="P655" s="44">
        <f t="shared" si="67"/>
        <v>59279.999999999993</v>
      </c>
      <c r="Q655" s="40">
        <f t="shared" si="68"/>
        <v>0</v>
      </c>
      <c r="R655" s="41" t="s">
        <v>1499</v>
      </c>
      <c r="S655" s="42" t="e">
        <f>VLOOKUP(D655,'[1]Социально-гуманитарные дисципли'!$A$2:$D$4789,4,FALSE)</f>
        <v>#N/A</v>
      </c>
    </row>
    <row r="656" spans="1:19" ht="51" x14ac:dyDescent="0.25">
      <c r="A656" s="29" t="s">
        <v>202</v>
      </c>
      <c r="B656" s="91" t="s">
        <v>459</v>
      </c>
      <c r="C656" s="49"/>
      <c r="D656" s="66">
        <v>103120021</v>
      </c>
      <c r="E656" s="66" t="s">
        <v>3215</v>
      </c>
      <c r="F656" s="33" t="s">
        <v>451</v>
      </c>
      <c r="G656" s="33" t="s">
        <v>450</v>
      </c>
      <c r="H656" s="33" t="str">
        <f t="shared" si="69"/>
        <v>Обработка металлов резанием, станки и инструменты / Ермолаев В.В.</v>
      </c>
      <c r="I656" s="70">
        <v>2025</v>
      </c>
      <c r="J656" s="43" t="s">
        <v>30</v>
      </c>
      <c r="K656" s="36"/>
      <c r="L656" s="37">
        <v>2851.2000000000003</v>
      </c>
      <c r="M656" s="36"/>
      <c r="N656" s="44">
        <f t="shared" si="66"/>
        <v>1036.8</v>
      </c>
      <c r="O656" s="36"/>
      <c r="P656" s="44">
        <f t="shared" si="67"/>
        <v>51840</v>
      </c>
      <c r="Q656" s="40">
        <f t="shared" si="68"/>
        <v>0</v>
      </c>
      <c r="R656" s="41" t="s">
        <v>1499</v>
      </c>
      <c r="S656" s="42" t="e">
        <f>VLOOKUP(D656,'[1]Социально-гуманитарные дисципли'!$A$2:$D$4789,4,FALSE)</f>
        <v>#N/A</v>
      </c>
    </row>
    <row r="657" spans="1:19" ht="51" x14ac:dyDescent="0.25">
      <c r="A657" s="29" t="s">
        <v>202</v>
      </c>
      <c r="B657" s="91" t="s">
        <v>459</v>
      </c>
      <c r="C657" s="49"/>
      <c r="D657" s="66">
        <v>104120297</v>
      </c>
      <c r="E657" s="66" t="s">
        <v>3362</v>
      </c>
      <c r="F657" s="33" t="s">
        <v>452</v>
      </c>
      <c r="G657" s="33" t="s">
        <v>453</v>
      </c>
      <c r="H657" s="33" t="str">
        <f t="shared" si="69"/>
        <v xml:space="preserve">Метрология, стандартизация и сертификация в машиностроении: Практикум / Ильянков А.И. </v>
      </c>
      <c r="I657" s="70">
        <v>2025</v>
      </c>
      <c r="J657" s="43" t="s">
        <v>70</v>
      </c>
      <c r="K657" s="36"/>
      <c r="L657" s="37">
        <v>731.50000000000011</v>
      </c>
      <c r="M657" s="36"/>
      <c r="N657" s="44">
        <f t="shared" si="66"/>
        <v>266.39999999999998</v>
      </c>
      <c r="O657" s="36"/>
      <c r="P657" s="44">
        <f t="shared" si="67"/>
        <v>13319.999999999998</v>
      </c>
      <c r="Q657" s="40">
        <f t="shared" si="68"/>
        <v>0</v>
      </c>
      <c r="R657" s="41" t="s">
        <v>1499</v>
      </c>
      <c r="S657" s="42" t="e">
        <f>VLOOKUP(D657,'[1]Социально-гуманитарные дисципли'!$A$2:$D$4789,4,FALSE)</f>
        <v>#N/A</v>
      </c>
    </row>
    <row r="658" spans="1:19" ht="51" x14ac:dyDescent="0.25">
      <c r="A658" s="29" t="s">
        <v>202</v>
      </c>
      <c r="B658" s="91" t="s">
        <v>459</v>
      </c>
      <c r="C658" s="49"/>
      <c r="D658" s="66">
        <v>107119242</v>
      </c>
      <c r="E658" s="66" t="s">
        <v>1668</v>
      </c>
      <c r="F658" s="33" t="s">
        <v>454</v>
      </c>
      <c r="G658" s="33" t="s">
        <v>455</v>
      </c>
      <c r="H658" s="33" t="str">
        <f t="shared" si="69"/>
        <v>Охрана труда в машиностроении  / Минько В.М., Евдокимова Н.А.</v>
      </c>
      <c r="I658" s="70">
        <v>2025</v>
      </c>
      <c r="J658" s="43" t="s">
        <v>30</v>
      </c>
      <c r="K658" s="36"/>
      <c r="L658" s="37">
        <v>1336.5</v>
      </c>
      <c r="M658" s="36"/>
      <c r="N658" s="44">
        <f t="shared" si="66"/>
        <v>486</v>
      </c>
      <c r="O658" s="36"/>
      <c r="P658" s="44">
        <f t="shared" si="67"/>
        <v>24300</v>
      </c>
      <c r="Q658" s="40">
        <f t="shared" si="68"/>
        <v>0</v>
      </c>
      <c r="R658" s="41" t="s">
        <v>1499</v>
      </c>
      <c r="S658" s="42" t="e">
        <f>VLOOKUP(D658,'[1]Социально-гуманитарные дисципли'!$A$2:$D$4789,4,FALSE)</f>
        <v>#N/A</v>
      </c>
    </row>
    <row r="659" spans="1:19" ht="51" x14ac:dyDescent="0.25">
      <c r="A659" s="29" t="s">
        <v>202</v>
      </c>
      <c r="B659" s="91" t="s">
        <v>459</v>
      </c>
      <c r="C659" s="49"/>
      <c r="D659" s="66">
        <v>108119195</v>
      </c>
      <c r="E659" s="66" t="s">
        <v>3234</v>
      </c>
      <c r="F659" s="33" t="s">
        <v>456</v>
      </c>
      <c r="G659" s="33" t="s">
        <v>457</v>
      </c>
      <c r="H659" s="33" t="str">
        <f t="shared" si="69"/>
        <v>Инженерная графика  / Муравьев С.Н. и д.р.</v>
      </c>
      <c r="I659" s="70">
        <v>2025</v>
      </c>
      <c r="J659" s="43" t="s">
        <v>30</v>
      </c>
      <c r="K659" s="36"/>
      <c r="L659" s="37">
        <v>1540.0000000000002</v>
      </c>
      <c r="M659" s="36"/>
      <c r="N659" s="44">
        <f t="shared" si="66"/>
        <v>560.4</v>
      </c>
      <c r="O659" s="36"/>
      <c r="P659" s="44">
        <f t="shared" si="67"/>
        <v>28020</v>
      </c>
      <c r="Q659" s="40">
        <f t="shared" si="68"/>
        <v>0</v>
      </c>
      <c r="R659" s="41" t="s">
        <v>1499</v>
      </c>
      <c r="S659" s="42" t="e">
        <f>VLOOKUP(D659,'[1]Социально-гуманитарные дисципли'!$A$2:$D$4789,4,FALSE)</f>
        <v>#N/A</v>
      </c>
    </row>
    <row r="660" spans="1:19" ht="45" x14ac:dyDescent="0.25">
      <c r="A660" s="29" t="s">
        <v>202</v>
      </c>
      <c r="B660" s="91" t="s">
        <v>460</v>
      </c>
      <c r="C660" s="49"/>
      <c r="D660" s="66">
        <v>106119539</v>
      </c>
      <c r="E660" s="66" t="s">
        <v>3326</v>
      </c>
      <c r="F660" s="33" t="s">
        <v>461</v>
      </c>
      <c r="G660" s="33" t="s">
        <v>462</v>
      </c>
      <c r="H660" s="33" t="str">
        <f t="shared" si="69"/>
        <v>Процессы формообразования и инструменты / Гоцеридзе Р.М.</v>
      </c>
      <c r="I660" s="70">
        <v>2025</v>
      </c>
      <c r="J660" s="43" t="s">
        <v>206</v>
      </c>
      <c r="K660" s="36"/>
      <c r="L660" s="37">
        <v>1831.5000000000002</v>
      </c>
      <c r="M660" s="36"/>
      <c r="N660" s="44">
        <f t="shared" si="66"/>
        <v>666</v>
      </c>
      <c r="O660" s="36"/>
      <c r="P660" s="44">
        <f t="shared" si="67"/>
        <v>33300</v>
      </c>
      <c r="Q660" s="40">
        <f t="shared" si="68"/>
        <v>0</v>
      </c>
      <c r="R660" s="41" t="s">
        <v>1499</v>
      </c>
      <c r="S660" s="42" t="e">
        <f>VLOOKUP(D660,'[1]Социально-гуманитарные дисципли'!$A$2:$D$4789,4,FALSE)</f>
        <v>#N/A</v>
      </c>
    </row>
    <row r="661" spans="1:19" ht="45" x14ac:dyDescent="0.25">
      <c r="A661" s="29" t="s">
        <v>202</v>
      </c>
      <c r="B661" s="91" t="s">
        <v>460</v>
      </c>
      <c r="C661" s="49"/>
      <c r="D661" s="66">
        <v>101121078</v>
      </c>
      <c r="E661" s="66" t="s">
        <v>3605</v>
      </c>
      <c r="F661" s="33" t="s">
        <v>428</v>
      </c>
      <c r="G661" s="33" t="s">
        <v>3606</v>
      </c>
      <c r="H661" s="33" t="str">
        <f t="shared" si="69"/>
        <v>Термодинамика / Овчинников В.В.</v>
      </c>
      <c r="I661" s="70">
        <v>2025</v>
      </c>
      <c r="J661" s="43" t="s">
        <v>206</v>
      </c>
      <c r="K661" s="36"/>
      <c r="L661" s="37">
        <v>1760</v>
      </c>
      <c r="M661" s="36"/>
      <c r="N661" s="44">
        <f t="shared" ref="N661" si="70">ROUND(L661/3/1.1,0)*1.2</f>
        <v>639.6</v>
      </c>
      <c r="O661" s="36"/>
      <c r="P661" s="44">
        <f t="shared" ref="P661" si="71">N661*50</f>
        <v>31980</v>
      </c>
      <c r="Q661" s="40">
        <f t="shared" ref="Q661" si="72">K661*L661+M661*N661+O661*P661</f>
        <v>0</v>
      </c>
      <c r="R661" s="41" t="s">
        <v>1499</v>
      </c>
      <c r="S661" s="42"/>
    </row>
    <row r="662" spans="1:19" ht="45" x14ac:dyDescent="0.25">
      <c r="A662" s="29" t="s">
        <v>202</v>
      </c>
      <c r="B662" s="91" t="s">
        <v>460</v>
      </c>
      <c r="C662" s="49"/>
      <c r="D662" s="66">
        <v>101121004</v>
      </c>
      <c r="E662" s="66" t="s">
        <v>1781</v>
      </c>
      <c r="F662" s="33" t="s">
        <v>463</v>
      </c>
      <c r="G662" s="33" t="s">
        <v>464</v>
      </c>
      <c r="H662" s="33" t="str">
        <f t="shared" si="69"/>
        <v>Основы мехатроники / Клеймёнов Е. В.</v>
      </c>
      <c r="I662" s="70">
        <v>2025</v>
      </c>
      <c r="J662" s="43" t="s">
        <v>30</v>
      </c>
      <c r="K662" s="36"/>
      <c r="L662" s="37">
        <v>794.2</v>
      </c>
      <c r="M662" s="36"/>
      <c r="N662" s="44">
        <f t="shared" si="66"/>
        <v>289.2</v>
      </c>
      <c r="O662" s="36"/>
      <c r="P662" s="44">
        <f t="shared" si="67"/>
        <v>14460</v>
      </c>
      <c r="Q662" s="40">
        <f t="shared" si="68"/>
        <v>0</v>
      </c>
      <c r="R662" s="41" t="str">
        <f>HYPERLINK(S662,"Аннотация")</f>
        <v>Аннотация</v>
      </c>
      <c r="S662" s="42" t="str">
        <f>VLOOKUP(D662,'[1]Социально-гуманитарные дисципли'!$A$2:$D$4789,4,FALSE)</f>
        <v>https://academia-moscow.ru/catalogue/5744/830302/</v>
      </c>
    </row>
    <row r="663" spans="1:19" ht="45" x14ac:dyDescent="0.25">
      <c r="A663" s="29" t="s">
        <v>202</v>
      </c>
      <c r="B663" s="91" t="s">
        <v>460</v>
      </c>
      <c r="C663" s="49"/>
      <c r="D663" s="66">
        <v>101120965</v>
      </c>
      <c r="E663" s="66" t="s">
        <v>1777</v>
      </c>
      <c r="F663" s="33" t="s">
        <v>465</v>
      </c>
      <c r="G663" s="33" t="s">
        <v>466</v>
      </c>
      <c r="H663" s="33" t="str">
        <f t="shared" si="69"/>
        <v>Методы финишной обработки и контроля качества готовых изделий / Петренко С. В.</v>
      </c>
      <c r="I663" s="70">
        <v>2025</v>
      </c>
      <c r="J663" s="43" t="s">
        <v>30</v>
      </c>
      <c r="K663" s="36"/>
      <c r="L663" s="37">
        <v>1093.4000000000001</v>
      </c>
      <c r="M663" s="36"/>
      <c r="N663" s="44">
        <f t="shared" si="66"/>
        <v>397.2</v>
      </c>
      <c r="O663" s="36"/>
      <c r="P663" s="44">
        <f t="shared" si="67"/>
        <v>19860</v>
      </c>
      <c r="Q663" s="40">
        <f t="shared" si="68"/>
        <v>0</v>
      </c>
      <c r="R663" s="41" t="str">
        <f>HYPERLINK(S663,"Аннотация")</f>
        <v>Аннотация</v>
      </c>
      <c r="S663" s="42" t="str">
        <f>VLOOKUP(D663,'[1]Социально-гуманитарные дисципли'!$A$2:$D$4789,4,FALSE)</f>
        <v>https://academia-moscow.ru/catalogue/5744/830294/</v>
      </c>
    </row>
    <row r="664" spans="1:19" ht="45" x14ac:dyDescent="0.25">
      <c r="A664" s="29" t="s">
        <v>202</v>
      </c>
      <c r="B664" s="91" t="s">
        <v>467</v>
      </c>
      <c r="C664" s="49"/>
      <c r="D664" s="66">
        <v>101120315</v>
      </c>
      <c r="E664" s="66" t="s">
        <v>1740</v>
      </c>
      <c r="F664" s="33" t="s">
        <v>359</v>
      </c>
      <c r="G664" s="33" t="s">
        <v>365</v>
      </c>
      <c r="H664" s="33" t="str">
        <f t="shared" si="69"/>
        <v>Вычислительная техника / Михеева Е.В.</v>
      </c>
      <c r="I664" s="70">
        <v>2024</v>
      </c>
      <c r="J664" s="43" t="s">
        <v>30</v>
      </c>
      <c r="K664" s="36"/>
      <c r="L664" s="37">
        <v>1263.9000000000001</v>
      </c>
      <c r="M664" s="36"/>
      <c r="N664" s="44">
        <f t="shared" si="66"/>
        <v>459.59999999999997</v>
      </c>
      <c r="O664" s="36"/>
      <c r="P664" s="44">
        <f t="shared" si="67"/>
        <v>22980</v>
      </c>
      <c r="Q664" s="40">
        <f t="shared" si="68"/>
        <v>0</v>
      </c>
      <c r="R664" s="41" t="str">
        <f>HYPERLINK(S664,"Аннотация")</f>
        <v>Аннотация</v>
      </c>
      <c r="S664" s="42" t="str">
        <f>VLOOKUP(D664,'[1]Социально-гуманитарные дисципли'!$A$2:$D$4789,4,FALSE)</f>
        <v>https://academia-moscow.ru/catalogue/5744/748886/</v>
      </c>
    </row>
    <row r="665" spans="1:19" ht="45" x14ac:dyDescent="0.25">
      <c r="A665" s="29" t="s">
        <v>202</v>
      </c>
      <c r="B665" s="91" t="s">
        <v>467</v>
      </c>
      <c r="C665" s="49"/>
      <c r="D665" s="66">
        <v>106120073</v>
      </c>
      <c r="E665" s="66" t="s">
        <v>3260</v>
      </c>
      <c r="F665" s="33" t="s">
        <v>468</v>
      </c>
      <c r="G665" s="33" t="s">
        <v>469</v>
      </c>
      <c r="H665" s="33" t="str">
        <f t="shared" si="69"/>
        <v>Психология общения / Панфилова А.П.</v>
      </c>
      <c r="I665" s="70">
        <v>2025</v>
      </c>
      <c r="J665" s="43" t="s">
        <v>206</v>
      </c>
      <c r="K665" s="36"/>
      <c r="L665" s="37">
        <v>1036.2</v>
      </c>
      <c r="M665" s="36"/>
      <c r="N665" s="44">
        <f t="shared" si="66"/>
        <v>376.8</v>
      </c>
      <c r="O665" s="36"/>
      <c r="P665" s="44">
        <f t="shared" si="67"/>
        <v>18840</v>
      </c>
      <c r="Q665" s="40">
        <f t="shared" si="68"/>
        <v>0</v>
      </c>
      <c r="R665" s="41" t="s">
        <v>1499</v>
      </c>
      <c r="S665" s="42" t="e">
        <f>VLOOKUP(D665,'[1]Социально-гуманитарные дисципли'!$A$2:$D$4789,4,FALSE)</f>
        <v>#N/A</v>
      </c>
    </row>
    <row r="666" spans="1:19" ht="63.75" x14ac:dyDescent="0.25">
      <c r="A666" s="29" t="s">
        <v>202</v>
      </c>
      <c r="B666" s="91" t="s">
        <v>470</v>
      </c>
      <c r="C666" s="49"/>
      <c r="D666" s="66">
        <v>106119180</v>
      </c>
      <c r="E666" s="66" t="s">
        <v>1659</v>
      </c>
      <c r="F666" s="33" t="s">
        <v>252</v>
      </c>
      <c r="G666" s="33" t="s">
        <v>41</v>
      </c>
      <c r="H666" s="33" t="str">
        <f t="shared" si="69"/>
        <v>Математика /  Григорьев В.П., Сабурова Т.Н.</v>
      </c>
      <c r="I666" s="70">
        <v>2025</v>
      </c>
      <c r="J666" s="43" t="s">
        <v>30</v>
      </c>
      <c r="K666" s="36"/>
      <c r="L666" s="37">
        <v>1577.4</v>
      </c>
      <c r="M666" s="36"/>
      <c r="N666" s="44">
        <f t="shared" si="66"/>
        <v>573.6</v>
      </c>
      <c r="O666" s="36"/>
      <c r="P666" s="44">
        <f t="shared" si="67"/>
        <v>28680</v>
      </c>
      <c r="Q666" s="40">
        <f t="shared" si="68"/>
        <v>0</v>
      </c>
      <c r="R666" s="41" t="s">
        <v>1499</v>
      </c>
      <c r="S666" s="42" t="str">
        <f>VLOOKUP(D666,'[1]Социально-гуманитарные дисципли'!$A$2:$D$4789,4,FALSE)</f>
        <v>https://academia-moscow.ru/catalogue/5744/750150/</v>
      </c>
    </row>
    <row r="667" spans="1:19" ht="63.75" x14ac:dyDescent="0.25">
      <c r="A667" s="29" t="s">
        <v>202</v>
      </c>
      <c r="B667" s="91" t="s">
        <v>470</v>
      </c>
      <c r="C667" s="49"/>
      <c r="D667" s="66">
        <v>117106741</v>
      </c>
      <c r="E667" s="66" t="s">
        <v>1584</v>
      </c>
      <c r="F667" s="33" t="s">
        <v>424</v>
      </c>
      <c r="G667" s="33" t="s">
        <v>425</v>
      </c>
      <c r="H667" s="33" t="str">
        <f t="shared" si="69"/>
        <v>Практикум по инженерной графике  / Бродский А.М. и д.р.</v>
      </c>
      <c r="I667" s="70">
        <v>2025</v>
      </c>
      <c r="J667" s="43" t="s">
        <v>70</v>
      </c>
      <c r="K667" s="36"/>
      <c r="L667" s="89">
        <v>1210</v>
      </c>
      <c r="M667" s="36"/>
      <c r="N667" s="44">
        <f t="shared" si="66"/>
        <v>440.4</v>
      </c>
      <c r="O667" s="36"/>
      <c r="P667" s="44">
        <f t="shared" si="67"/>
        <v>22020</v>
      </c>
      <c r="Q667" s="40">
        <f t="shared" si="68"/>
        <v>0</v>
      </c>
      <c r="R667" s="41" t="s">
        <v>1499</v>
      </c>
      <c r="S667" s="42" t="e">
        <f>VLOOKUP(D667,'[1]Социально-гуманитарные дисципли'!$A$2:$D$4789,4,FALSE)</f>
        <v>#N/A</v>
      </c>
    </row>
    <row r="668" spans="1:19" ht="63.75" x14ac:dyDescent="0.25">
      <c r="A668" s="29" t="s">
        <v>202</v>
      </c>
      <c r="B668" s="91" t="s">
        <v>470</v>
      </c>
      <c r="C668" s="49"/>
      <c r="D668" s="66">
        <v>107119197</v>
      </c>
      <c r="E668" s="66" t="s">
        <v>3319</v>
      </c>
      <c r="F668" s="33" t="s">
        <v>389</v>
      </c>
      <c r="G668" s="33" t="s">
        <v>400</v>
      </c>
      <c r="H668" s="33" t="str">
        <f t="shared" si="69"/>
        <v>Техническая механика / Вереина Л.И., Краснов М.М</v>
      </c>
      <c r="I668" s="70">
        <v>2025</v>
      </c>
      <c r="J668" s="43" t="s">
        <v>30</v>
      </c>
      <c r="K668" s="36"/>
      <c r="L668" s="37">
        <v>3259.3</v>
      </c>
      <c r="M668" s="36"/>
      <c r="N668" s="44">
        <f t="shared" si="66"/>
        <v>1185.5999999999999</v>
      </c>
      <c r="O668" s="36"/>
      <c r="P668" s="44">
        <f t="shared" si="67"/>
        <v>59279.999999999993</v>
      </c>
      <c r="Q668" s="40">
        <f t="shared" si="68"/>
        <v>0</v>
      </c>
      <c r="R668" s="41" t="s">
        <v>1499</v>
      </c>
      <c r="S668" s="42" t="e">
        <f>VLOOKUP(D668,'[1]Социально-гуманитарные дисципли'!$A$2:$D$4789,4,FALSE)</f>
        <v>#N/A</v>
      </c>
    </row>
    <row r="669" spans="1:19" ht="63.75" x14ac:dyDescent="0.25">
      <c r="A669" s="29" t="s">
        <v>202</v>
      </c>
      <c r="B669" s="91" t="s">
        <v>470</v>
      </c>
      <c r="C669" s="49"/>
      <c r="D669" s="66">
        <v>103119464</v>
      </c>
      <c r="E669" s="66" t="s">
        <v>3526</v>
      </c>
      <c r="F669" s="33" t="s">
        <v>451</v>
      </c>
      <c r="G669" s="33" t="s">
        <v>471</v>
      </c>
      <c r="H669" s="33" t="str">
        <f t="shared" si="69"/>
        <v>Элементы гидравлических и пневматических систем / Ермолаев В.В.</v>
      </c>
      <c r="I669" s="70">
        <v>2026</v>
      </c>
      <c r="J669" s="43" t="s">
        <v>30</v>
      </c>
      <c r="K669" s="36"/>
      <c r="L669" s="37">
        <v>2251.7000000000003</v>
      </c>
      <c r="M669" s="36"/>
      <c r="N669" s="44">
        <f t="shared" si="66"/>
        <v>818.4</v>
      </c>
      <c r="O669" s="36"/>
      <c r="P669" s="44">
        <f t="shared" si="67"/>
        <v>40920</v>
      </c>
      <c r="Q669" s="40">
        <f t="shared" si="68"/>
        <v>0</v>
      </c>
      <c r="R669" s="41" t="s">
        <v>1499</v>
      </c>
      <c r="S669" s="42" t="e">
        <f>VLOOKUP(D669,'[1]Социально-гуманитарные дисципли'!$A$2:$D$4789,4,FALSE)</f>
        <v>#N/A</v>
      </c>
    </row>
    <row r="670" spans="1:19" ht="63.75" x14ac:dyDescent="0.25">
      <c r="A670" s="29" t="s">
        <v>202</v>
      </c>
      <c r="B670" s="91" t="s">
        <v>470</v>
      </c>
      <c r="C670" s="49"/>
      <c r="D670" s="66">
        <v>107119242</v>
      </c>
      <c r="E670" s="66" t="s">
        <v>1668</v>
      </c>
      <c r="F670" s="33" t="s">
        <v>454</v>
      </c>
      <c r="G670" s="33" t="s">
        <v>455</v>
      </c>
      <c r="H670" s="33" t="str">
        <f t="shared" si="69"/>
        <v>Охрана труда в машиностроении  / Минько В.М., Евдокимова Н.А.</v>
      </c>
      <c r="I670" s="70">
        <v>2025</v>
      </c>
      <c r="J670" s="43" t="s">
        <v>30</v>
      </c>
      <c r="K670" s="36"/>
      <c r="L670" s="37">
        <v>1336.5</v>
      </c>
      <c r="M670" s="36"/>
      <c r="N670" s="44">
        <f t="shared" si="66"/>
        <v>486</v>
      </c>
      <c r="O670" s="36"/>
      <c r="P670" s="44">
        <f t="shared" si="67"/>
        <v>24300</v>
      </c>
      <c r="Q670" s="40">
        <f t="shared" si="68"/>
        <v>0</v>
      </c>
      <c r="R670" s="41" t="s">
        <v>1499</v>
      </c>
      <c r="S670" s="42" t="e">
        <f>VLOOKUP(D670,'[1]Социально-гуманитарные дисципли'!$A$2:$D$4789,4,FALSE)</f>
        <v>#N/A</v>
      </c>
    </row>
    <row r="671" spans="1:19" ht="63.75" x14ac:dyDescent="0.25">
      <c r="A671" s="29" t="s">
        <v>202</v>
      </c>
      <c r="B671" s="91" t="s">
        <v>470</v>
      </c>
      <c r="C671" s="49"/>
      <c r="D671" s="66">
        <v>108119195</v>
      </c>
      <c r="E671" s="66" t="s">
        <v>3234</v>
      </c>
      <c r="F671" s="33" t="s">
        <v>456</v>
      </c>
      <c r="G671" s="33" t="s">
        <v>457</v>
      </c>
      <c r="H671" s="33" t="str">
        <f t="shared" si="69"/>
        <v>Инженерная графика  / Муравьев С.Н. и д.р.</v>
      </c>
      <c r="I671" s="70">
        <v>2025</v>
      </c>
      <c r="J671" s="43" t="s">
        <v>30</v>
      </c>
      <c r="K671" s="36"/>
      <c r="L671" s="37">
        <v>1540.0000000000002</v>
      </c>
      <c r="M671" s="36"/>
      <c r="N671" s="44">
        <f t="shared" si="66"/>
        <v>560.4</v>
      </c>
      <c r="O671" s="36"/>
      <c r="P671" s="44">
        <f t="shared" si="67"/>
        <v>28020</v>
      </c>
      <c r="Q671" s="40">
        <f t="shared" si="68"/>
        <v>0</v>
      </c>
      <c r="R671" s="41" t="s">
        <v>1499</v>
      </c>
      <c r="S671" s="42" t="e">
        <f>VLOOKUP(D671,'[1]Социально-гуманитарные дисципли'!$A$2:$D$4789,4,FALSE)</f>
        <v>#N/A</v>
      </c>
    </row>
    <row r="672" spans="1:19" ht="51" x14ac:dyDescent="0.25">
      <c r="A672" s="29" t="s">
        <v>202</v>
      </c>
      <c r="B672" s="91" t="s">
        <v>472</v>
      </c>
      <c r="C672" s="49"/>
      <c r="D672" s="66">
        <v>106119180</v>
      </c>
      <c r="E672" s="66" t="s">
        <v>1659</v>
      </c>
      <c r="F672" s="33" t="s">
        <v>252</v>
      </c>
      <c r="G672" s="33" t="s">
        <v>41</v>
      </c>
      <c r="H672" s="33" t="str">
        <f t="shared" si="69"/>
        <v>Математика /  Григорьев В.П., Сабурова Т.Н.</v>
      </c>
      <c r="I672" s="70">
        <v>2025</v>
      </c>
      <c r="J672" s="43" t="s">
        <v>30</v>
      </c>
      <c r="K672" s="36"/>
      <c r="L672" s="37">
        <v>1577.4</v>
      </c>
      <c r="M672" s="36"/>
      <c r="N672" s="44">
        <f t="shared" si="66"/>
        <v>573.6</v>
      </c>
      <c r="O672" s="36"/>
      <c r="P672" s="44">
        <f t="shared" si="67"/>
        <v>28680</v>
      </c>
      <c r="Q672" s="40">
        <f t="shared" si="68"/>
        <v>0</v>
      </c>
      <c r="R672" s="41" t="s">
        <v>1499</v>
      </c>
      <c r="S672" s="42" t="str">
        <f>VLOOKUP(D672,'[1]Социально-гуманитарные дисципли'!$A$2:$D$4789,4,FALSE)</f>
        <v>https://academia-moscow.ru/catalogue/5744/750150/</v>
      </c>
    </row>
    <row r="673" spans="1:19" ht="51" x14ac:dyDescent="0.25">
      <c r="A673" s="29" t="s">
        <v>202</v>
      </c>
      <c r="B673" s="91" t="s">
        <v>472</v>
      </c>
      <c r="C673" s="49"/>
      <c r="D673" s="66">
        <v>107119542</v>
      </c>
      <c r="E673" s="66" t="s">
        <v>3301</v>
      </c>
      <c r="F673" s="33" t="s">
        <v>448</v>
      </c>
      <c r="G673" s="33" t="s">
        <v>449</v>
      </c>
      <c r="H673" s="33" t="str">
        <f t="shared" si="69"/>
        <v>Компьютерная графика / Аверин В.Н.</v>
      </c>
      <c r="I673" s="70">
        <v>2025</v>
      </c>
      <c r="J673" s="43" t="s">
        <v>30</v>
      </c>
      <c r="K673" s="36"/>
      <c r="L673" s="37">
        <v>1333.2</v>
      </c>
      <c r="M673" s="36"/>
      <c r="N673" s="44">
        <f t="shared" si="66"/>
        <v>484.79999999999995</v>
      </c>
      <c r="O673" s="36"/>
      <c r="P673" s="44">
        <f t="shared" si="67"/>
        <v>24239.999999999996</v>
      </c>
      <c r="Q673" s="40">
        <f t="shared" si="68"/>
        <v>0</v>
      </c>
      <c r="R673" s="41" t="s">
        <v>1499</v>
      </c>
      <c r="S673" s="42" t="e">
        <f>VLOOKUP(D673,'[1]Социально-гуманитарные дисципли'!$A$2:$D$4789,4,FALSE)</f>
        <v>#N/A</v>
      </c>
    </row>
    <row r="674" spans="1:19" ht="51" x14ac:dyDescent="0.25">
      <c r="A674" s="29" t="s">
        <v>202</v>
      </c>
      <c r="B674" s="91" t="s">
        <v>472</v>
      </c>
      <c r="C674" s="49"/>
      <c r="D674" s="66">
        <v>117106741</v>
      </c>
      <c r="E674" s="66" t="s">
        <v>1584</v>
      </c>
      <c r="F674" s="33" t="s">
        <v>424</v>
      </c>
      <c r="G674" s="33" t="s">
        <v>425</v>
      </c>
      <c r="H674" s="33" t="str">
        <f t="shared" si="69"/>
        <v>Практикум по инженерной графике  / Бродский А.М. и д.р.</v>
      </c>
      <c r="I674" s="70">
        <v>2025</v>
      </c>
      <c r="J674" s="43" t="s">
        <v>70</v>
      </c>
      <c r="K674" s="36"/>
      <c r="L674" s="89">
        <v>1210</v>
      </c>
      <c r="M674" s="36"/>
      <c r="N674" s="44">
        <f t="shared" si="66"/>
        <v>440.4</v>
      </c>
      <c r="O674" s="36"/>
      <c r="P674" s="44">
        <f t="shared" si="67"/>
        <v>22020</v>
      </c>
      <c r="Q674" s="40">
        <f t="shared" si="68"/>
        <v>0</v>
      </c>
      <c r="R674" s="41" t="s">
        <v>1499</v>
      </c>
      <c r="S674" s="42" t="e">
        <f>VLOOKUP(D674,'[1]Социально-гуманитарные дисципли'!$A$2:$D$4789,4,FALSE)</f>
        <v>#N/A</v>
      </c>
    </row>
    <row r="675" spans="1:19" ht="51" x14ac:dyDescent="0.25">
      <c r="A675" s="29" t="s">
        <v>202</v>
      </c>
      <c r="B675" s="91" t="s">
        <v>472</v>
      </c>
      <c r="C675" s="49"/>
      <c r="D675" s="66">
        <v>107119197</v>
      </c>
      <c r="E675" s="66" t="s">
        <v>3319</v>
      </c>
      <c r="F675" s="33" t="s">
        <v>389</v>
      </c>
      <c r="G675" s="33" t="s">
        <v>400</v>
      </c>
      <c r="H675" s="33" t="str">
        <f t="shared" si="69"/>
        <v>Техническая механика / Вереина Л.И., Краснов М.М</v>
      </c>
      <c r="I675" s="70">
        <v>2025</v>
      </c>
      <c r="J675" s="43" t="s">
        <v>30</v>
      </c>
      <c r="K675" s="36"/>
      <c r="L675" s="37">
        <v>3259.3</v>
      </c>
      <c r="M675" s="36"/>
      <c r="N675" s="44">
        <f t="shared" si="66"/>
        <v>1185.5999999999999</v>
      </c>
      <c r="O675" s="36"/>
      <c r="P675" s="44">
        <f t="shared" si="67"/>
        <v>59279.999999999993</v>
      </c>
      <c r="Q675" s="40">
        <f t="shared" si="68"/>
        <v>0</v>
      </c>
      <c r="R675" s="41" t="s">
        <v>1499</v>
      </c>
      <c r="S675" s="42" t="e">
        <f>VLOOKUP(D675,'[1]Социально-гуманитарные дисципли'!$A$2:$D$4789,4,FALSE)</f>
        <v>#N/A</v>
      </c>
    </row>
    <row r="676" spans="1:19" ht="51" x14ac:dyDescent="0.25">
      <c r="A676" s="29" t="s">
        <v>202</v>
      </c>
      <c r="B676" s="91" t="s">
        <v>472</v>
      </c>
      <c r="C676" s="49"/>
      <c r="D676" s="66">
        <v>103120021</v>
      </c>
      <c r="E676" s="66" t="s">
        <v>3215</v>
      </c>
      <c r="F676" s="33" t="s">
        <v>451</v>
      </c>
      <c r="G676" s="33" t="s">
        <v>450</v>
      </c>
      <c r="H676" s="33" t="str">
        <f t="shared" si="69"/>
        <v>Обработка металлов резанием, станки и инструменты / Ермолаев В.В.</v>
      </c>
      <c r="I676" s="70">
        <v>2025</v>
      </c>
      <c r="J676" s="43" t="s">
        <v>30</v>
      </c>
      <c r="K676" s="36"/>
      <c r="L676" s="37">
        <v>2851.2000000000003</v>
      </c>
      <c r="M676" s="36"/>
      <c r="N676" s="44">
        <f t="shared" si="66"/>
        <v>1036.8</v>
      </c>
      <c r="O676" s="36"/>
      <c r="P676" s="44">
        <f t="shared" si="67"/>
        <v>51840</v>
      </c>
      <c r="Q676" s="40">
        <f t="shared" si="68"/>
        <v>0</v>
      </c>
      <c r="R676" s="41" t="s">
        <v>1499</v>
      </c>
      <c r="S676" s="42" t="e">
        <f>VLOOKUP(D676,'[1]Социально-гуманитарные дисципли'!$A$2:$D$4789,4,FALSE)</f>
        <v>#N/A</v>
      </c>
    </row>
    <row r="677" spans="1:19" ht="51" x14ac:dyDescent="0.25">
      <c r="A677" s="29" t="s">
        <v>202</v>
      </c>
      <c r="B677" s="91" t="s">
        <v>472</v>
      </c>
      <c r="C677" s="49"/>
      <c r="D677" s="66">
        <v>104120297</v>
      </c>
      <c r="E677" s="66" t="s">
        <v>3362</v>
      </c>
      <c r="F677" s="33" t="s">
        <v>452</v>
      </c>
      <c r="G677" s="33" t="s">
        <v>453</v>
      </c>
      <c r="H677" s="33" t="str">
        <f t="shared" si="69"/>
        <v xml:space="preserve">Метрология, стандартизация и сертификация в машиностроении: Практикум / Ильянков А.И. </v>
      </c>
      <c r="I677" s="70">
        <v>2025</v>
      </c>
      <c r="J677" s="43" t="s">
        <v>70</v>
      </c>
      <c r="K677" s="36"/>
      <c r="L677" s="37">
        <v>731.50000000000011</v>
      </c>
      <c r="M677" s="36"/>
      <c r="N677" s="44">
        <f t="shared" si="66"/>
        <v>266.39999999999998</v>
      </c>
      <c r="O677" s="36"/>
      <c r="P677" s="44">
        <f t="shared" si="67"/>
        <v>13319.999999999998</v>
      </c>
      <c r="Q677" s="40">
        <f t="shared" si="68"/>
        <v>0</v>
      </c>
      <c r="R677" s="41" t="s">
        <v>1499</v>
      </c>
      <c r="S677" s="42" t="e">
        <f>VLOOKUP(D677,'[1]Социально-гуманитарные дисципли'!$A$2:$D$4789,4,FALSE)</f>
        <v>#N/A</v>
      </c>
    </row>
    <row r="678" spans="1:19" ht="51" x14ac:dyDescent="0.25">
      <c r="A678" s="29" t="s">
        <v>202</v>
      </c>
      <c r="B678" s="91" t="s">
        <v>472</v>
      </c>
      <c r="C678" s="49"/>
      <c r="D678" s="66">
        <v>107119242</v>
      </c>
      <c r="E678" s="66" t="s">
        <v>1668</v>
      </c>
      <c r="F678" s="33" t="s">
        <v>454</v>
      </c>
      <c r="G678" s="33" t="s">
        <v>455</v>
      </c>
      <c r="H678" s="33" t="str">
        <f t="shared" si="69"/>
        <v>Охрана труда в машиностроении  / Минько В.М., Евдокимова Н.А.</v>
      </c>
      <c r="I678" s="70">
        <v>2025</v>
      </c>
      <c r="J678" s="43" t="s">
        <v>30</v>
      </c>
      <c r="K678" s="36"/>
      <c r="L678" s="37">
        <v>1336.5</v>
      </c>
      <c r="M678" s="36"/>
      <c r="N678" s="44">
        <f t="shared" si="66"/>
        <v>486</v>
      </c>
      <c r="O678" s="36"/>
      <c r="P678" s="44">
        <f t="shared" si="67"/>
        <v>24300</v>
      </c>
      <c r="Q678" s="40">
        <f t="shared" si="68"/>
        <v>0</v>
      </c>
      <c r="R678" s="41" t="s">
        <v>1499</v>
      </c>
      <c r="S678" s="42" t="e">
        <f>VLOOKUP(D678,'[1]Социально-гуманитарные дисципли'!$A$2:$D$4789,4,FALSE)</f>
        <v>#N/A</v>
      </c>
    </row>
    <row r="679" spans="1:19" ht="51" x14ac:dyDescent="0.25">
      <c r="A679" s="29" t="s">
        <v>202</v>
      </c>
      <c r="B679" s="91" t="s">
        <v>472</v>
      </c>
      <c r="C679" s="49"/>
      <c r="D679" s="66">
        <v>108119195</v>
      </c>
      <c r="E679" s="66" t="s">
        <v>3234</v>
      </c>
      <c r="F679" s="33" t="s">
        <v>456</v>
      </c>
      <c r="G679" s="33" t="s">
        <v>457</v>
      </c>
      <c r="H679" s="33" t="str">
        <f t="shared" si="69"/>
        <v>Инженерная графика  / Муравьев С.Н. и д.р.</v>
      </c>
      <c r="I679" s="70">
        <v>2025</v>
      </c>
      <c r="J679" s="43" t="s">
        <v>30</v>
      </c>
      <c r="K679" s="36"/>
      <c r="L679" s="37">
        <v>1540.0000000000002</v>
      </c>
      <c r="M679" s="36"/>
      <c r="N679" s="44">
        <f t="shared" si="66"/>
        <v>560.4</v>
      </c>
      <c r="O679" s="36"/>
      <c r="P679" s="44">
        <f t="shared" si="67"/>
        <v>28020</v>
      </c>
      <c r="Q679" s="40">
        <f t="shared" si="68"/>
        <v>0</v>
      </c>
      <c r="R679" s="41" t="s">
        <v>1499</v>
      </c>
      <c r="S679" s="42" t="e">
        <f>VLOOKUP(D679,'[1]Социально-гуманитарные дисципли'!$A$2:$D$4789,4,FALSE)</f>
        <v>#N/A</v>
      </c>
    </row>
    <row r="680" spans="1:19" ht="51" x14ac:dyDescent="0.25">
      <c r="A680" s="29" t="s">
        <v>202</v>
      </c>
      <c r="B680" s="91" t="s">
        <v>475</v>
      </c>
      <c r="C680" s="49"/>
      <c r="D680" s="66">
        <v>106119180</v>
      </c>
      <c r="E680" s="66" t="s">
        <v>1659</v>
      </c>
      <c r="F680" s="33" t="s">
        <v>252</v>
      </c>
      <c r="G680" s="33" t="s">
        <v>41</v>
      </c>
      <c r="H680" s="33" t="str">
        <f t="shared" si="69"/>
        <v>Математика /  Григорьев В.П., Сабурова Т.Н.</v>
      </c>
      <c r="I680" s="70">
        <v>2025</v>
      </c>
      <c r="J680" s="43" t="s">
        <v>30</v>
      </c>
      <c r="K680" s="36"/>
      <c r="L680" s="37">
        <v>1577.4</v>
      </c>
      <c r="M680" s="36"/>
      <c r="N680" s="44">
        <f t="shared" si="66"/>
        <v>573.6</v>
      </c>
      <c r="O680" s="36"/>
      <c r="P680" s="44">
        <f t="shared" si="67"/>
        <v>28680</v>
      </c>
      <c r="Q680" s="40">
        <f t="shared" si="68"/>
        <v>0</v>
      </c>
      <c r="R680" s="41" t="s">
        <v>1499</v>
      </c>
      <c r="S680" s="42" t="str">
        <f>VLOOKUP(D680,'[1]Социально-гуманитарные дисципли'!$A$2:$D$4789,4,FALSE)</f>
        <v>https://academia-moscow.ru/catalogue/5744/750150/</v>
      </c>
    </row>
    <row r="681" spans="1:19" ht="51" x14ac:dyDescent="0.25">
      <c r="A681" s="29" t="s">
        <v>202</v>
      </c>
      <c r="B681" s="91" t="s">
        <v>475</v>
      </c>
      <c r="C681" s="49"/>
      <c r="D681" s="66">
        <v>117106741</v>
      </c>
      <c r="E681" s="66" t="s">
        <v>1584</v>
      </c>
      <c r="F681" s="33" t="s">
        <v>424</v>
      </c>
      <c r="G681" s="33" t="s">
        <v>425</v>
      </c>
      <c r="H681" s="33" t="str">
        <f t="shared" si="69"/>
        <v>Практикум по инженерной графике  / Бродский А.М. и д.р.</v>
      </c>
      <c r="I681" s="70">
        <v>2025</v>
      </c>
      <c r="J681" s="43" t="s">
        <v>70</v>
      </c>
      <c r="K681" s="36"/>
      <c r="L681" s="89">
        <v>1210</v>
      </c>
      <c r="M681" s="36"/>
      <c r="N681" s="44">
        <f t="shared" si="66"/>
        <v>440.4</v>
      </c>
      <c r="O681" s="36"/>
      <c r="P681" s="44">
        <f t="shared" si="67"/>
        <v>22020</v>
      </c>
      <c r="Q681" s="40">
        <f t="shared" si="68"/>
        <v>0</v>
      </c>
      <c r="R681" s="41" t="s">
        <v>1499</v>
      </c>
      <c r="S681" s="42" t="e">
        <f>VLOOKUP(D681,'[1]Социально-гуманитарные дисципли'!$A$2:$D$4789,4,FALSE)</f>
        <v>#N/A</v>
      </c>
    </row>
    <row r="682" spans="1:19" ht="51" x14ac:dyDescent="0.25">
      <c r="A682" s="29" t="s">
        <v>202</v>
      </c>
      <c r="B682" s="91" t="s">
        <v>475</v>
      </c>
      <c r="C682" s="49"/>
      <c r="D682" s="66">
        <v>107119197</v>
      </c>
      <c r="E682" s="66" t="s">
        <v>3319</v>
      </c>
      <c r="F682" s="33" t="s">
        <v>389</v>
      </c>
      <c r="G682" s="33" t="s">
        <v>400</v>
      </c>
      <c r="H682" s="33" t="str">
        <f t="shared" si="69"/>
        <v>Техническая механика / Вереина Л.И., Краснов М.М</v>
      </c>
      <c r="I682" s="70">
        <v>2025</v>
      </c>
      <c r="J682" s="43" t="s">
        <v>30</v>
      </c>
      <c r="K682" s="36"/>
      <c r="L682" s="37">
        <v>3259.3</v>
      </c>
      <c r="M682" s="36"/>
      <c r="N682" s="44">
        <f t="shared" si="66"/>
        <v>1185.5999999999999</v>
      </c>
      <c r="O682" s="36"/>
      <c r="P682" s="44">
        <f t="shared" si="67"/>
        <v>59279.999999999993</v>
      </c>
      <c r="Q682" s="40">
        <f t="shared" si="68"/>
        <v>0</v>
      </c>
      <c r="R682" s="41" t="s">
        <v>1499</v>
      </c>
      <c r="S682" s="42" t="e">
        <f>VLOOKUP(D682,'[1]Социально-гуманитарные дисципли'!$A$2:$D$4789,4,FALSE)</f>
        <v>#N/A</v>
      </c>
    </row>
    <row r="683" spans="1:19" ht="51" x14ac:dyDescent="0.25">
      <c r="A683" s="29" t="s">
        <v>202</v>
      </c>
      <c r="B683" s="91" t="s">
        <v>475</v>
      </c>
      <c r="C683" s="49"/>
      <c r="D683" s="66">
        <v>103119464</v>
      </c>
      <c r="E683" s="66" t="s">
        <v>3526</v>
      </c>
      <c r="F683" s="33" t="s">
        <v>451</v>
      </c>
      <c r="G683" s="33" t="s">
        <v>471</v>
      </c>
      <c r="H683" s="33" t="str">
        <f t="shared" si="69"/>
        <v>Элементы гидравлических и пневматических систем / Ермолаев В.В.</v>
      </c>
      <c r="I683" s="70">
        <v>2026</v>
      </c>
      <c r="J683" s="43" t="s">
        <v>30</v>
      </c>
      <c r="K683" s="36"/>
      <c r="L683" s="37">
        <v>2251.7000000000003</v>
      </c>
      <c r="M683" s="36"/>
      <c r="N683" s="44">
        <f t="shared" si="66"/>
        <v>818.4</v>
      </c>
      <c r="O683" s="36"/>
      <c r="P683" s="44">
        <f t="shared" si="67"/>
        <v>40920</v>
      </c>
      <c r="Q683" s="40">
        <f t="shared" si="68"/>
        <v>0</v>
      </c>
      <c r="R683" s="41" t="s">
        <v>1499</v>
      </c>
      <c r="S683" s="42" t="e">
        <f>VLOOKUP(D683,'[1]Социально-гуманитарные дисципли'!$A$2:$D$4789,4,FALSE)</f>
        <v>#N/A</v>
      </c>
    </row>
    <row r="684" spans="1:19" ht="51" x14ac:dyDescent="0.25">
      <c r="A684" s="29" t="s">
        <v>202</v>
      </c>
      <c r="B684" s="91" t="s">
        <v>475</v>
      </c>
      <c r="C684" s="49"/>
      <c r="D684" s="66">
        <v>107119242</v>
      </c>
      <c r="E684" s="66" t="s">
        <v>1668</v>
      </c>
      <c r="F684" s="33" t="s">
        <v>454</v>
      </c>
      <c r="G684" s="33" t="s">
        <v>455</v>
      </c>
      <c r="H684" s="33" t="str">
        <f t="shared" ref="H684:H715" si="73">G684 &amp; " / " &amp; F684</f>
        <v>Охрана труда в машиностроении  / Минько В.М., Евдокимова Н.А.</v>
      </c>
      <c r="I684" s="70">
        <v>2025</v>
      </c>
      <c r="J684" s="43" t="s">
        <v>30</v>
      </c>
      <c r="K684" s="36"/>
      <c r="L684" s="37">
        <v>1336.5</v>
      </c>
      <c r="M684" s="36"/>
      <c r="N684" s="44">
        <f t="shared" si="66"/>
        <v>486</v>
      </c>
      <c r="O684" s="36"/>
      <c r="P684" s="44">
        <f t="shared" si="67"/>
        <v>24300</v>
      </c>
      <c r="Q684" s="40">
        <f t="shared" si="68"/>
        <v>0</v>
      </c>
      <c r="R684" s="41" t="s">
        <v>1499</v>
      </c>
      <c r="S684" s="42" t="e">
        <f>VLOOKUP(D684,'[1]Социально-гуманитарные дисципли'!$A$2:$D$4789,4,FALSE)</f>
        <v>#N/A</v>
      </c>
    </row>
    <row r="685" spans="1:19" ht="51" x14ac:dyDescent="0.25">
      <c r="A685" s="29" t="s">
        <v>202</v>
      </c>
      <c r="B685" s="91" t="s">
        <v>475</v>
      </c>
      <c r="C685" s="49"/>
      <c r="D685" s="66">
        <v>108119195</v>
      </c>
      <c r="E685" s="66" t="s">
        <v>3234</v>
      </c>
      <c r="F685" s="33" t="s">
        <v>456</v>
      </c>
      <c r="G685" s="33" t="s">
        <v>457</v>
      </c>
      <c r="H685" s="33" t="str">
        <f t="shared" si="73"/>
        <v>Инженерная графика  / Муравьев С.Н. и д.р.</v>
      </c>
      <c r="I685" s="70">
        <v>2025</v>
      </c>
      <c r="J685" s="43" t="s">
        <v>30</v>
      </c>
      <c r="K685" s="36"/>
      <c r="L685" s="37">
        <v>1540.0000000000002</v>
      </c>
      <c r="M685" s="36"/>
      <c r="N685" s="44">
        <f t="shared" si="66"/>
        <v>560.4</v>
      </c>
      <c r="O685" s="36"/>
      <c r="P685" s="44">
        <f t="shared" si="67"/>
        <v>28020</v>
      </c>
      <c r="Q685" s="40">
        <f t="shared" si="68"/>
        <v>0</v>
      </c>
      <c r="R685" s="41" t="s">
        <v>1499</v>
      </c>
      <c r="S685" s="42" t="e">
        <f>VLOOKUP(D685,'[1]Социально-гуманитарные дисципли'!$A$2:$D$4789,4,FALSE)</f>
        <v>#N/A</v>
      </c>
    </row>
    <row r="686" spans="1:19" ht="45" x14ac:dyDescent="0.25">
      <c r="A686" s="29" t="s">
        <v>202</v>
      </c>
      <c r="B686" s="91" t="s">
        <v>476</v>
      </c>
      <c r="C686" s="49"/>
      <c r="D686" s="66">
        <v>106119180</v>
      </c>
      <c r="E686" s="66" t="s">
        <v>1659</v>
      </c>
      <c r="F686" s="33" t="s">
        <v>252</v>
      </c>
      <c r="G686" s="33" t="s">
        <v>41</v>
      </c>
      <c r="H686" s="33" t="str">
        <f t="shared" si="73"/>
        <v>Математика /  Григорьев В.П., Сабурова Т.Н.</v>
      </c>
      <c r="I686" s="70">
        <v>2025</v>
      </c>
      <c r="J686" s="43" t="s">
        <v>30</v>
      </c>
      <c r="K686" s="36"/>
      <c r="L686" s="37">
        <v>1577.4</v>
      </c>
      <c r="M686" s="36"/>
      <c r="N686" s="44">
        <f t="shared" si="66"/>
        <v>573.6</v>
      </c>
      <c r="O686" s="36"/>
      <c r="P686" s="44">
        <f t="shared" si="67"/>
        <v>28680</v>
      </c>
      <c r="Q686" s="40">
        <f t="shared" si="68"/>
        <v>0</v>
      </c>
      <c r="R686" s="41" t="s">
        <v>1499</v>
      </c>
      <c r="S686" s="42" t="str">
        <f>VLOOKUP(D686,'[1]Социально-гуманитарные дисципли'!$A$2:$D$4789,4,FALSE)</f>
        <v>https://academia-moscow.ru/catalogue/5744/750150/</v>
      </c>
    </row>
    <row r="687" spans="1:19" ht="45" x14ac:dyDescent="0.25">
      <c r="A687" s="29" t="s">
        <v>202</v>
      </c>
      <c r="B687" s="91" t="s">
        <v>476</v>
      </c>
      <c r="C687" s="49"/>
      <c r="D687" s="66">
        <v>107119542</v>
      </c>
      <c r="E687" s="66" t="s">
        <v>3301</v>
      </c>
      <c r="F687" s="33" t="s">
        <v>448</v>
      </c>
      <c r="G687" s="33" t="s">
        <v>449</v>
      </c>
      <c r="H687" s="33" t="str">
        <f t="shared" si="73"/>
        <v>Компьютерная графика / Аверин В.Н.</v>
      </c>
      <c r="I687" s="70">
        <v>2025</v>
      </c>
      <c r="J687" s="43" t="s">
        <v>30</v>
      </c>
      <c r="K687" s="36"/>
      <c r="L687" s="37">
        <v>1333.2</v>
      </c>
      <c r="M687" s="36"/>
      <c r="N687" s="44">
        <f t="shared" si="66"/>
        <v>484.79999999999995</v>
      </c>
      <c r="O687" s="36"/>
      <c r="P687" s="44">
        <f t="shared" si="67"/>
        <v>24239.999999999996</v>
      </c>
      <c r="Q687" s="40">
        <f t="shared" si="68"/>
        <v>0</v>
      </c>
      <c r="R687" s="41" t="s">
        <v>1499</v>
      </c>
      <c r="S687" s="42" t="e">
        <f>VLOOKUP(D687,'[1]Социально-гуманитарные дисципли'!$A$2:$D$4789,4,FALSE)</f>
        <v>#N/A</v>
      </c>
    </row>
    <row r="688" spans="1:19" ht="45" x14ac:dyDescent="0.25">
      <c r="A688" s="29" t="s">
        <v>202</v>
      </c>
      <c r="B688" s="91" t="s">
        <v>476</v>
      </c>
      <c r="C688" s="49"/>
      <c r="D688" s="66">
        <v>117106741</v>
      </c>
      <c r="E688" s="66" t="s">
        <v>1584</v>
      </c>
      <c r="F688" s="33" t="s">
        <v>424</v>
      </c>
      <c r="G688" s="33" t="s">
        <v>425</v>
      </c>
      <c r="H688" s="33" t="str">
        <f t="shared" si="73"/>
        <v>Практикум по инженерной графике  / Бродский А.М. и д.р.</v>
      </c>
      <c r="I688" s="70">
        <v>2025</v>
      </c>
      <c r="J688" s="43" t="s">
        <v>70</v>
      </c>
      <c r="K688" s="36"/>
      <c r="L688" s="89">
        <v>1210</v>
      </c>
      <c r="M688" s="36"/>
      <c r="N688" s="44">
        <f t="shared" si="66"/>
        <v>440.4</v>
      </c>
      <c r="O688" s="36"/>
      <c r="P688" s="44">
        <f t="shared" si="67"/>
        <v>22020</v>
      </c>
      <c r="Q688" s="40">
        <f t="shared" si="68"/>
        <v>0</v>
      </c>
      <c r="R688" s="41" t="s">
        <v>1499</v>
      </c>
      <c r="S688" s="42" t="e">
        <f>VLOOKUP(D688,'[1]Социально-гуманитарные дисципли'!$A$2:$D$4789,4,FALSE)</f>
        <v>#N/A</v>
      </c>
    </row>
    <row r="689" spans="1:19" ht="45" x14ac:dyDescent="0.25">
      <c r="A689" s="29" t="s">
        <v>202</v>
      </c>
      <c r="B689" s="91" t="s">
        <v>476</v>
      </c>
      <c r="C689" s="49"/>
      <c r="D689" s="66">
        <v>107119197</v>
      </c>
      <c r="E689" s="66" t="s">
        <v>3319</v>
      </c>
      <c r="F689" s="33" t="s">
        <v>389</v>
      </c>
      <c r="G689" s="33" t="s">
        <v>400</v>
      </c>
      <c r="H689" s="33" t="str">
        <f t="shared" si="73"/>
        <v>Техническая механика / Вереина Л.И., Краснов М.М</v>
      </c>
      <c r="I689" s="70">
        <v>2025</v>
      </c>
      <c r="J689" s="43" t="s">
        <v>30</v>
      </c>
      <c r="K689" s="36"/>
      <c r="L689" s="37">
        <v>3259.3</v>
      </c>
      <c r="M689" s="36"/>
      <c r="N689" s="44">
        <f t="shared" ref="N689:N753" si="74">ROUND(L689/3/1.1,0)*1.2</f>
        <v>1185.5999999999999</v>
      </c>
      <c r="O689" s="36"/>
      <c r="P689" s="44">
        <f t="shared" ref="P689:P753" si="75">N689*50</f>
        <v>59279.999999999993</v>
      </c>
      <c r="Q689" s="40">
        <f t="shared" si="68"/>
        <v>0</v>
      </c>
      <c r="R689" s="41" t="s">
        <v>1499</v>
      </c>
      <c r="S689" s="42" t="e">
        <f>VLOOKUP(D689,'[1]Социально-гуманитарные дисципли'!$A$2:$D$4789,4,FALSE)</f>
        <v>#N/A</v>
      </c>
    </row>
    <row r="690" spans="1:19" ht="45" x14ac:dyDescent="0.25">
      <c r="A690" s="29" t="s">
        <v>202</v>
      </c>
      <c r="B690" s="91" t="s">
        <v>476</v>
      </c>
      <c r="C690" s="49"/>
      <c r="D690" s="66">
        <v>106119539</v>
      </c>
      <c r="E690" s="66" t="s">
        <v>3326</v>
      </c>
      <c r="F690" s="33" t="s">
        <v>461</v>
      </c>
      <c r="G690" s="33" t="s">
        <v>462</v>
      </c>
      <c r="H690" s="33" t="str">
        <f t="shared" si="73"/>
        <v>Процессы формообразования и инструменты / Гоцеридзе Р.М.</v>
      </c>
      <c r="I690" s="70">
        <v>2025</v>
      </c>
      <c r="J690" s="43" t="s">
        <v>206</v>
      </c>
      <c r="K690" s="36"/>
      <c r="L690" s="37">
        <v>1831.5000000000002</v>
      </c>
      <c r="M690" s="36"/>
      <c r="N690" s="44">
        <f t="shared" si="74"/>
        <v>666</v>
      </c>
      <c r="O690" s="36"/>
      <c r="P690" s="44">
        <f t="shared" si="75"/>
        <v>33300</v>
      </c>
      <c r="Q690" s="40">
        <f t="shared" si="68"/>
        <v>0</v>
      </c>
      <c r="R690" s="41" t="s">
        <v>1499</v>
      </c>
      <c r="S690" s="42" t="e">
        <f>VLOOKUP(D690,'[1]Социально-гуманитарные дисципли'!$A$2:$D$4789,4,FALSE)</f>
        <v>#N/A</v>
      </c>
    </row>
    <row r="691" spans="1:19" ht="45" x14ac:dyDescent="0.25">
      <c r="A691" s="29" t="s">
        <v>202</v>
      </c>
      <c r="B691" s="91" t="s">
        <v>476</v>
      </c>
      <c r="C691" s="49"/>
      <c r="D691" s="66">
        <v>104120297</v>
      </c>
      <c r="E691" s="66" t="s">
        <v>3362</v>
      </c>
      <c r="F691" s="33" t="s">
        <v>452</v>
      </c>
      <c r="G691" s="33" t="s">
        <v>453</v>
      </c>
      <c r="H691" s="33" t="str">
        <f t="shared" si="73"/>
        <v xml:space="preserve">Метрология, стандартизация и сертификация в машиностроении: Практикум / Ильянков А.И. </v>
      </c>
      <c r="I691" s="70">
        <v>2025</v>
      </c>
      <c r="J691" s="43" t="s">
        <v>70</v>
      </c>
      <c r="K691" s="36"/>
      <c r="L691" s="37">
        <v>731.50000000000011</v>
      </c>
      <c r="M691" s="36"/>
      <c r="N691" s="44">
        <f t="shared" si="74"/>
        <v>266.39999999999998</v>
      </c>
      <c r="O691" s="36"/>
      <c r="P691" s="44">
        <f t="shared" si="75"/>
        <v>13319.999999999998</v>
      </c>
      <c r="Q691" s="40">
        <f t="shared" si="68"/>
        <v>0</v>
      </c>
      <c r="R691" s="41" t="s">
        <v>1499</v>
      </c>
      <c r="S691" s="42" t="e">
        <f>VLOOKUP(D691,'[1]Социально-гуманитарные дисципли'!$A$2:$D$4789,4,FALSE)</f>
        <v>#N/A</v>
      </c>
    </row>
    <row r="692" spans="1:19" ht="45" x14ac:dyDescent="0.25">
      <c r="A692" s="29" t="s">
        <v>202</v>
      </c>
      <c r="B692" s="91" t="s">
        <v>476</v>
      </c>
      <c r="C692" s="49"/>
      <c r="D692" s="66">
        <v>104119528</v>
      </c>
      <c r="E692" s="66" t="s">
        <v>3333</v>
      </c>
      <c r="F692" s="33" t="s">
        <v>452</v>
      </c>
      <c r="G692" s="33" t="s">
        <v>477</v>
      </c>
      <c r="H692" s="33" t="str">
        <f t="shared" si="73"/>
        <v xml:space="preserve">Технология машиностроения / Ильянков А.И. </v>
      </c>
      <c r="I692" s="70">
        <v>2025</v>
      </c>
      <c r="J692" s="43" t="s">
        <v>30</v>
      </c>
      <c r="K692" s="36"/>
      <c r="L692" s="37">
        <v>3151.5000000000005</v>
      </c>
      <c r="M692" s="36"/>
      <c r="N692" s="44">
        <f t="shared" si="74"/>
        <v>1146</v>
      </c>
      <c r="O692" s="36"/>
      <c r="P692" s="44">
        <f t="shared" si="75"/>
        <v>57300</v>
      </c>
      <c r="Q692" s="40">
        <f t="shared" si="68"/>
        <v>0</v>
      </c>
      <c r="R692" s="41" t="s">
        <v>1499</v>
      </c>
      <c r="S692" s="42" t="e">
        <f>VLOOKUP(D692,'[1]Социально-гуманитарные дисципли'!$A$2:$D$4789,4,FALSE)</f>
        <v>#N/A</v>
      </c>
    </row>
    <row r="693" spans="1:19" ht="45" x14ac:dyDescent="0.25">
      <c r="A693" s="29" t="s">
        <v>202</v>
      </c>
      <c r="B693" s="91" t="s">
        <v>476</v>
      </c>
      <c r="C693" s="49"/>
      <c r="D693" s="66">
        <v>102120298</v>
      </c>
      <c r="E693" s="66" t="s">
        <v>1736</v>
      </c>
      <c r="F693" s="33" t="s">
        <v>452</v>
      </c>
      <c r="G693" s="33" t="s">
        <v>478</v>
      </c>
      <c r="H693" s="33" t="str">
        <f t="shared" si="73"/>
        <v xml:space="preserve">Технология машиностроения. Практикум / Ильянков А.И. </v>
      </c>
      <c r="I693" s="70">
        <v>2023</v>
      </c>
      <c r="J693" s="43" t="s">
        <v>70</v>
      </c>
      <c r="K693" s="36"/>
      <c r="L693" s="37">
        <v>1129.7</v>
      </c>
      <c r="M693" s="36"/>
      <c r="N693" s="44">
        <f t="shared" si="74"/>
        <v>410.4</v>
      </c>
      <c r="O693" s="36"/>
      <c r="P693" s="44">
        <f t="shared" si="75"/>
        <v>20520</v>
      </c>
      <c r="Q693" s="40">
        <f t="shared" si="68"/>
        <v>0</v>
      </c>
      <c r="R693" s="41" t="str">
        <f>HYPERLINK(S693,"Аннотация")</f>
        <v>Аннотация</v>
      </c>
      <c r="S693" s="42" t="str">
        <f>VLOOKUP(D693,'[1]Социально-гуманитарные дисципли'!$A$2:$D$4789,4,FALSE)</f>
        <v>https://academia-moscow.ru/catalogue/5744/715103/</v>
      </c>
    </row>
    <row r="694" spans="1:19" ht="45" x14ac:dyDescent="0.25">
      <c r="A694" s="29" t="s">
        <v>202</v>
      </c>
      <c r="B694" s="91" t="s">
        <v>476</v>
      </c>
      <c r="C694" s="49"/>
      <c r="D694" s="66">
        <v>107119242</v>
      </c>
      <c r="E694" s="66" t="s">
        <v>1668</v>
      </c>
      <c r="F694" s="33" t="s">
        <v>454</v>
      </c>
      <c r="G694" s="33" t="s">
        <v>455</v>
      </c>
      <c r="H694" s="33" t="str">
        <f t="shared" si="73"/>
        <v>Охрана труда в машиностроении  / Минько В.М., Евдокимова Н.А.</v>
      </c>
      <c r="I694" s="70">
        <v>2025</v>
      </c>
      <c r="J694" s="43" t="s">
        <v>30</v>
      </c>
      <c r="K694" s="36"/>
      <c r="L694" s="37">
        <v>1336.5</v>
      </c>
      <c r="M694" s="36"/>
      <c r="N694" s="44">
        <f t="shared" si="74"/>
        <v>486</v>
      </c>
      <c r="O694" s="36"/>
      <c r="P694" s="44">
        <f t="shared" si="75"/>
        <v>24300</v>
      </c>
      <c r="Q694" s="40">
        <f t="shared" si="68"/>
        <v>0</v>
      </c>
      <c r="R694" s="41" t="s">
        <v>1499</v>
      </c>
      <c r="S694" s="42" t="e">
        <f>VLOOKUP(D694,'[1]Социально-гуманитарные дисципли'!$A$2:$D$4789,4,FALSE)</f>
        <v>#N/A</v>
      </c>
    </row>
    <row r="695" spans="1:19" ht="45" x14ac:dyDescent="0.25">
      <c r="A695" s="29" t="s">
        <v>202</v>
      </c>
      <c r="B695" s="91" t="s">
        <v>476</v>
      </c>
      <c r="C695" s="49"/>
      <c r="D695" s="66">
        <v>108119195</v>
      </c>
      <c r="E695" s="66" t="s">
        <v>3234</v>
      </c>
      <c r="F695" s="33" t="s">
        <v>456</v>
      </c>
      <c r="G695" s="33" t="s">
        <v>457</v>
      </c>
      <c r="H695" s="33" t="str">
        <f t="shared" si="73"/>
        <v>Инженерная графика  / Муравьев С.Н. и д.р.</v>
      </c>
      <c r="I695" s="70">
        <v>2025</v>
      </c>
      <c r="J695" s="43" t="s">
        <v>30</v>
      </c>
      <c r="K695" s="36"/>
      <c r="L695" s="37">
        <v>1540.0000000000002</v>
      </c>
      <c r="M695" s="36"/>
      <c r="N695" s="44">
        <f t="shared" si="74"/>
        <v>560.4</v>
      </c>
      <c r="O695" s="36"/>
      <c r="P695" s="44">
        <f t="shared" si="75"/>
        <v>28020</v>
      </c>
      <c r="Q695" s="40">
        <f t="shared" si="68"/>
        <v>0</v>
      </c>
      <c r="R695" s="41" t="s">
        <v>1499</v>
      </c>
      <c r="S695" s="42" t="e">
        <f>VLOOKUP(D695,'[1]Социально-гуманитарные дисципли'!$A$2:$D$4789,4,FALSE)</f>
        <v>#N/A</v>
      </c>
    </row>
    <row r="696" spans="1:19" ht="45" x14ac:dyDescent="0.25">
      <c r="A696" s="29" t="s">
        <v>202</v>
      </c>
      <c r="B696" s="91" t="s">
        <v>476</v>
      </c>
      <c r="C696" s="49"/>
      <c r="D696" s="66">
        <v>101120112</v>
      </c>
      <c r="E696" s="66" t="s">
        <v>1715</v>
      </c>
      <c r="F696" s="33" t="s">
        <v>479</v>
      </c>
      <c r="G696" s="33" t="s">
        <v>480</v>
      </c>
      <c r="H696" s="33" t="str">
        <f t="shared" si="73"/>
        <v>Технологии автоматизированного машиностроения / Хайбуллов К.А., Левчук В.И.</v>
      </c>
      <c r="I696" s="70">
        <v>2023</v>
      </c>
      <c r="J696" s="43" t="s">
        <v>30</v>
      </c>
      <c r="K696" s="36"/>
      <c r="L696" s="37">
        <v>984.50000000000011</v>
      </c>
      <c r="M696" s="36"/>
      <c r="N696" s="44">
        <f t="shared" si="74"/>
        <v>357.59999999999997</v>
      </c>
      <c r="O696" s="36"/>
      <c r="P696" s="44">
        <f t="shared" si="75"/>
        <v>17880</v>
      </c>
      <c r="Q696" s="40">
        <f t="shared" si="68"/>
        <v>0</v>
      </c>
      <c r="R696" s="41" t="str">
        <f>HYPERLINK(S696,"Аннотация")</f>
        <v>Аннотация</v>
      </c>
      <c r="S696" s="42" t="str">
        <f>VLOOKUP(D696,'[1]Социально-гуманитарные дисципли'!$A$2:$D$4789,4,FALSE)</f>
        <v>https://academia-moscow.ru/catalogue/5744/615780/</v>
      </c>
    </row>
    <row r="697" spans="1:19" ht="45" x14ac:dyDescent="0.25">
      <c r="A697" s="29" t="s">
        <v>202</v>
      </c>
      <c r="B697" s="91" t="s">
        <v>476</v>
      </c>
      <c r="C697" s="49"/>
      <c r="D697" s="66">
        <v>108119171</v>
      </c>
      <c r="E697" s="66" t="s">
        <v>1657</v>
      </c>
      <c r="F697" s="33" t="s">
        <v>439</v>
      </c>
      <c r="G697" s="33" t="s">
        <v>388</v>
      </c>
      <c r="H697" s="33" t="str">
        <f t="shared" si="73"/>
        <v>Материаловедение / Черепахин А.А.</v>
      </c>
      <c r="I697" s="70">
        <v>2025</v>
      </c>
      <c r="J697" s="43" t="s">
        <v>30</v>
      </c>
      <c r="K697" s="36"/>
      <c r="L697" s="37">
        <v>1513.6000000000001</v>
      </c>
      <c r="M697" s="36"/>
      <c r="N697" s="44">
        <f t="shared" si="74"/>
        <v>550.79999999999995</v>
      </c>
      <c r="O697" s="36"/>
      <c r="P697" s="44">
        <f t="shared" si="75"/>
        <v>27539.999999999996</v>
      </c>
      <c r="Q697" s="40">
        <f t="shared" si="68"/>
        <v>0</v>
      </c>
      <c r="R697" s="41" t="str">
        <f>HYPERLINK(S697,"Аннотация")</f>
        <v>Аннотация</v>
      </c>
      <c r="S697" s="42" t="str">
        <f>VLOOKUP(D697,'[1]Социально-гуманитарные дисципли'!$A$2:$D$4789,4,FALSE)</f>
        <v>https://academia-moscow.ru/catalogue/5744/749696/</v>
      </c>
    </row>
    <row r="698" spans="1:19" ht="45" x14ac:dyDescent="0.25">
      <c r="A698" s="29" t="s">
        <v>202</v>
      </c>
      <c r="B698" s="91" t="s">
        <v>476</v>
      </c>
      <c r="C698" s="49"/>
      <c r="D698" s="66">
        <v>110116576</v>
      </c>
      <c r="E698" s="66" t="s">
        <v>3296</v>
      </c>
      <c r="F698" s="33" t="s">
        <v>481</v>
      </c>
      <c r="G698" s="33" t="s">
        <v>482</v>
      </c>
      <c r="H698" s="33" t="str">
        <f t="shared" si="73"/>
        <v>Техническая механика  / Эрдеди А.А.</v>
      </c>
      <c r="I698" s="70">
        <v>2025</v>
      </c>
      <c r="J698" s="43" t="s">
        <v>30</v>
      </c>
      <c r="K698" s="36"/>
      <c r="L698" s="37">
        <v>2077.9</v>
      </c>
      <c r="M698" s="36"/>
      <c r="N698" s="44">
        <f t="shared" si="74"/>
        <v>756</v>
      </c>
      <c r="O698" s="36"/>
      <c r="P698" s="44">
        <f t="shared" si="75"/>
        <v>37800</v>
      </c>
      <c r="Q698" s="40">
        <f t="shared" si="68"/>
        <v>0</v>
      </c>
      <c r="R698" s="41" t="s">
        <v>1499</v>
      </c>
      <c r="S698" s="42" t="e">
        <f>VLOOKUP(D698,'[1]Социально-гуманитарные дисципли'!$A$2:$D$4789,4,FALSE)</f>
        <v>#N/A</v>
      </c>
    </row>
    <row r="699" spans="1:19" ht="63.75" x14ac:dyDescent="0.25">
      <c r="A699" s="29" t="s">
        <v>202</v>
      </c>
      <c r="B699" s="91" t="s">
        <v>483</v>
      </c>
      <c r="C699" s="49"/>
      <c r="D699" s="66">
        <v>106119180</v>
      </c>
      <c r="E699" s="66" t="s">
        <v>1659</v>
      </c>
      <c r="F699" s="33" t="s">
        <v>252</v>
      </c>
      <c r="G699" s="33" t="s">
        <v>41</v>
      </c>
      <c r="H699" s="33" t="str">
        <f t="shared" si="73"/>
        <v>Математика /  Григорьев В.П., Сабурова Т.Н.</v>
      </c>
      <c r="I699" s="70">
        <v>2025</v>
      </c>
      <c r="J699" s="43" t="s">
        <v>30</v>
      </c>
      <c r="K699" s="36"/>
      <c r="L699" s="37">
        <v>1577.4</v>
      </c>
      <c r="M699" s="36"/>
      <c r="N699" s="44">
        <f t="shared" si="74"/>
        <v>573.6</v>
      </c>
      <c r="O699" s="36"/>
      <c r="P699" s="44">
        <f t="shared" si="75"/>
        <v>28680</v>
      </c>
      <c r="Q699" s="40">
        <f t="shared" si="68"/>
        <v>0</v>
      </c>
      <c r="R699" s="41" t="s">
        <v>1499</v>
      </c>
      <c r="S699" s="42" t="str">
        <f>VLOOKUP(D699,'[1]Социально-гуманитарные дисципли'!$A$2:$D$4789,4,FALSE)</f>
        <v>https://academia-moscow.ru/catalogue/5744/750150/</v>
      </c>
    </row>
    <row r="700" spans="1:19" ht="63.75" x14ac:dyDescent="0.25">
      <c r="A700" s="29" t="s">
        <v>202</v>
      </c>
      <c r="B700" s="91" t="s">
        <v>483</v>
      </c>
      <c r="C700" s="49"/>
      <c r="D700" s="66">
        <v>107119542</v>
      </c>
      <c r="E700" s="66" t="s">
        <v>3301</v>
      </c>
      <c r="F700" s="33" t="s">
        <v>448</v>
      </c>
      <c r="G700" s="33" t="s">
        <v>449</v>
      </c>
      <c r="H700" s="33" t="str">
        <f t="shared" si="73"/>
        <v>Компьютерная графика / Аверин В.Н.</v>
      </c>
      <c r="I700" s="70">
        <v>2025</v>
      </c>
      <c r="J700" s="43" t="s">
        <v>30</v>
      </c>
      <c r="K700" s="36"/>
      <c r="L700" s="37">
        <v>1333.2</v>
      </c>
      <c r="M700" s="36"/>
      <c r="N700" s="44">
        <f t="shared" si="74"/>
        <v>484.79999999999995</v>
      </c>
      <c r="O700" s="36"/>
      <c r="P700" s="44">
        <f t="shared" si="75"/>
        <v>24239.999999999996</v>
      </c>
      <c r="Q700" s="40">
        <f t="shared" si="68"/>
        <v>0</v>
      </c>
      <c r="R700" s="41" t="s">
        <v>1499</v>
      </c>
      <c r="S700" s="42" t="e">
        <f>VLOOKUP(D700,'[1]Социально-гуманитарные дисципли'!$A$2:$D$4789,4,FALSE)</f>
        <v>#N/A</v>
      </c>
    </row>
    <row r="701" spans="1:19" ht="63.75" x14ac:dyDescent="0.25">
      <c r="A701" s="29" t="s">
        <v>202</v>
      </c>
      <c r="B701" s="91" t="s">
        <v>483</v>
      </c>
      <c r="C701" s="49"/>
      <c r="D701" s="66">
        <v>117106741</v>
      </c>
      <c r="E701" s="66" t="s">
        <v>1584</v>
      </c>
      <c r="F701" s="33" t="s">
        <v>424</v>
      </c>
      <c r="G701" s="33" t="s">
        <v>425</v>
      </c>
      <c r="H701" s="33" t="str">
        <f t="shared" si="73"/>
        <v>Практикум по инженерной графике  / Бродский А.М. и д.р.</v>
      </c>
      <c r="I701" s="70">
        <v>2025</v>
      </c>
      <c r="J701" s="43" t="s">
        <v>70</v>
      </c>
      <c r="K701" s="36"/>
      <c r="L701" s="89">
        <v>1210</v>
      </c>
      <c r="M701" s="36"/>
      <c r="N701" s="44">
        <f t="shared" si="74"/>
        <v>440.4</v>
      </c>
      <c r="O701" s="36"/>
      <c r="P701" s="44">
        <f t="shared" si="75"/>
        <v>22020</v>
      </c>
      <c r="Q701" s="40">
        <f t="shared" si="68"/>
        <v>0</v>
      </c>
      <c r="R701" s="41" t="s">
        <v>1499</v>
      </c>
      <c r="S701" s="42" t="e">
        <f>VLOOKUP(D701,'[1]Социально-гуманитарные дисципли'!$A$2:$D$4789,4,FALSE)</f>
        <v>#N/A</v>
      </c>
    </row>
    <row r="702" spans="1:19" ht="63.75" x14ac:dyDescent="0.25">
      <c r="A702" s="29" t="s">
        <v>202</v>
      </c>
      <c r="B702" s="91" t="s">
        <v>483</v>
      </c>
      <c r="C702" s="49"/>
      <c r="D702" s="66">
        <v>107119197</v>
      </c>
      <c r="E702" s="66" t="s">
        <v>3319</v>
      </c>
      <c r="F702" s="33" t="s">
        <v>389</v>
      </c>
      <c r="G702" s="33" t="s">
        <v>400</v>
      </c>
      <c r="H702" s="33" t="str">
        <f t="shared" si="73"/>
        <v>Техническая механика / Вереина Л.И., Краснов М.М</v>
      </c>
      <c r="I702" s="70">
        <v>2025</v>
      </c>
      <c r="J702" s="43" t="s">
        <v>30</v>
      </c>
      <c r="K702" s="36"/>
      <c r="L702" s="37">
        <v>3259.3</v>
      </c>
      <c r="M702" s="36"/>
      <c r="N702" s="44">
        <f t="shared" si="74"/>
        <v>1185.5999999999999</v>
      </c>
      <c r="O702" s="36"/>
      <c r="P702" s="44">
        <f t="shared" si="75"/>
        <v>59279.999999999993</v>
      </c>
      <c r="Q702" s="40">
        <f t="shared" si="68"/>
        <v>0</v>
      </c>
      <c r="R702" s="41" t="s">
        <v>1499</v>
      </c>
      <c r="S702" s="42" t="e">
        <f>VLOOKUP(D702,'[1]Социально-гуманитарные дисципли'!$A$2:$D$4789,4,FALSE)</f>
        <v>#N/A</v>
      </c>
    </row>
    <row r="703" spans="1:19" ht="63.75" x14ac:dyDescent="0.25">
      <c r="A703" s="29" t="s">
        <v>202</v>
      </c>
      <c r="B703" s="91" t="s">
        <v>483</v>
      </c>
      <c r="C703" s="49"/>
      <c r="D703" s="66">
        <v>103120021</v>
      </c>
      <c r="E703" s="66" t="s">
        <v>3215</v>
      </c>
      <c r="F703" s="33" t="s">
        <v>451</v>
      </c>
      <c r="G703" s="33" t="s">
        <v>450</v>
      </c>
      <c r="H703" s="33" t="str">
        <f t="shared" si="73"/>
        <v>Обработка металлов резанием, станки и инструменты / Ермолаев В.В.</v>
      </c>
      <c r="I703" s="70">
        <v>2025</v>
      </c>
      <c r="J703" s="43" t="s">
        <v>30</v>
      </c>
      <c r="K703" s="36"/>
      <c r="L703" s="37">
        <v>2851.2000000000003</v>
      </c>
      <c r="M703" s="36"/>
      <c r="N703" s="44">
        <f t="shared" si="74"/>
        <v>1036.8</v>
      </c>
      <c r="O703" s="36"/>
      <c r="P703" s="44">
        <f t="shared" si="75"/>
        <v>51840</v>
      </c>
      <c r="Q703" s="40">
        <f t="shared" si="68"/>
        <v>0</v>
      </c>
      <c r="R703" s="41" t="s">
        <v>1499</v>
      </c>
      <c r="S703" s="42" t="e">
        <f>VLOOKUP(D703,'[1]Социально-гуманитарные дисципли'!$A$2:$D$4789,4,FALSE)</f>
        <v>#N/A</v>
      </c>
    </row>
    <row r="704" spans="1:19" ht="63.75" x14ac:dyDescent="0.25">
      <c r="A704" s="29" t="s">
        <v>202</v>
      </c>
      <c r="B704" s="91" t="s">
        <v>483</v>
      </c>
      <c r="C704" s="49"/>
      <c r="D704" s="66">
        <v>104120297</v>
      </c>
      <c r="E704" s="66" t="s">
        <v>3362</v>
      </c>
      <c r="F704" s="33" t="s">
        <v>452</v>
      </c>
      <c r="G704" s="33" t="s">
        <v>453</v>
      </c>
      <c r="H704" s="33" t="str">
        <f t="shared" si="73"/>
        <v xml:space="preserve">Метрология, стандартизация и сертификация в машиностроении: Практикум / Ильянков А.И. </v>
      </c>
      <c r="I704" s="70">
        <v>2025</v>
      </c>
      <c r="J704" s="43" t="s">
        <v>70</v>
      </c>
      <c r="K704" s="36"/>
      <c r="L704" s="37">
        <v>731.50000000000011</v>
      </c>
      <c r="M704" s="36"/>
      <c r="N704" s="44">
        <f t="shared" si="74"/>
        <v>266.39999999999998</v>
      </c>
      <c r="O704" s="36"/>
      <c r="P704" s="44">
        <f t="shared" si="75"/>
        <v>13319.999999999998</v>
      </c>
      <c r="Q704" s="40">
        <f t="shared" si="68"/>
        <v>0</v>
      </c>
      <c r="R704" s="41" t="s">
        <v>1499</v>
      </c>
      <c r="S704" s="42" t="e">
        <f>VLOOKUP(D704,'[1]Социально-гуманитарные дисципли'!$A$2:$D$4789,4,FALSE)</f>
        <v>#N/A</v>
      </c>
    </row>
    <row r="705" spans="1:19" ht="63.75" x14ac:dyDescent="0.25">
      <c r="A705" s="29" t="s">
        <v>202</v>
      </c>
      <c r="B705" s="91" t="s">
        <v>483</v>
      </c>
      <c r="C705" s="49"/>
      <c r="D705" s="66">
        <v>107119242</v>
      </c>
      <c r="E705" s="66" t="s">
        <v>1668</v>
      </c>
      <c r="F705" s="33" t="s">
        <v>454</v>
      </c>
      <c r="G705" s="33" t="s">
        <v>455</v>
      </c>
      <c r="H705" s="33" t="str">
        <f t="shared" si="73"/>
        <v>Охрана труда в машиностроении  / Минько В.М., Евдокимова Н.А.</v>
      </c>
      <c r="I705" s="70">
        <v>2025</v>
      </c>
      <c r="J705" s="43" t="s">
        <v>30</v>
      </c>
      <c r="K705" s="36"/>
      <c r="L705" s="37">
        <v>1336.5</v>
      </c>
      <c r="M705" s="36"/>
      <c r="N705" s="44">
        <f t="shared" si="74"/>
        <v>486</v>
      </c>
      <c r="O705" s="36"/>
      <c r="P705" s="44">
        <f t="shared" si="75"/>
        <v>24300</v>
      </c>
      <c r="Q705" s="40">
        <f t="shared" si="68"/>
        <v>0</v>
      </c>
      <c r="R705" s="41" t="s">
        <v>1499</v>
      </c>
      <c r="S705" s="42" t="e">
        <f>VLOOKUP(D705,'[1]Социально-гуманитарные дисципли'!$A$2:$D$4789,4,FALSE)</f>
        <v>#N/A</v>
      </c>
    </row>
    <row r="706" spans="1:19" ht="63.75" x14ac:dyDescent="0.25">
      <c r="A706" s="29" t="s">
        <v>202</v>
      </c>
      <c r="B706" s="91" t="s">
        <v>483</v>
      </c>
      <c r="C706" s="49"/>
      <c r="D706" s="66">
        <v>108119195</v>
      </c>
      <c r="E706" s="66" t="s">
        <v>3234</v>
      </c>
      <c r="F706" s="33" t="s">
        <v>456</v>
      </c>
      <c r="G706" s="33" t="s">
        <v>457</v>
      </c>
      <c r="H706" s="33" t="str">
        <f t="shared" si="73"/>
        <v>Инженерная графика  / Муравьев С.Н. и д.р.</v>
      </c>
      <c r="I706" s="70">
        <v>2025</v>
      </c>
      <c r="J706" s="43" t="s">
        <v>30</v>
      </c>
      <c r="K706" s="36"/>
      <c r="L706" s="37">
        <v>1540.0000000000002</v>
      </c>
      <c r="M706" s="36"/>
      <c r="N706" s="44">
        <f t="shared" si="74"/>
        <v>560.4</v>
      </c>
      <c r="O706" s="36"/>
      <c r="P706" s="44">
        <f t="shared" si="75"/>
        <v>28020</v>
      </c>
      <c r="Q706" s="40">
        <f t="shared" si="68"/>
        <v>0</v>
      </c>
      <c r="R706" s="41" t="s">
        <v>1499</v>
      </c>
      <c r="S706" s="42" t="e">
        <f>VLOOKUP(D706,'[1]Социально-гуманитарные дисципли'!$A$2:$D$4789,4,FALSE)</f>
        <v>#N/A</v>
      </c>
    </row>
    <row r="707" spans="1:19" ht="63.75" x14ac:dyDescent="0.25">
      <c r="A707" s="29" t="s">
        <v>202</v>
      </c>
      <c r="B707" s="91" t="s">
        <v>483</v>
      </c>
      <c r="C707" s="49"/>
      <c r="D707" s="66">
        <v>108119168</v>
      </c>
      <c r="E707" s="66" t="s">
        <v>3547</v>
      </c>
      <c r="F707" s="33" t="s">
        <v>269</v>
      </c>
      <c r="G707" s="33" t="s">
        <v>268</v>
      </c>
      <c r="H707" s="33" t="str">
        <f t="shared" si="73"/>
        <v>Электротехника и электроника / Немцов М.В.</v>
      </c>
      <c r="I707" s="70">
        <v>2026</v>
      </c>
      <c r="J707" s="43" t="s">
        <v>30</v>
      </c>
      <c r="K707" s="36"/>
      <c r="L707" s="37">
        <v>3459.5000000000005</v>
      </c>
      <c r="M707" s="36"/>
      <c r="N707" s="44">
        <f t="shared" si="74"/>
        <v>1257.5999999999999</v>
      </c>
      <c r="O707" s="36"/>
      <c r="P707" s="44">
        <f t="shared" si="75"/>
        <v>62879.999999999993</v>
      </c>
      <c r="Q707" s="40">
        <f t="shared" si="68"/>
        <v>0</v>
      </c>
      <c r="R707" s="41" t="s">
        <v>1499</v>
      </c>
      <c r="S707" s="42" t="e">
        <f>VLOOKUP(D707,'[1]Социально-гуманитарные дисципли'!$A$2:$D$4789,4,FALSE)</f>
        <v>#N/A</v>
      </c>
    </row>
    <row r="708" spans="1:19" ht="63.75" x14ac:dyDescent="0.25">
      <c r="A708" s="29" t="s">
        <v>202</v>
      </c>
      <c r="B708" s="91" t="s">
        <v>483</v>
      </c>
      <c r="C708" s="49"/>
      <c r="D708" s="66">
        <v>108119171</v>
      </c>
      <c r="E708" s="66" t="s">
        <v>1657</v>
      </c>
      <c r="F708" s="33" t="s">
        <v>439</v>
      </c>
      <c r="G708" s="33" t="s">
        <v>388</v>
      </c>
      <c r="H708" s="33" t="str">
        <f t="shared" si="73"/>
        <v>Материаловедение / Черепахин А.А.</v>
      </c>
      <c r="I708" s="70">
        <v>2025</v>
      </c>
      <c r="J708" s="43" t="s">
        <v>30</v>
      </c>
      <c r="K708" s="36"/>
      <c r="L708" s="37">
        <v>1513.6000000000001</v>
      </c>
      <c r="M708" s="36"/>
      <c r="N708" s="44">
        <f t="shared" si="74"/>
        <v>550.79999999999995</v>
      </c>
      <c r="O708" s="36"/>
      <c r="P708" s="44">
        <f t="shared" si="75"/>
        <v>27539.999999999996</v>
      </c>
      <c r="Q708" s="40">
        <f t="shared" ref="Q708:Q772" si="76">K708*L708+M708*N708+O708*P708</f>
        <v>0</v>
      </c>
      <c r="R708" s="41" t="str">
        <f>HYPERLINK(S708,"Аннотация")</f>
        <v>Аннотация</v>
      </c>
      <c r="S708" s="42" t="str">
        <f>VLOOKUP(D708,'[1]Социально-гуманитарные дисципли'!$A$2:$D$4789,4,FALSE)</f>
        <v>https://academia-moscow.ru/catalogue/5744/749696/</v>
      </c>
    </row>
    <row r="709" spans="1:19" ht="63.75" x14ac:dyDescent="0.25">
      <c r="A709" s="29" t="s">
        <v>202</v>
      </c>
      <c r="B709" s="91" t="s">
        <v>483</v>
      </c>
      <c r="C709" s="49"/>
      <c r="D709" s="66">
        <v>110116576</v>
      </c>
      <c r="E709" s="66" t="s">
        <v>3296</v>
      </c>
      <c r="F709" s="33" t="s">
        <v>481</v>
      </c>
      <c r="G709" s="33" t="s">
        <v>482</v>
      </c>
      <c r="H709" s="33" t="str">
        <f t="shared" si="73"/>
        <v>Техническая механика  / Эрдеди А.А.</v>
      </c>
      <c r="I709" s="70">
        <v>2025</v>
      </c>
      <c r="J709" s="43" t="s">
        <v>30</v>
      </c>
      <c r="K709" s="36"/>
      <c r="L709" s="37">
        <v>2077.9</v>
      </c>
      <c r="M709" s="36"/>
      <c r="N709" s="44">
        <f t="shared" si="74"/>
        <v>756</v>
      </c>
      <c r="O709" s="36"/>
      <c r="P709" s="44">
        <f t="shared" si="75"/>
        <v>37800</v>
      </c>
      <c r="Q709" s="40">
        <f t="shared" si="76"/>
        <v>0</v>
      </c>
      <c r="R709" s="41" t="s">
        <v>1499</v>
      </c>
      <c r="S709" s="42" t="e">
        <f>VLOOKUP(D709,'[1]Социально-гуманитарные дисципли'!$A$2:$D$4789,4,FALSE)</f>
        <v>#N/A</v>
      </c>
    </row>
    <row r="710" spans="1:19" ht="63.75" x14ac:dyDescent="0.25">
      <c r="A710" s="29" t="s">
        <v>202</v>
      </c>
      <c r="B710" s="91" t="s">
        <v>484</v>
      </c>
      <c r="C710" s="49"/>
      <c r="D710" s="66">
        <v>106119180</v>
      </c>
      <c r="E710" s="66" t="s">
        <v>1659</v>
      </c>
      <c r="F710" s="33" t="s">
        <v>252</v>
      </c>
      <c r="G710" s="33" t="s">
        <v>41</v>
      </c>
      <c r="H710" s="33" t="str">
        <f t="shared" si="73"/>
        <v>Математика /  Григорьев В.П., Сабурова Т.Н.</v>
      </c>
      <c r="I710" s="70">
        <v>2025</v>
      </c>
      <c r="J710" s="43" t="s">
        <v>30</v>
      </c>
      <c r="K710" s="36"/>
      <c r="L710" s="37">
        <v>1577.4</v>
      </c>
      <c r="M710" s="36"/>
      <c r="N710" s="44">
        <f t="shared" si="74"/>
        <v>573.6</v>
      </c>
      <c r="O710" s="36"/>
      <c r="P710" s="44">
        <f t="shared" si="75"/>
        <v>28680</v>
      </c>
      <c r="Q710" s="40">
        <f t="shared" si="76"/>
        <v>0</v>
      </c>
      <c r="R710" s="41" t="s">
        <v>1499</v>
      </c>
      <c r="S710" s="42" t="str">
        <f>VLOOKUP(D710,'[1]Социально-гуманитарные дисципли'!$A$2:$D$4789,4,FALSE)</f>
        <v>https://academia-moscow.ru/catalogue/5744/750150/</v>
      </c>
    </row>
    <row r="711" spans="1:19" ht="63.75" x14ac:dyDescent="0.25">
      <c r="A711" s="29" t="s">
        <v>202</v>
      </c>
      <c r="B711" s="91" t="s">
        <v>484</v>
      </c>
      <c r="C711" s="49"/>
      <c r="D711" s="66">
        <v>117106741</v>
      </c>
      <c r="E711" s="66" t="s">
        <v>1584</v>
      </c>
      <c r="F711" s="33" t="s">
        <v>424</v>
      </c>
      <c r="G711" s="33" t="s">
        <v>425</v>
      </c>
      <c r="H711" s="33" t="str">
        <f t="shared" si="73"/>
        <v>Практикум по инженерной графике  / Бродский А.М. и д.р.</v>
      </c>
      <c r="I711" s="70">
        <v>2025</v>
      </c>
      <c r="J711" s="43" t="s">
        <v>70</v>
      </c>
      <c r="K711" s="36"/>
      <c r="L711" s="89">
        <v>1210</v>
      </c>
      <c r="M711" s="36"/>
      <c r="N711" s="44">
        <f t="shared" si="74"/>
        <v>440.4</v>
      </c>
      <c r="O711" s="36"/>
      <c r="P711" s="44">
        <f t="shared" si="75"/>
        <v>22020</v>
      </c>
      <c r="Q711" s="40">
        <f t="shared" si="76"/>
        <v>0</v>
      </c>
      <c r="R711" s="41" t="s">
        <v>1499</v>
      </c>
      <c r="S711" s="42" t="e">
        <f>VLOOKUP(D711,'[1]Социально-гуманитарные дисципли'!$A$2:$D$4789,4,FALSE)</f>
        <v>#N/A</v>
      </c>
    </row>
    <row r="712" spans="1:19" ht="63.75" x14ac:dyDescent="0.25">
      <c r="A712" s="29" t="s">
        <v>202</v>
      </c>
      <c r="B712" s="91" t="s">
        <v>484</v>
      </c>
      <c r="C712" s="49"/>
      <c r="D712" s="66">
        <v>107119197</v>
      </c>
      <c r="E712" s="66" t="s">
        <v>3319</v>
      </c>
      <c r="F712" s="33" t="s">
        <v>389</v>
      </c>
      <c r="G712" s="33" t="s">
        <v>400</v>
      </c>
      <c r="H712" s="33" t="str">
        <f t="shared" si="73"/>
        <v>Техническая механика / Вереина Л.И., Краснов М.М</v>
      </c>
      <c r="I712" s="70">
        <v>2025</v>
      </c>
      <c r="J712" s="43" t="s">
        <v>30</v>
      </c>
      <c r="K712" s="36"/>
      <c r="L712" s="37">
        <v>3259.3</v>
      </c>
      <c r="M712" s="36"/>
      <c r="N712" s="44">
        <f t="shared" si="74"/>
        <v>1185.5999999999999</v>
      </c>
      <c r="O712" s="36"/>
      <c r="P712" s="44">
        <f t="shared" si="75"/>
        <v>59279.999999999993</v>
      </c>
      <c r="Q712" s="40">
        <f t="shared" si="76"/>
        <v>0</v>
      </c>
      <c r="R712" s="41" t="s">
        <v>1499</v>
      </c>
      <c r="S712" s="42" t="e">
        <f>VLOOKUP(D712,'[1]Социально-гуманитарные дисципли'!$A$2:$D$4789,4,FALSE)</f>
        <v>#N/A</v>
      </c>
    </row>
    <row r="713" spans="1:19" ht="63.75" x14ac:dyDescent="0.25">
      <c r="A713" s="29" t="s">
        <v>202</v>
      </c>
      <c r="B713" s="91" t="s">
        <v>484</v>
      </c>
      <c r="C713" s="49"/>
      <c r="D713" s="66">
        <v>103119464</v>
      </c>
      <c r="E713" s="66" t="s">
        <v>3526</v>
      </c>
      <c r="F713" s="33" t="s">
        <v>451</v>
      </c>
      <c r="G713" s="33" t="s">
        <v>471</v>
      </c>
      <c r="H713" s="33" t="str">
        <f t="shared" si="73"/>
        <v>Элементы гидравлических и пневматических систем / Ермолаев В.В.</v>
      </c>
      <c r="I713" s="70">
        <v>2026</v>
      </c>
      <c r="J713" s="43" t="s">
        <v>30</v>
      </c>
      <c r="K713" s="36"/>
      <c r="L713" s="37">
        <v>2251.7000000000003</v>
      </c>
      <c r="M713" s="36"/>
      <c r="N713" s="44">
        <f t="shared" si="74"/>
        <v>818.4</v>
      </c>
      <c r="O713" s="36"/>
      <c r="P713" s="44">
        <f t="shared" si="75"/>
        <v>40920</v>
      </c>
      <c r="Q713" s="40">
        <f t="shared" si="76"/>
        <v>0</v>
      </c>
      <c r="R713" s="41" t="s">
        <v>1499</v>
      </c>
      <c r="S713" s="42" t="e">
        <f>VLOOKUP(D713,'[1]Социально-гуманитарные дисципли'!$A$2:$D$4789,4,FALSE)</f>
        <v>#N/A</v>
      </c>
    </row>
    <row r="714" spans="1:19" ht="63.75" x14ac:dyDescent="0.25">
      <c r="A714" s="29" t="s">
        <v>202</v>
      </c>
      <c r="B714" s="91" t="s">
        <v>484</v>
      </c>
      <c r="C714" s="49"/>
      <c r="D714" s="66">
        <v>107119242</v>
      </c>
      <c r="E714" s="66" t="s">
        <v>1668</v>
      </c>
      <c r="F714" s="33" t="s">
        <v>454</v>
      </c>
      <c r="G714" s="33" t="s">
        <v>455</v>
      </c>
      <c r="H714" s="33" t="str">
        <f t="shared" si="73"/>
        <v>Охрана труда в машиностроении  / Минько В.М., Евдокимова Н.А.</v>
      </c>
      <c r="I714" s="70">
        <v>2025</v>
      </c>
      <c r="J714" s="43" t="s">
        <v>30</v>
      </c>
      <c r="K714" s="36"/>
      <c r="L714" s="37">
        <v>1336.5</v>
      </c>
      <c r="M714" s="36"/>
      <c r="N714" s="44">
        <f t="shared" si="74"/>
        <v>486</v>
      </c>
      <c r="O714" s="36"/>
      <c r="P714" s="44">
        <f t="shared" si="75"/>
        <v>24300</v>
      </c>
      <c r="Q714" s="40">
        <f t="shared" si="76"/>
        <v>0</v>
      </c>
      <c r="R714" s="41" t="s">
        <v>1499</v>
      </c>
      <c r="S714" s="42" t="e">
        <f>VLOOKUP(D714,'[1]Социально-гуманитарные дисципли'!$A$2:$D$4789,4,FALSE)</f>
        <v>#N/A</v>
      </c>
    </row>
    <row r="715" spans="1:19" ht="63.75" x14ac:dyDescent="0.25">
      <c r="A715" s="29" t="s">
        <v>202</v>
      </c>
      <c r="B715" s="91" t="s">
        <v>484</v>
      </c>
      <c r="C715" s="49"/>
      <c r="D715" s="66">
        <v>108119195</v>
      </c>
      <c r="E715" s="66" t="s">
        <v>3234</v>
      </c>
      <c r="F715" s="33" t="s">
        <v>456</v>
      </c>
      <c r="G715" s="33" t="s">
        <v>457</v>
      </c>
      <c r="H715" s="33" t="str">
        <f t="shared" si="73"/>
        <v>Инженерная графика  / Муравьев С.Н. и д.р.</v>
      </c>
      <c r="I715" s="70">
        <v>2025</v>
      </c>
      <c r="J715" s="43" t="s">
        <v>30</v>
      </c>
      <c r="K715" s="36"/>
      <c r="L715" s="37">
        <v>1540.0000000000002</v>
      </c>
      <c r="M715" s="36"/>
      <c r="N715" s="44">
        <f t="shared" si="74"/>
        <v>560.4</v>
      </c>
      <c r="O715" s="36"/>
      <c r="P715" s="44">
        <f t="shared" si="75"/>
        <v>28020</v>
      </c>
      <c r="Q715" s="40">
        <f t="shared" si="76"/>
        <v>0</v>
      </c>
      <c r="R715" s="41" t="s">
        <v>1499</v>
      </c>
      <c r="S715" s="42" t="e">
        <f>VLOOKUP(D715,'[1]Социально-гуманитарные дисципли'!$A$2:$D$4789,4,FALSE)</f>
        <v>#N/A</v>
      </c>
    </row>
    <row r="716" spans="1:19" ht="63.75" x14ac:dyDescent="0.25">
      <c r="A716" s="29" t="s">
        <v>202</v>
      </c>
      <c r="B716" s="91" t="s">
        <v>484</v>
      </c>
      <c r="C716" s="49"/>
      <c r="D716" s="66">
        <v>108119168</v>
      </c>
      <c r="E716" s="66" t="s">
        <v>3547</v>
      </c>
      <c r="F716" s="33" t="s">
        <v>269</v>
      </c>
      <c r="G716" s="33" t="s">
        <v>268</v>
      </c>
      <c r="H716" s="33" t="str">
        <f t="shared" ref="H716:H748" si="77">G716 &amp; " / " &amp; F716</f>
        <v>Электротехника и электроника / Немцов М.В.</v>
      </c>
      <c r="I716" s="70">
        <v>2026</v>
      </c>
      <c r="J716" s="43" t="s">
        <v>30</v>
      </c>
      <c r="K716" s="36"/>
      <c r="L716" s="37">
        <v>3459.5000000000005</v>
      </c>
      <c r="M716" s="36"/>
      <c r="N716" s="44">
        <f t="shared" si="74"/>
        <v>1257.5999999999999</v>
      </c>
      <c r="O716" s="36"/>
      <c r="P716" s="44">
        <f t="shared" si="75"/>
        <v>62879.999999999993</v>
      </c>
      <c r="Q716" s="40">
        <f t="shared" si="76"/>
        <v>0</v>
      </c>
      <c r="R716" s="41" t="s">
        <v>1499</v>
      </c>
      <c r="S716" s="42" t="e">
        <f>VLOOKUP(D716,'[1]Социально-гуманитарные дисципли'!$A$2:$D$4789,4,FALSE)</f>
        <v>#N/A</v>
      </c>
    </row>
    <row r="717" spans="1:19" ht="63.75" x14ac:dyDescent="0.25">
      <c r="A717" s="29" t="s">
        <v>202</v>
      </c>
      <c r="B717" s="91" t="s">
        <v>484</v>
      </c>
      <c r="C717" s="49"/>
      <c r="D717" s="66">
        <v>110116576</v>
      </c>
      <c r="E717" s="66" t="s">
        <v>3296</v>
      </c>
      <c r="F717" s="33" t="s">
        <v>481</v>
      </c>
      <c r="G717" s="33" t="s">
        <v>482</v>
      </c>
      <c r="H717" s="33" t="str">
        <f t="shared" si="77"/>
        <v>Техническая механика  / Эрдеди А.А.</v>
      </c>
      <c r="I717" s="70">
        <v>2025</v>
      </c>
      <c r="J717" s="43" t="s">
        <v>30</v>
      </c>
      <c r="K717" s="36"/>
      <c r="L717" s="37">
        <v>2077.9</v>
      </c>
      <c r="M717" s="36"/>
      <c r="N717" s="44">
        <f t="shared" si="74"/>
        <v>756</v>
      </c>
      <c r="O717" s="36"/>
      <c r="P717" s="44">
        <f t="shared" si="75"/>
        <v>37800</v>
      </c>
      <c r="Q717" s="40">
        <f t="shared" si="76"/>
        <v>0</v>
      </c>
      <c r="R717" s="41" t="s">
        <v>1499</v>
      </c>
      <c r="S717" s="42" t="e">
        <f>VLOOKUP(D717,'[1]Социально-гуманитарные дисципли'!$A$2:$D$4789,4,FALSE)</f>
        <v>#N/A</v>
      </c>
    </row>
    <row r="718" spans="1:19" ht="45" x14ac:dyDescent="0.25">
      <c r="A718" s="29" t="s">
        <v>202</v>
      </c>
      <c r="B718" s="91" t="s">
        <v>485</v>
      </c>
      <c r="C718" s="49"/>
      <c r="D718" s="66">
        <v>117106741</v>
      </c>
      <c r="E718" s="66" t="s">
        <v>1584</v>
      </c>
      <c r="F718" s="33" t="s">
        <v>424</v>
      </c>
      <c r="G718" s="33" t="s">
        <v>425</v>
      </c>
      <c r="H718" s="33" t="str">
        <f t="shared" si="77"/>
        <v>Практикум по инженерной графике  / Бродский А.М. и д.р.</v>
      </c>
      <c r="I718" s="70">
        <v>2025</v>
      </c>
      <c r="J718" s="43" t="s">
        <v>70</v>
      </c>
      <c r="K718" s="36"/>
      <c r="L718" s="89">
        <v>1210</v>
      </c>
      <c r="M718" s="36"/>
      <c r="N718" s="44">
        <f t="shared" si="74"/>
        <v>440.4</v>
      </c>
      <c r="O718" s="36"/>
      <c r="P718" s="44">
        <f t="shared" si="75"/>
        <v>22020</v>
      </c>
      <c r="Q718" s="40">
        <f t="shared" si="76"/>
        <v>0</v>
      </c>
      <c r="R718" s="41" t="s">
        <v>1499</v>
      </c>
      <c r="S718" s="42" t="e">
        <f>VLOOKUP(D718,'[1]Социально-гуманитарные дисципли'!$A$2:$D$4789,4,FALSE)</f>
        <v>#N/A</v>
      </c>
    </row>
    <row r="719" spans="1:19" ht="45" x14ac:dyDescent="0.25">
      <c r="A719" s="29" t="s">
        <v>202</v>
      </c>
      <c r="B719" s="91" t="s">
        <v>485</v>
      </c>
      <c r="C719" s="49"/>
      <c r="D719" s="66">
        <v>107119197</v>
      </c>
      <c r="E719" s="66" t="s">
        <v>3319</v>
      </c>
      <c r="F719" s="33" t="s">
        <v>389</v>
      </c>
      <c r="G719" s="33" t="s">
        <v>400</v>
      </c>
      <c r="H719" s="33" t="str">
        <f t="shared" si="77"/>
        <v>Техническая механика / Вереина Л.И., Краснов М.М</v>
      </c>
      <c r="I719" s="70">
        <v>2025</v>
      </c>
      <c r="J719" s="43" t="s">
        <v>30</v>
      </c>
      <c r="K719" s="36"/>
      <c r="L719" s="37">
        <v>3259.3</v>
      </c>
      <c r="M719" s="36"/>
      <c r="N719" s="44">
        <f t="shared" si="74"/>
        <v>1185.5999999999999</v>
      </c>
      <c r="O719" s="36"/>
      <c r="P719" s="44">
        <f t="shared" si="75"/>
        <v>59279.999999999993</v>
      </c>
      <c r="Q719" s="40">
        <f t="shared" si="76"/>
        <v>0</v>
      </c>
      <c r="R719" s="41" t="s">
        <v>1499</v>
      </c>
      <c r="S719" s="42" t="e">
        <f>VLOOKUP(D719,'[1]Социально-гуманитарные дисципли'!$A$2:$D$4789,4,FALSE)</f>
        <v>#N/A</v>
      </c>
    </row>
    <row r="720" spans="1:19" ht="45" x14ac:dyDescent="0.25">
      <c r="A720" s="29" t="s">
        <v>202</v>
      </c>
      <c r="B720" s="91" t="s">
        <v>485</v>
      </c>
      <c r="C720" s="49"/>
      <c r="D720" s="66">
        <v>106119196</v>
      </c>
      <c r="E720" s="66" t="s">
        <v>3210</v>
      </c>
      <c r="F720" s="33" t="s">
        <v>486</v>
      </c>
      <c r="G720" s="33" t="s">
        <v>487</v>
      </c>
      <c r="H720" s="33" t="str">
        <f t="shared" si="77"/>
        <v>Основы экономики машиностроения / Гуреева М.А.</v>
      </c>
      <c r="I720" s="70">
        <v>2025</v>
      </c>
      <c r="J720" s="43" t="s">
        <v>30</v>
      </c>
      <c r="K720" s="36"/>
      <c r="L720" s="37">
        <v>1446.5000000000002</v>
      </c>
      <c r="M720" s="36"/>
      <c r="N720" s="44">
        <f t="shared" si="74"/>
        <v>525.6</v>
      </c>
      <c r="O720" s="36"/>
      <c r="P720" s="44">
        <f t="shared" si="75"/>
        <v>26280</v>
      </c>
      <c r="Q720" s="40">
        <f t="shared" si="76"/>
        <v>0</v>
      </c>
      <c r="R720" s="41" t="s">
        <v>1499</v>
      </c>
      <c r="S720" s="42" t="e">
        <f>VLOOKUP(D720,'[1]Социально-гуманитарные дисципли'!$A$2:$D$4789,4,FALSE)</f>
        <v>#N/A</v>
      </c>
    </row>
    <row r="721" spans="1:19" ht="45" x14ac:dyDescent="0.25">
      <c r="A721" s="29" t="s">
        <v>202</v>
      </c>
      <c r="B721" s="91" t="s">
        <v>485</v>
      </c>
      <c r="C721" s="49"/>
      <c r="D721" s="66">
        <v>107119177</v>
      </c>
      <c r="E721" s="66" t="s">
        <v>3358</v>
      </c>
      <c r="F721" s="33" t="s">
        <v>274</v>
      </c>
      <c r="G721" s="33" t="s">
        <v>275</v>
      </c>
      <c r="H721" s="33" t="str">
        <f t="shared" si="77"/>
        <v>Менеджмент / Драчева Е.Л.</v>
      </c>
      <c r="I721" s="70">
        <v>2025</v>
      </c>
      <c r="J721" s="43" t="s">
        <v>30</v>
      </c>
      <c r="K721" s="36"/>
      <c r="L721" s="37">
        <v>3335.2000000000003</v>
      </c>
      <c r="M721" s="36"/>
      <c r="N721" s="44">
        <f t="shared" si="74"/>
        <v>1213.2</v>
      </c>
      <c r="O721" s="36"/>
      <c r="P721" s="44">
        <f t="shared" si="75"/>
        <v>60660</v>
      </c>
      <c r="Q721" s="40">
        <f t="shared" si="76"/>
        <v>0</v>
      </c>
      <c r="R721" s="41" t="s">
        <v>1499</v>
      </c>
      <c r="S721" s="42" t="e">
        <f>VLOOKUP(D721,'[1]Социально-гуманитарные дисципли'!$A$2:$D$4789,4,FALSE)</f>
        <v>#N/A</v>
      </c>
    </row>
    <row r="722" spans="1:19" ht="45" x14ac:dyDescent="0.25">
      <c r="A722" s="29" t="s">
        <v>202</v>
      </c>
      <c r="B722" s="91" t="s">
        <v>485</v>
      </c>
      <c r="C722" s="49"/>
      <c r="D722" s="66">
        <v>104120297</v>
      </c>
      <c r="E722" s="66" t="s">
        <v>3362</v>
      </c>
      <c r="F722" s="33" t="s">
        <v>452</v>
      </c>
      <c r="G722" s="33" t="s">
        <v>453</v>
      </c>
      <c r="H722" s="33" t="str">
        <f t="shared" si="77"/>
        <v xml:space="preserve">Метрология, стандартизация и сертификация в машиностроении: Практикум / Ильянков А.И. </v>
      </c>
      <c r="I722" s="70">
        <v>2025</v>
      </c>
      <c r="J722" s="43" t="s">
        <v>70</v>
      </c>
      <c r="K722" s="36"/>
      <c r="L722" s="37">
        <v>731.50000000000011</v>
      </c>
      <c r="M722" s="36"/>
      <c r="N722" s="44">
        <f t="shared" si="74"/>
        <v>266.39999999999998</v>
      </c>
      <c r="O722" s="36"/>
      <c r="P722" s="44">
        <f t="shared" si="75"/>
        <v>13319.999999999998</v>
      </c>
      <c r="Q722" s="40">
        <f t="shared" si="76"/>
        <v>0</v>
      </c>
      <c r="R722" s="41" t="s">
        <v>1499</v>
      </c>
      <c r="S722" s="42" t="e">
        <f>VLOOKUP(D722,'[1]Социально-гуманитарные дисципли'!$A$2:$D$4789,4,FALSE)</f>
        <v>#N/A</v>
      </c>
    </row>
    <row r="723" spans="1:19" ht="45" x14ac:dyDescent="0.25">
      <c r="A723" s="29" t="s">
        <v>202</v>
      </c>
      <c r="B723" s="91" t="s">
        <v>485</v>
      </c>
      <c r="C723" s="49"/>
      <c r="D723" s="66">
        <v>107119242</v>
      </c>
      <c r="E723" s="66" t="s">
        <v>1668</v>
      </c>
      <c r="F723" s="33" t="s">
        <v>454</v>
      </c>
      <c r="G723" s="33" t="s">
        <v>455</v>
      </c>
      <c r="H723" s="33" t="str">
        <f t="shared" si="77"/>
        <v>Охрана труда в машиностроении  / Минько В.М., Евдокимова Н.А.</v>
      </c>
      <c r="I723" s="70">
        <v>2025</v>
      </c>
      <c r="J723" s="43" t="s">
        <v>30</v>
      </c>
      <c r="K723" s="36"/>
      <c r="L723" s="37">
        <v>1336.5</v>
      </c>
      <c r="M723" s="36"/>
      <c r="N723" s="44">
        <f t="shared" si="74"/>
        <v>486</v>
      </c>
      <c r="O723" s="36"/>
      <c r="P723" s="44">
        <f t="shared" si="75"/>
        <v>24300</v>
      </c>
      <c r="Q723" s="40">
        <f t="shared" si="76"/>
        <v>0</v>
      </c>
      <c r="R723" s="41" t="s">
        <v>1499</v>
      </c>
      <c r="S723" s="42" t="e">
        <f>VLOOKUP(D723,'[1]Социально-гуманитарные дисципли'!$A$2:$D$4789,4,FALSE)</f>
        <v>#N/A</v>
      </c>
    </row>
    <row r="724" spans="1:19" ht="45" x14ac:dyDescent="0.25">
      <c r="A724" s="29" t="s">
        <v>202</v>
      </c>
      <c r="B724" s="91" t="s">
        <v>485</v>
      </c>
      <c r="C724" s="49"/>
      <c r="D724" s="66">
        <v>108119243</v>
      </c>
      <c r="E724" s="66" t="s">
        <v>3374</v>
      </c>
      <c r="F724" s="33" t="s">
        <v>350</v>
      </c>
      <c r="G724" s="33" t="s">
        <v>404</v>
      </c>
      <c r="H724" s="33" t="str">
        <f t="shared" si="77"/>
        <v>Информационные технологии в профессиональной деятельности / Михеева Е.В., Титова О.И.</v>
      </c>
      <c r="I724" s="70">
        <v>2025</v>
      </c>
      <c r="J724" s="43" t="s">
        <v>30</v>
      </c>
      <c r="K724" s="36"/>
      <c r="L724" s="37">
        <v>1474.0000000000002</v>
      </c>
      <c r="M724" s="36"/>
      <c r="N724" s="44">
        <f t="shared" si="74"/>
        <v>536.4</v>
      </c>
      <c r="O724" s="36"/>
      <c r="P724" s="44">
        <f t="shared" si="75"/>
        <v>26820</v>
      </c>
      <c r="Q724" s="40">
        <f t="shared" si="76"/>
        <v>0</v>
      </c>
      <c r="R724" s="41" t="s">
        <v>1499</v>
      </c>
      <c r="S724" s="42" t="e">
        <f>VLOOKUP(D724,'[1]Социально-гуманитарные дисципли'!$A$2:$D$4789,4,FALSE)</f>
        <v>#N/A</v>
      </c>
    </row>
    <row r="725" spans="1:19" ht="60" x14ac:dyDescent="0.25">
      <c r="A725" s="29" t="s">
        <v>202</v>
      </c>
      <c r="B725" s="91" t="s">
        <v>485</v>
      </c>
      <c r="C725" s="49"/>
      <c r="D725" s="66">
        <v>108117440</v>
      </c>
      <c r="E725" s="66" t="s">
        <v>3477</v>
      </c>
      <c r="F725" s="33" t="s">
        <v>350</v>
      </c>
      <c r="G725" s="33" t="s">
        <v>405</v>
      </c>
      <c r="H725" s="33" t="str">
        <f t="shared" si="77"/>
        <v>Практикум по информационным технологиям в профессиональной деятельности / Михеева Е.В., Титова О.И.</v>
      </c>
      <c r="I725" s="70">
        <v>2026</v>
      </c>
      <c r="J725" s="43" t="s">
        <v>70</v>
      </c>
      <c r="K725" s="36"/>
      <c r="L725" s="37">
        <v>1150.6000000000001</v>
      </c>
      <c r="M725" s="36"/>
      <c r="N725" s="44">
        <f t="shared" si="74"/>
        <v>418.8</v>
      </c>
      <c r="O725" s="36"/>
      <c r="P725" s="44">
        <f t="shared" si="75"/>
        <v>20940</v>
      </c>
      <c r="Q725" s="40">
        <f t="shared" si="76"/>
        <v>0</v>
      </c>
      <c r="R725" s="41" t="s">
        <v>1499</v>
      </c>
      <c r="S725" s="42" t="e">
        <f>VLOOKUP(D725,'[1]Социально-гуманитарные дисципли'!$A$2:$D$4789,4,FALSE)</f>
        <v>#N/A</v>
      </c>
    </row>
    <row r="726" spans="1:19" ht="45" x14ac:dyDescent="0.25">
      <c r="A726" s="29" t="s">
        <v>202</v>
      </c>
      <c r="B726" s="91" t="s">
        <v>485</v>
      </c>
      <c r="C726" s="49"/>
      <c r="D726" s="66">
        <v>108119195</v>
      </c>
      <c r="E726" s="66" t="s">
        <v>3234</v>
      </c>
      <c r="F726" s="33" t="s">
        <v>456</v>
      </c>
      <c r="G726" s="33" t="s">
        <v>457</v>
      </c>
      <c r="H726" s="33" t="str">
        <f t="shared" si="77"/>
        <v>Инженерная графика  / Муравьев С.Н. и д.р.</v>
      </c>
      <c r="I726" s="70">
        <v>2025</v>
      </c>
      <c r="J726" s="43" t="s">
        <v>30</v>
      </c>
      <c r="K726" s="36"/>
      <c r="L726" s="37">
        <v>1540.0000000000002</v>
      </c>
      <c r="M726" s="36"/>
      <c r="N726" s="44">
        <f t="shared" si="74"/>
        <v>560.4</v>
      </c>
      <c r="O726" s="36"/>
      <c r="P726" s="44">
        <f t="shared" si="75"/>
        <v>28020</v>
      </c>
      <c r="Q726" s="40">
        <f t="shared" si="76"/>
        <v>0</v>
      </c>
      <c r="R726" s="41" t="s">
        <v>1499</v>
      </c>
      <c r="S726" s="42" t="e">
        <f>VLOOKUP(D726,'[1]Социально-гуманитарные дисципли'!$A$2:$D$4789,4,FALSE)</f>
        <v>#N/A</v>
      </c>
    </row>
    <row r="727" spans="1:19" ht="45" x14ac:dyDescent="0.25">
      <c r="A727" s="29" t="s">
        <v>202</v>
      </c>
      <c r="B727" s="91" t="s">
        <v>485</v>
      </c>
      <c r="C727" s="49"/>
      <c r="D727" s="66">
        <v>108119168</v>
      </c>
      <c r="E727" s="66" t="s">
        <v>3547</v>
      </c>
      <c r="F727" s="33" t="s">
        <v>269</v>
      </c>
      <c r="G727" s="33" t="s">
        <v>268</v>
      </c>
      <c r="H727" s="33" t="str">
        <f t="shared" si="77"/>
        <v>Электротехника и электроника / Немцов М.В.</v>
      </c>
      <c r="I727" s="70">
        <v>2026</v>
      </c>
      <c r="J727" s="43" t="s">
        <v>30</v>
      </c>
      <c r="K727" s="36"/>
      <c r="L727" s="37">
        <v>3459.5000000000005</v>
      </c>
      <c r="M727" s="36"/>
      <c r="N727" s="44">
        <f t="shared" si="74"/>
        <v>1257.5999999999999</v>
      </c>
      <c r="O727" s="36"/>
      <c r="P727" s="44">
        <f t="shared" si="75"/>
        <v>62879.999999999993</v>
      </c>
      <c r="Q727" s="40">
        <f t="shared" si="76"/>
        <v>0</v>
      </c>
      <c r="R727" s="41" t="s">
        <v>1499</v>
      </c>
      <c r="S727" s="42" t="e">
        <f>VLOOKUP(D727,'[1]Социально-гуманитарные дисципли'!$A$2:$D$4789,4,FALSE)</f>
        <v>#N/A</v>
      </c>
    </row>
    <row r="728" spans="1:19" ht="45" x14ac:dyDescent="0.25">
      <c r="A728" s="29" t="s">
        <v>202</v>
      </c>
      <c r="B728" s="91" t="s">
        <v>485</v>
      </c>
      <c r="C728" s="49"/>
      <c r="D728" s="66">
        <v>102119031</v>
      </c>
      <c r="E728" s="66" t="s">
        <v>1650</v>
      </c>
      <c r="F728" s="33" t="s">
        <v>428</v>
      </c>
      <c r="G728" s="33" t="s">
        <v>488</v>
      </c>
      <c r="H728" s="33" t="str">
        <f t="shared" si="77"/>
        <v>Материаловедение для сварщиков / Овчинников В.В.</v>
      </c>
      <c r="I728" s="70">
        <v>2025</v>
      </c>
      <c r="J728" s="43" t="s">
        <v>206</v>
      </c>
      <c r="K728" s="36"/>
      <c r="L728" s="37">
        <v>2777.5</v>
      </c>
      <c r="M728" s="36"/>
      <c r="N728" s="44">
        <f t="shared" si="74"/>
        <v>1010.4</v>
      </c>
      <c r="O728" s="36"/>
      <c r="P728" s="44">
        <f t="shared" si="75"/>
        <v>50520</v>
      </c>
      <c r="Q728" s="40">
        <f t="shared" si="76"/>
        <v>0</v>
      </c>
      <c r="R728" s="41" t="str">
        <f>HYPERLINK(S728,"Аннотация")</f>
        <v>Аннотация</v>
      </c>
      <c r="S728" s="42" t="str">
        <f>VLOOKUP(D728,'[1]Социально-гуманитарные дисципли'!$A$2:$D$4789,4,FALSE)</f>
        <v>https://academia-moscow.ru/catalogue/5744/830261/</v>
      </c>
    </row>
    <row r="729" spans="1:19" ht="45" x14ac:dyDescent="0.25">
      <c r="A729" s="29" t="s">
        <v>202</v>
      </c>
      <c r="B729" s="91" t="s">
        <v>485</v>
      </c>
      <c r="C729" s="49"/>
      <c r="D729" s="66">
        <v>103119387</v>
      </c>
      <c r="E729" s="66" t="s">
        <v>3264</v>
      </c>
      <c r="F729" s="33" t="s">
        <v>489</v>
      </c>
      <c r="G729" s="33" t="s">
        <v>336</v>
      </c>
      <c r="H729" s="33" t="str">
        <f t="shared" si="77"/>
        <v>Экономика отрасли / Пукалина Н.Н.</v>
      </c>
      <c r="I729" s="70">
        <v>2025</v>
      </c>
      <c r="J729" s="43" t="s">
        <v>30</v>
      </c>
      <c r="K729" s="36"/>
      <c r="L729" s="37">
        <v>2216.5</v>
      </c>
      <c r="M729" s="36"/>
      <c r="N729" s="44">
        <f t="shared" si="74"/>
        <v>806.4</v>
      </c>
      <c r="O729" s="36"/>
      <c r="P729" s="44">
        <f t="shared" si="75"/>
        <v>40320</v>
      </c>
      <c r="Q729" s="40">
        <f t="shared" si="76"/>
        <v>0</v>
      </c>
      <c r="R729" s="41" t="s">
        <v>1499</v>
      </c>
      <c r="S729" s="42" t="e">
        <f>VLOOKUP(D729,'[1]Социально-гуманитарные дисципли'!$A$2:$D$4789,4,FALSE)</f>
        <v>#N/A</v>
      </c>
    </row>
    <row r="730" spans="1:19" ht="45" x14ac:dyDescent="0.25">
      <c r="A730" s="29" t="s">
        <v>202</v>
      </c>
      <c r="B730" s="91" t="s">
        <v>485</v>
      </c>
      <c r="C730" s="49"/>
      <c r="D730" s="66">
        <v>108119171</v>
      </c>
      <c r="E730" s="66" t="s">
        <v>1657</v>
      </c>
      <c r="F730" s="33" t="s">
        <v>439</v>
      </c>
      <c r="G730" s="33" t="s">
        <v>388</v>
      </c>
      <c r="H730" s="33" t="str">
        <f t="shared" si="77"/>
        <v>Материаловедение / Черепахин А.А.</v>
      </c>
      <c r="I730" s="70">
        <v>2025</v>
      </c>
      <c r="J730" s="43" t="s">
        <v>30</v>
      </c>
      <c r="K730" s="36"/>
      <c r="L730" s="37">
        <v>1513.6000000000001</v>
      </c>
      <c r="M730" s="36"/>
      <c r="N730" s="44">
        <f t="shared" si="74"/>
        <v>550.79999999999995</v>
      </c>
      <c r="O730" s="36"/>
      <c r="P730" s="44">
        <f t="shared" si="75"/>
        <v>27539.999999999996</v>
      </c>
      <c r="Q730" s="40">
        <f t="shared" si="76"/>
        <v>0</v>
      </c>
      <c r="R730" s="41" t="str">
        <f>HYPERLINK(S730,"Аннотация")</f>
        <v>Аннотация</v>
      </c>
      <c r="S730" s="42" t="str">
        <f>VLOOKUP(D730,'[1]Социально-гуманитарные дисципли'!$A$2:$D$4789,4,FALSE)</f>
        <v>https://academia-moscow.ru/catalogue/5744/749696/</v>
      </c>
    </row>
    <row r="731" spans="1:19" ht="45" x14ac:dyDescent="0.25">
      <c r="A731" s="29" t="s">
        <v>202</v>
      </c>
      <c r="B731" s="91" t="s">
        <v>485</v>
      </c>
      <c r="C731" s="49"/>
      <c r="D731" s="66">
        <v>110116576</v>
      </c>
      <c r="E731" s="66" t="s">
        <v>3296</v>
      </c>
      <c r="F731" s="33" t="s">
        <v>481</v>
      </c>
      <c r="G731" s="33" t="s">
        <v>482</v>
      </c>
      <c r="H731" s="33" t="str">
        <f t="shared" si="77"/>
        <v>Техническая механика  / Эрдеди А.А.</v>
      </c>
      <c r="I731" s="70">
        <v>2025</v>
      </c>
      <c r="J731" s="43" t="s">
        <v>30</v>
      </c>
      <c r="K731" s="36"/>
      <c r="L731" s="37">
        <v>2077.9</v>
      </c>
      <c r="M731" s="36"/>
      <c r="N731" s="44">
        <f t="shared" si="74"/>
        <v>756</v>
      </c>
      <c r="O731" s="36"/>
      <c r="P731" s="44">
        <f t="shared" si="75"/>
        <v>37800</v>
      </c>
      <c r="Q731" s="40">
        <f t="shared" si="76"/>
        <v>0</v>
      </c>
      <c r="R731" s="41" t="s">
        <v>1499</v>
      </c>
      <c r="S731" s="42" t="e">
        <f>VLOOKUP(D731,'[1]Социально-гуманитарные дисципли'!$A$2:$D$4789,4,FALSE)</f>
        <v>#N/A</v>
      </c>
    </row>
    <row r="732" spans="1:19" ht="48" x14ac:dyDescent="0.25">
      <c r="A732" s="29" t="s">
        <v>202</v>
      </c>
      <c r="B732" s="91" t="s">
        <v>1543</v>
      </c>
      <c r="C732" s="49"/>
      <c r="D732" s="66">
        <v>702319460</v>
      </c>
      <c r="E732" s="66"/>
      <c r="F732" s="33" t="s">
        <v>298</v>
      </c>
      <c r="G732" s="33" t="s">
        <v>3120</v>
      </c>
      <c r="H732" s="33" t="str">
        <f t="shared" si="77"/>
        <v>ЭУМК: Электротехника / Ярочкина Г.В.</v>
      </c>
      <c r="I732" s="70">
        <v>2024</v>
      </c>
      <c r="J732" s="43" t="s">
        <v>167</v>
      </c>
      <c r="K732" s="38"/>
      <c r="L732" s="39"/>
      <c r="M732" s="36"/>
      <c r="N732" s="44">
        <v>220.79999999999998</v>
      </c>
      <c r="O732" s="36"/>
      <c r="P732" s="44">
        <f t="shared" si="75"/>
        <v>11040</v>
      </c>
      <c r="Q732" s="40">
        <f t="shared" si="76"/>
        <v>0</v>
      </c>
      <c r="R732" s="41" t="s">
        <v>1499</v>
      </c>
      <c r="S732" s="42"/>
    </row>
    <row r="733" spans="1:19" ht="45" x14ac:dyDescent="0.25">
      <c r="A733" s="29" t="s">
        <v>202</v>
      </c>
      <c r="B733" s="91" t="s">
        <v>1543</v>
      </c>
      <c r="C733" s="49"/>
      <c r="D733" s="66">
        <v>101121005</v>
      </c>
      <c r="E733" s="66" t="s">
        <v>1782</v>
      </c>
      <c r="F733" s="33" t="s">
        <v>1541</v>
      </c>
      <c r="G733" s="33" t="s">
        <v>1542</v>
      </c>
      <c r="H733" s="33" t="str">
        <f t="shared" si="77"/>
        <v>Охрана труда в химической промышленности / Воронкова Л.Б.</v>
      </c>
      <c r="I733" s="70">
        <v>2025</v>
      </c>
      <c r="J733" s="43" t="s">
        <v>30</v>
      </c>
      <c r="K733" s="36"/>
      <c r="L733" s="37">
        <v>742.5</v>
      </c>
      <c r="M733" s="36"/>
      <c r="N733" s="44">
        <f t="shared" si="74"/>
        <v>270</v>
      </c>
      <c r="O733" s="36"/>
      <c r="P733" s="44">
        <f t="shared" si="75"/>
        <v>13500</v>
      </c>
      <c r="Q733" s="40">
        <f t="shared" si="76"/>
        <v>0</v>
      </c>
      <c r="R733" s="41" t="str">
        <f>HYPERLINK(S733,"Аннотация")</f>
        <v>Аннотация</v>
      </c>
      <c r="S733" s="42" t="str">
        <f>VLOOKUP(D733,'[1]Социально-гуманитарные дисципли'!$A$2:$D$4789,4,FALSE)</f>
        <v>https://academia-moscow.ru/catalogue/5744/832488/</v>
      </c>
    </row>
    <row r="734" spans="1:19" ht="45" x14ac:dyDescent="0.25">
      <c r="A734" s="29" t="s">
        <v>202</v>
      </c>
      <c r="B734" s="91" t="s">
        <v>490</v>
      </c>
      <c r="C734" s="49"/>
      <c r="D734" s="66">
        <v>103119403</v>
      </c>
      <c r="E734" s="66" t="s">
        <v>3236</v>
      </c>
      <c r="F734" s="33" t="s">
        <v>491</v>
      </c>
      <c r="G734" s="33" t="s">
        <v>492</v>
      </c>
      <c r="H734" s="33" t="str">
        <f t="shared" si="77"/>
        <v>Общая и неорганическая химия / Нарышкин Д. Г.</v>
      </c>
      <c r="I734" s="70">
        <v>2025</v>
      </c>
      <c r="J734" s="43" t="s">
        <v>206</v>
      </c>
      <c r="K734" s="36"/>
      <c r="L734" s="37">
        <v>3049.2000000000003</v>
      </c>
      <c r="M734" s="36"/>
      <c r="N734" s="44">
        <f t="shared" si="74"/>
        <v>1108.8</v>
      </c>
      <c r="O734" s="36"/>
      <c r="P734" s="44">
        <f t="shared" si="75"/>
        <v>55440</v>
      </c>
      <c r="Q734" s="40">
        <f t="shared" si="76"/>
        <v>0</v>
      </c>
      <c r="R734" s="41" t="s">
        <v>1499</v>
      </c>
      <c r="S734" s="42" t="e">
        <f>VLOOKUP(D734,'[1]Социально-гуманитарные дисципли'!$A$2:$D$4789,4,FALSE)</f>
        <v>#N/A</v>
      </c>
    </row>
    <row r="735" spans="1:19" ht="51" x14ac:dyDescent="0.25">
      <c r="A735" s="29" t="s">
        <v>202</v>
      </c>
      <c r="B735" s="92" t="s">
        <v>3048</v>
      </c>
      <c r="C735" s="49"/>
      <c r="D735" s="66">
        <v>107119542</v>
      </c>
      <c r="E735" s="66" t="s">
        <v>3301</v>
      </c>
      <c r="F735" s="33" t="s">
        <v>448</v>
      </c>
      <c r="G735" s="33" t="s">
        <v>449</v>
      </c>
      <c r="H735" s="33" t="str">
        <f t="shared" si="77"/>
        <v>Компьютерная графика / Аверин В.Н.</v>
      </c>
      <c r="I735" s="70">
        <v>2025</v>
      </c>
      <c r="J735" s="43" t="s">
        <v>30</v>
      </c>
      <c r="K735" s="36"/>
      <c r="L735" s="37">
        <v>1333.2</v>
      </c>
      <c r="M735" s="36"/>
      <c r="N735" s="44">
        <f t="shared" si="74"/>
        <v>484.79999999999995</v>
      </c>
      <c r="O735" s="36"/>
      <c r="P735" s="44">
        <f t="shared" si="75"/>
        <v>24239.999999999996</v>
      </c>
      <c r="Q735" s="40">
        <f t="shared" si="76"/>
        <v>0</v>
      </c>
      <c r="R735" s="41" t="s">
        <v>1499</v>
      </c>
      <c r="S735" s="42" t="e">
        <f>VLOOKUP(D735,'[1]Социально-гуманитарные дисципли'!$A$2:$D$4789,4,FALSE)</f>
        <v>#N/A</v>
      </c>
    </row>
    <row r="736" spans="1:19" ht="51" x14ac:dyDescent="0.25">
      <c r="A736" s="29" t="s">
        <v>202</v>
      </c>
      <c r="B736" s="92" t="s">
        <v>3048</v>
      </c>
      <c r="C736" s="49"/>
      <c r="D736" s="66">
        <v>117106741</v>
      </c>
      <c r="E736" s="66" t="s">
        <v>1584</v>
      </c>
      <c r="F736" s="33" t="s">
        <v>424</v>
      </c>
      <c r="G736" s="33" t="s">
        <v>425</v>
      </c>
      <c r="H736" s="33" t="str">
        <f t="shared" si="77"/>
        <v>Практикум по инженерной графике  / Бродский А.М. и д.р.</v>
      </c>
      <c r="I736" s="70">
        <v>2025</v>
      </c>
      <c r="J736" s="43" t="s">
        <v>70</v>
      </c>
      <c r="K736" s="36"/>
      <c r="L736" s="89">
        <v>1210</v>
      </c>
      <c r="M736" s="36"/>
      <c r="N736" s="44">
        <f t="shared" si="74"/>
        <v>440.4</v>
      </c>
      <c r="O736" s="36"/>
      <c r="P736" s="44">
        <f t="shared" si="75"/>
        <v>22020</v>
      </c>
      <c r="Q736" s="40">
        <f t="shared" si="76"/>
        <v>0</v>
      </c>
      <c r="R736" s="41" t="s">
        <v>1499</v>
      </c>
      <c r="S736" s="42" t="e">
        <f>VLOOKUP(D736,'[1]Социально-гуманитарные дисципли'!$A$2:$D$4789,4,FALSE)</f>
        <v>#N/A</v>
      </c>
    </row>
    <row r="737" spans="1:20" ht="51" x14ac:dyDescent="0.25">
      <c r="A737" s="29" t="s">
        <v>202</v>
      </c>
      <c r="B737" s="92" t="s">
        <v>3048</v>
      </c>
      <c r="C737" s="49"/>
      <c r="D737" s="66">
        <v>104119569</v>
      </c>
      <c r="E737" s="66" t="s">
        <v>3321</v>
      </c>
      <c r="F737" s="33" t="s">
        <v>302</v>
      </c>
      <c r="G737" s="33" t="s">
        <v>303</v>
      </c>
      <c r="H737" s="33" t="str">
        <f t="shared" si="77"/>
        <v>Инженерная компьютерная графика / Волошинов Д.В.,
Громов  В.В.</v>
      </c>
      <c r="I737" s="70">
        <v>2025</v>
      </c>
      <c r="J737" s="43" t="s">
        <v>30</v>
      </c>
      <c r="K737" s="36"/>
      <c r="L737" s="37">
        <v>2619.1000000000004</v>
      </c>
      <c r="M737" s="36"/>
      <c r="N737" s="44">
        <f t="shared" si="74"/>
        <v>952.8</v>
      </c>
      <c r="O737" s="36"/>
      <c r="P737" s="44">
        <f t="shared" si="75"/>
        <v>47640</v>
      </c>
      <c r="Q737" s="40">
        <f t="shared" si="76"/>
        <v>0</v>
      </c>
      <c r="R737" s="41" t="s">
        <v>1499</v>
      </c>
      <c r="S737" s="42" t="e">
        <f>VLOOKUP(D737,'[1]Социально-гуманитарные дисципли'!$A$2:$D$4789,4,FALSE)</f>
        <v>#N/A</v>
      </c>
    </row>
    <row r="738" spans="1:20" ht="51" x14ac:dyDescent="0.25">
      <c r="A738" s="29" t="s">
        <v>202</v>
      </c>
      <c r="B738" s="92" t="s">
        <v>3048</v>
      </c>
      <c r="C738" s="49"/>
      <c r="D738" s="66">
        <v>101121005</v>
      </c>
      <c r="E738" s="66" t="s">
        <v>1782</v>
      </c>
      <c r="F738" s="33" t="s">
        <v>1541</v>
      </c>
      <c r="G738" s="33" t="s">
        <v>1542</v>
      </c>
      <c r="H738" s="33" t="str">
        <f t="shared" si="77"/>
        <v>Охрана труда в химической промышленности / Воронкова Л.Б.</v>
      </c>
      <c r="I738" s="70">
        <v>2025</v>
      </c>
      <c r="J738" s="43" t="s">
        <v>30</v>
      </c>
      <c r="K738" s="36"/>
      <c r="L738" s="37">
        <v>742.5</v>
      </c>
      <c r="M738" s="36"/>
      <c r="N738" s="44">
        <f t="shared" si="74"/>
        <v>270</v>
      </c>
      <c r="O738" s="36"/>
      <c r="P738" s="44">
        <f t="shared" si="75"/>
        <v>13500</v>
      </c>
      <c r="Q738" s="40">
        <f t="shared" si="76"/>
        <v>0</v>
      </c>
      <c r="R738" s="41" t="str">
        <f>HYPERLINK(S738,"Аннотация")</f>
        <v>Аннотация</v>
      </c>
      <c r="S738" s="42" t="str">
        <f>VLOOKUP(D738,'[1]Социально-гуманитарные дисципли'!$A$2:$D$4789,4,FALSE)</f>
        <v>https://academia-moscow.ru/catalogue/5744/832488/</v>
      </c>
    </row>
    <row r="739" spans="1:20" ht="51" x14ac:dyDescent="0.25">
      <c r="A739" s="29" t="s">
        <v>202</v>
      </c>
      <c r="B739" s="92" t="s">
        <v>3048</v>
      </c>
      <c r="C739" s="49"/>
      <c r="D739" s="66">
        <v>108119195</v>
      </c>
      <c r="E739" s="66" t="s">
        <v>3234</v>
      </c>
      <c r="F739" s="33" t="s">
        <v>456</v>
      </c>
      <c r="G739" s="33" t="s">
        <v>457</v>
      </c>
      <c r="H739" s="33" t="str">
        <f t="shared" si="77"/>
        <v>Инженерная графика  / Муравьев С.Н. и д.р.</v>
      </c>
      <c r="I739" s="70">
        <v>2025</v>
      </c>
      <c r="J739" s="43" t="s">
        <v>30</v>
      </c>
      <c r="K739" s="36"/>
      <c r="L739" s="37">
        <v>1540.0000000000002</v>
      </c>
      <c r="M739" s="36"/>
      <c r="N739" s="44">
        <f t="shared" si="74"/>
        <v>560.4</v>
      </c>
      <c r="O739" s="36"/>
      <c r="P739" s="44">
        <f t="shared" si="75"/>
        <v>28020</v>
      </c>
      <c r="Q739" s="40">
        <f t="shared" si="76"/>
        <v>0</v>
      </c>
      <c r="R739" s="41" t="s">
        <v>1499</v>
      </c>
      <c r="S739" s="42" t="e">
        <f>VLOOKUP(D739,'[1]Социально-гуманитарные дисципли'!$A$2:$D$4789,4,FALSE)</f>
        <v>#N/A</v>
      </c>
    </row>
    <row r="740" spans="1:20" ht="51" x14ac:dyDescent="0.25">
      <c r="A740" s="29" t="s">
        <v>202</v>
      </c>
      <c r="B740" s="92" t="s">
        <v>3048</v>
      </c>
      <c r="C740" s="49"/>
      <c r="D740" s="66">
        <v>111113433</v>
      </c>
      <c r="E740" s="66" t="s">
        <v>3494</v>
      </c>
      <c r="F740" s="33" t="s">
        <v>528</v>
      </c>
      <c r="G740" s="33" t="s">
        <v>229</v>
      </c>
      <c r="H740" s="33" t="str">
        <f t="shared" si="77"/>
        <v>Электротехника / Прошин В.М.</v>
      </c>
      <c r="I740" s="70">
        <v>2026</v>
      </c>
      <c r="J740" s="43" t="s">
        <v>206</v>
      </c>
      <c r="K740" s="36"/>
      <c r="L740" s="37">
        <v>1009.8000000000001</v>
      </c>
      <c r="M740" s="36"/>
      <c r="N740" s="44">
        <f t="shared" si="74"/>
        <v>367.2</v>
      </c>
      <c r="O740" s="36"/>
      <c r="P740" s="44">
        <f t="shared" si="75"/>
        <v>18360</v>
      </c>
      <c r="Q740" s="40">
        <f t="shared" si="76"/>
        <v>0</v>
      </c>
      <c r="R740" s="41" t="s">
        <v>1499</v>
      </c>
      <c r="S740" s="42" t="e">
        <f>VLOOKUP(D740,'[1]Социально-гуманитарные дисципли'!$A$2:$D$4789,4,FALSE)</f>
        <v>#N/A</v>
      </c>
    </row>
    <row r="741" spans="1:20" ht="51" x14ac:dyDescent="0.25">
      <c r="A741" s="29" t="s">
        <v>202</v>
      </c>
      <c r="B741" s="92" t="s">
        <v>3048</v>
      </c>
      <c r="C741" s="49"/>
      <c r="D741" s="66">
        <v>108119282</v>
      </c>
      <c r="E741" s="66" t="s">
        <v>3298</v>
      </c>
      <c r="F741" s="33" t="s">
        <v>298</v>
      </c>
      <c r="G741" s="33" t="s">
        <v>432</v>
      </c>
      <c r="H741" s="33" t="str">
        <f t="shared" si="77"/>
        <v>Электротехника   / Ярочкина Г.В.</v>
      </c>
      <c r="I741" s="70">
        <v>2025</v>
      </c>
      <c r="J741" s="43" t="s">
        <v>30</v>
      </c>
      <c r="K741" s="36"/>
      <c r="L741" s="37">
        <v>1092.3000000000002</v>
      </c>
      <c r="M741" s="36"/>
      <c r="N741" s="44">
        <f t="shared" si="74"/>
        <v>397.2</v>
      </c>
      <c r="O741" s="36"/>
      <c r="P741" s="44">
        <f t="shared" si="75"/>
        <v>19860</v>
      </c>
      <c r="Q741" s="40">
        <f t="shared" si="76"/>
        <v>0</v>
      </c>
      <c r="R741" s="41" t="s">
        <v>1499</v>
      </c>
      <c r="S741" s="42" t="e">
        <f>VLOOKUP(D741,'[1]Социально-гуманитарные дисципли'!$A$2:$D$4789,4,FALSE)</f>
        <v>#N/A</v>
      </c>
    </row>
    <row r="742" spans="1:20" ht="51" x14ac:dyDescent="0.25">
      <c r="A742" s="29" t="s">
        <v>202</v>
      </c>
      <c r="B742" s="92" t="s">
        <v>3048</v>
      </c>
      <c r="C742" s="49"/>
      <c r="D742" s="66">
        <v>101122625</v>
      </c>
      <c r="E742" s="66" t="s">
        <v>3019</v>
      </c>
      <c r="F742" s="33" t="s">
        <v>298</v>
      </c>
      <c r="G742" s="33" t="s">
        <v>3007</v>
      </c>
      <c r="H742" s="33" t="str">
        <f t="shared" si="77"/>
        <v>Основы электротехники и электроники / Ярочкина Г.В.</v>
      </c>
      <c r="I742" s="70">
        <v>2025</v>
      </c>
      <c r="J742" s="43" t="s">
        <v>30</v>
      </c>
      <c r="K742" s="36"/>
      <c r="L742" s="37">
        <v>1815.0000000000002</v>
      </c>
      <c r="M742" s="36"/>
      <c r="N742" s="44">
        <f t="shared" si="74"/>
        <v>660</v>
      </c>
      <c r="O742" s="36"/>
      <c r="P742" s="44">
        <f t="shared" si="75"/>
        <v>33000</v>
      </c>
      <c r="Q742" s="40">
        <f t="shared" si="76"/>
        <v>0</v>
      </c>
      <c r="R742" s="41" t="str">
        <f>HYPERLINK(S742,"Аннотация")</f>
        <v>Аннотация</v>
      </c>
      <c r="S742" s="42" t="str">
        <f>VLOOKUP(D742,'[1]Социально-гуманитарные дисципли'!$A$2:$D$4789,4,FALSE)</f>
        <v>https://academia-moscow.ru/catalogue/5744/988784/</v>
      </c>
    </row>
    <row r="743" spans="1:20" ht="105" x14ac:dyDescent="0.25">
      <c r="A743" s="29" t="s">
        <v>202</v>
      </c>
      <c r="B743" s="91" t="s">
        <v>493</v>
      </c>
      <c r="C743" s="49"/>
      <c r="D743" s="66">
        <v>105119226</v>
      </c>
      <c r="E743" s="66" t="s">
        <v>3620</v>
      </c>
      <c r="F743" s="33" t="s">
        <v>494</v>
      </c>
      <c r="G743" s="33" t="s">
        <v>496</v>
      </c>
      <c r="H743" s="33" t="str">
        <f t="shared" si="77"/>
        <v>Аналитическая химия: В 2 ч.: Часть 1 / Ищенко А.А.</v>
      </c>
      <c r="I743" s="70" t="s">
        <v>3086</v>
      </c>
      <c r="J743" s="43" t="s">
        <v>206</v>
      </c>
      <c r="K743" s="36"/>
      <c r="L743" s="37">
        <v>827.2</v>
      </c>
      <c r="M743" s="38"/>
      <c r="N743" s="39"/>
      <c r="O743" s="38"/>
      <c r="P743" s="39"/>
      <c r="Q743" s="40">
        <f t="shared" si="76"/>
        <v>0</v>
      </c>
      <c r="R743" s="41" t="s">
        <v>1499</v>
      </c>
      <c r="S743" s="42" t="e">
        <f>VLOOKUP(D743,'[1]Социально-гуманитарные дисципли'!$A$2:$D$4789,4,FALSE)</f>
        <v>#N/A</v>
      </c>
      <c r="T743" s="33" t="s">
        <v>3083</v>
      </c>
    </row>
    <row r="744" spans="1:20" ht="105" x14ac:dyDescent="0.25">
      <c r="A744" s="29" t="s">
        <v>202</v>
      </c>
      <c r="B744" s="91" t="s">
        <v>495</v>
      </c>
      <c r="C744" s="49"/>
      <c r="D744" s="66">
        <v>105119226</v>
      </c>
      <c r="E744" s="66" t="s">
        <v>3620</v>
      </c>
      <c r="F744" s="33" t="s">
        <v>494</v>
      </c>
      <c r="G744" s="33" t="s">
        <v>496</v>
      </c>
      <c r="H744" s="33" t="str">
        <f t="shared" si="77"/>
        <v>Аналитическая химия: В 2 ч.: Часть 1 / Ищенко А.А.</v>
      </c>
      <c r="I744" s="70" t="s">
        <v>3086</v>
      </c>
      <c r="J744" s="43" t="s">
        <v>206</v>
      </c>
      <c r="K744" s="36"/>
      <c r="L744" s="37">
        <v>827.2</v>
      </c>
      <c r="M744" s="38"/>
      <c r="N744" s="39"/>
      <c r="O744" s="38"/>
      <c r="P744" s="39"/>
      <c r="Q744" s="40">
        <f t="shared" si="76"/>
        <v>0</v>
      </c>
      <c r="R744" s="41" t="s">
        <v>1499</v>
      </c>
      <c r="S744" s="42" t="e">
        <f>VLOOKUP(D744,'[1]Социально-гуманитарные дисципли'!$A$2:$D$4789,4,FALSE)</f>
        <v>#N/A</v>
      </c>
      <c r="T744" s="33" t="s">
        <v>3083</v>
      </c>
    </row>
    <row r="745" spans="1:20" ht="105" x14ac:dyDescent="0.25">
      <c r="A745" s="29" t="s">
        <v>202</v>
      </c>
      <c r="B745" s="91" t="s">
        <v>495</v>
      </c>
      <c r="C745" s="49"/>
      <c r="D745" s="66">
        <v>105121777</v>
      </c>
      <c r="E745" s="66" t="s">
        <v>3621</v>
      </c>
      <c r="F745" s="33" t="s">
        <v>494</v>
      </c>
      <c r="G745" s="33" t="s">
        <v>497</v>
      </c>
      <c r="H745" s="33" t="str">
        <f t="shared" si="77"/>
        <v>Аналитическая химия: В 2 ч.: Часть 2 / Ищенко А.А.</v>
      </c>
      <c r="I745" s="70" t="s">
        <v>3086</v>
      </c>
      <c r="J745" s="43" t="s">
        <v>206</v>
      </c>
      <c r="K745" s="36"/>
      <c r="L745" s="37">
        <v>944.90000000000009</v>
      </c>
      <c r="M745" s="38"/>
      <c r="N745" s="39"/>
      <c r="O745" s="38"/>
      <c r="P745" s="39"/>
      <c r="Q745" s="40">
        <f t="shared" si="76"/>
        <v>0</v>
      </c>
      <c r="R745" s="41" t="s">
        <v>1499</v>
      </c>
      <c r="S745" s="42" t="e">
        <f>VLOOKUP(D745,'[1]Социально-гуманитарные дисципли'!$A$2:$D$4789,4,FALSE)</f>
        <v>#N/A</v>
      </c>
      <c r="T745" s="33" t="s">
        <v>3083</v>
      </c>
    </row>
    <row r="746" spans="1:20" ht="76.5" x14ac:dyDescent="0.25">
      <c r="A746" s="29" t="s">
        <v>202</v>
      </c>
      <c r="B746" s="91" t="s">
        <v>495</v>
      </c>
      <c r="C746" s="49"/>
      <c r="D746" s="66">
        <v>103119403</v>
      </c>
      <c r="E746" s="66" t="s">
        <v>3236</v>
      </c>
      <c r="F746" s="33" t="s">
        <v>491</v>
      </c>
      <c r="G746" s="33" t="s">
        <v>492</v>
      </c>
      <c r="H746" s="33" t="str">
        <f t="shared" si="77"/>
        <v>Общая и неорганическая химия / Нарышкин Д. Г.</v>
      </c>
      <c r="I746" s="70">
        <v>2025</v>
      </c>
      <c r="J746" s="43" t="s">
        <v>206</v>
      </c>
      <c r="K746" s="36"/>
      <c r="L746" s="37">
        <v>3049.2000000000003</v>
      </c>
      <c r="M746" s="36"/>
      <c r="N746" s="44">
        <f t="shared" si="74"/>
        <v>1108.8</v>
      </c>
      <c r="O746" s="36"/>
      <c r="P746" s="44">
        <f t="shared" si="75"/>
        <v>55440</v>
      </c>
      <c r="Q746" s="40">
        <f t="shared" si="76"/>
        <v>0</v>
      </c>
      <c r="R746" s="41" t="s">
        <v>1499</v>
      </c>
      <c r="S746" s="42" t="e">
        <f>VLOOKUP(D746,'[1]Социально-гуманитарные дисципли'!$A$2:$D$4789,4,FALSE)</f>
        <v>#N/A</v>
      </c>
    </row>
    <row r="747" spans="1:20" ht="105" x14ac:dyDescent="0.25">
      <c r="A747" s="29" t="s">
        <v>202</v>
      </c>
      <c r="B747" s="91" t="s">
        <v>498</v>
      </c>
      <c r="C747" s="49"/>
      <c r="D747" s="66">
        <v>105119226</v>
      </c>
      <c r="E747" s="66" t="s">
        <v>3620</v>
      </c>
      <c r="F747" s="33" t="s">
        <v>494</v>
      </c>
      <c r="G747" s="33" t="s">
        <v>496</v>
      </c>
      <c r="H747" s="33" t="str">
        <f t="shared" si="77"/>
        <v>Аналитическая химия: В 2 ч.: Часть 1 / Ищенко А.А.</v>
      </c>
      <c r="I747" s="70" t="s">
        <v>3086</v>
      </c>
      <c r="J747" s="43" t="s">
        <v>206</v>
      </c>
      <c r="K747" s="36"/>
      <c r="L747" s="37">
        <v>827.2</v>
      </c>
      <c r="M747" s="38"/>
      <c r="N747" s="39"/>
      <c r="O747" s="38"/>
      <c r="P747" s="39"/>
      <c r="Q747" s="40">
        <f t="shared" si="76"/>
        <v>0</v>
      </c>
      <c r="R747" s="41" t="s">
        <v>1499</v>
      </c>
      <c r="S747" s="42" t="e">
        <f>VLOOKUP(D747,'[1]Социально-гуманитарные дисципли'!$A$2:$D$4789,4,FALSE)</f>
        <v>#N/A</v>
      </c>
      <c r="T747" s="33" t="s">
        <v>3083</v>
      </c>
    </row>
    <row r="748" spans="1:20" ht="105" x14ac:dyDescent="0.25">
      <c r="A748" s="29" t="s">
        <v>202</v>
      </c>
      <c r="B748" s="91" t="s">
        <v>498</v>
      </c>
      <c r="C748" s="49"/>
      <c r="D748" s="66">
        <v>105121777</v>
      </c>
      <c r="E748" s="66" t="s">
        <v>3621</v>
      </c>
      <c r="F748" s="33" t="s">
        <v>494</v>
      </c>
      <c r="G748" s="33" t="s">
        <v>497</v>
      </c>
      <c r="H748" s="33" t="str">
        <f t="shared" si="77"/>
        <v>Аналитическая химия: В 2 ч.: Часть 2 / Ищенко А.А.</v>
      </c>
      <c r="I748" s="70" t="s">
        <v>3086</v>
      </c>
      <c r="J748" s="43" t="s">
        <v>206</v>
      </c>
      <c r="K748" s="36"/>
      <c r="L748" s="37">
        <v>944.90000000000009</v>
      </c>
      <c r="M748" s="38"/>
      <c r="N748" s="39"/>
      <c r="O748" s="38"/>
      <c r="P748" s="39"/>
      <c r="Q748" s="40">
        <f t="shared" si="76"/>
        <v>0</v>
      </c>
      <c r="R748" s="41" t="s">
        <v>1499</v>
      </c>
      <c r="S748" s="42" t="e">
        <f>VLOOKUP(D748,'[1]Социально-гуманитарные дисципли'!$A$2:$D$4789,4,FALSE)</f>
        <v>#N/A</v>
      </c>
      <c r="T748" s="33" t="s">
        <v>3083</v>
      </c>
    </row>
    <row r="749" spans="1:20" ht="45" x14ac:dyDescent="0.25">
      <c r="A749" s="29" t="s">
        <v>202</v>
      </c>
      <c r="B749" s="91" t="s">
        <v>498</v>
      </c>
      <c r="C749" s="49"/>
      <c r="D749" s="66">
        <v>103119403</v>
      </c>
      <c r="E749" s="66" t="s">
        <v>3236</v>
      </c>
      <c r="F749" s="33" t="s">
        <v>491</v>
      </c>
      <c r="G749" s="33" t="s">
        <v>492</v>
      </c>
      <c r="H749" s="33" t="str">
        <f t="shared" ref="H749:H771" si="78">G749 &amp; " / " &amp; F749</f>
        <v>Общая и неорганическая химия / Нарышкин Д. Г.</v>
      </c>
      <c r="I749" s="70">
        <v>2025</v>
      </c>
      <c r="J749" s="43" t="s">
        <v>206</v>
      </c>
      <c r="K749" s="36"/>
      <c r="L749" s="37">
        <v>3049.2000000000003</v>
      </c>
      <c r="M749" s="36"/>
      <c r="N749" s="44">
        <f t="shared" si="74"/>
        <v>1108.8</v>
      </c>
      <c r="O749" s="36"/>
      <c r="P749" s="44">
        <f t="shared" si="75"/>
        <v>55440</v>
      </c>
      <c r="Q749" s="40">
        <f t="shared" si="76"/>
        <v>0</v>
      </c>
      <c r="R749" s="41" t="s">
        <v>1499</v>
      </c>
      <c r="S749" s="42" t="e">
        <f>VLOOKUP(D749,'[1]Социально-гуманитарные дисципли'!$A$2:$D$4789,4,FALSE)</f>
        <v>#N/A</v>
      </c>
    </row>
    <row r="750" spans="1:20" ht="45" x14ac:dyDescent="0.25">
      <c r="A750" s="29" t="s">
        <v>202</v>
      </c>
      <c r="B750" s="91" t="s">
        <v>499</v>
      </c>
      <c r="C750" s="49"/>
      <c r="D750" s="66">
        <v>106119202</v>
      </c>
      <c r="E750" s="66" t="s">
        <v>3472</v>
      </c>
      <c r="F750" s="33" t="s">
        <v>500</v>
      </c>
      <c r="G750" s="33" t="s">
        <v>501</v>
      </c>
      <c r="H750" s="33" t="str">
        <f t="shared" si="78"/>
        <v>Физическая и коллоидная химия / Белик В.В.</v>
      </c>
      <c r="I750" s="70">
        <v>2026</v>
      </c>
      <c r="J750" s="43" t="s">
        <v>206</v>
      </c>
      <c r="K750" s="36"/>
      <c r="L750" s="37">
        <v>1435.5000000000002</v>
      </c>
      <c r="M750" s="36"/>
      <c r="N750" s="44">
        <f t="shared" si="74"/>
        <v>522</v>
      </c>
      <c r="O750" s="36"/>
      <c r="P750" s="44">
        <f t="shared" si="75"/>
        <v>26100</v>
      </c>
      <c r="Q750" s="40">
        <f t="shared" si="76"/>
        <v>0</v>
      </c>
      <c r="R750" s="41" t="s">
        <v>1499</v>
      </c>
      <c r="S750" s="42" t="e">
        <f>VLOOKUP(D750,'[1]Социально-гуманитарные дисципли'!$A$2:$D$4789,4,FALSE)</f>
        <v>#N/A</v>
      </c>
    </row>
    <row r="751" spans="1:20" ht="105" x14ac:dyDescent="0.25">
      <c r="A751" s="29" t="s">
        <v>202</v>
      </c>
      <c r="B751" s="91" t="s">
        <v>499</v>
      </c>
      <c r="C751" s="49"/>
      <c r="D751" s="66">
        <v>105119226</v>
      </c>
      <c r="E751" s="66" t="s">
        <v>3620</v>
      </c>
      <c r="F751" s="33" t="s">
        <v>494</v>
      </c>
      <c r="G751" s="33" t="s">
        <v>496</v>
      </c>
      <c r="H751" s="33" t="str">
        <f t="shared" si="78"/>
        <v>Аналитическая химия: В 2 ч.: Часть 1 / Ищенко А.А.</v>
      </c>
      <c r="I751" s="70" t="s">
        <v>3086</v>
      </c>
      <c r="J751" s="43" t="s">
        <v>206</v>
      </c>
      <c r="K751" s="36"/>
      <c r="L751" s="37">
        <v>827.2</v>
      </c>
      <c r="M751" s="38"/>
      <c r="N751" s="39"/>
      <c r="O751" s="38"/>
      <c r="P751" s="39"/>
      <c r="Q751" s="40">
        <f t="shared" si="76"/>
        <v>0</v>
      </c>
      <c r="R751" s="41" t="s">
        <v>1499</v>
      </c>
      <c r="S751" s="42" t="e">
        <f>VLOOKUP(D751,'[1]Социально-гуманитарные дисципли'!$A$2:$D$4789,4,FALSE)</f>
        <v>#N/A</v>
      </c>
      <c r="T751" s="33" t="s">
        <v>3083</v>
      </c>
    </row>
    <row r="752" spans="1:20" ht="105" x14ac:dyDescent="0.25">
      <c r="A752" s="29" t="s">
        <v>202</v>
      </c>
      <c r="B752" s="91" t="s">
        <v>499</v>
      </c>
      <c r="C752" s="49"/>
      <c r="D752" s="66">
        <v>105121777</v>
      </c>
      <c r="E752" s="66" t="s">
        <v>3621</v>
      </c>
      <c r="F752" s="33" t="s">
        <v>494</v>
      </c>
      <c r="G752" s="33" t="s">
        <v>497</v>
      </c>
      <c r="H752" s="33" t="str">
        <f t="shared" si="78"/>
        <v>Аналитическая химия: В 2 ч.: Часть 2 / Ищенко А.А.</v>
      </c>
      <c r="I752" s="70" t="s">
        <v>3086</v>
      </c>
      <c r="J752" s="43" t="s">
        <v>206</v>
      </c>
      <c r="K752" s="36"/>
      <c r="L752" s="37">
        <v>944.90000000000009</v>
      </c>
      <c r="M752" s="38"/>
      <c r="N752" s="39"/>
      <c r="O752" s="38"/>
      <c r="P752" s="39"/>
      <c r="Q752" s="40">
        <f t="shared" si="76"/>
        <v>0</v>
      </c>
      <c r="R752" s="41" t="s">
        <v>1499</v>
      </c>
      <c r="S752" s="42" t="e">
        <f>VLOOKUP(D752,'[1]Социально-гуманитарные дисципли'!$A$2:$D$4789,4,FALSE)</f>
        <v>#N/A</v>
      </c>
      <c r="T752" s="33" t="s">
        <v>3083</v>
      </c>
    </row>
    <row r="753" spans="1:20" ht="45" x14ac:dyDescent="0.25">
      <c r="A753" s="29" t="s">
        <v>202</v>
      </c>
      <c r="B753" s="91" t="s">
        <v>499</v>
      </c>
      <c r="C753" s="49"/>
      <c r="D753" s="66">
        <v>103119403</v>
      </c>
      <c r="E753" s="66" t="s">
        <v>3236</v>
      </c>
      <c r="F753" s="33" t="s">
        <v>491</v>
      </c>
      <c r="G753" s="33" t="s">
        <v>492</v>
      </c>
      <c r="H753" s="33" t="str">
        <f t="shared" si="78"/>
        <v>Общая и неорганическая химия / Нарышкин Д. Г.</v>
      </c>
      <c r="I753" s="70">
        <v>2025</v>
      </c>
      <c r="J753" s="43" t="s">
        <v>206</v>
      </c>
      <c r="K753" s="36"/>
      <c r="L753" s="37">
        <v>3049.2000000000003</v>
      </c>
      <c r="M753" s="36"/>
      <c r="N753" s="44">
        <f t="shared" si="74"/>
        <v>1108.8</v>
      </c>
      <c r="O753" s="36"/>
      <c r="P753" s="44">
        <f t="shared" si="75"/>
        <v>55440</v>
      </c>
      <c r="Q753" s="40">
        <f t="shared" si="76"/>
        <v>0</v>
      </c>
      <c r="R753" s="41" t="s">
        <v>1499</v>
      </c>
      <c r="S753" s="42" t="e">
        <f>VLOOKUP(D753,'[1]Социально-гуманитарные дисципли'!$A$2:$D$4789,4,FALSE)</f>
        <v>#N/A</v>
      </c>
    </row>
    <row r="754" spans="1:20" ht="51" x14ac:dyDescent="0.25">
      <c r="A754" s="29" t="s">
        <v>202</v>
      </c>
      <c r="B754" s="91" t="s">
        <v>502</v>
      </c>
      <c r="C754" s="49"/>
      <c r="D754" s="66">
        <v>106119202</v>
      </c>
      <c r="E754" s="66" t="s">
        <v>3472</v>
      </c>
      <c r="F754" s="33" t="s">
        <v>500</v>
      </c>
      <c r="G754" s="33" t="s">
        <v>501</v>
      </c>
      <c r="H754" s="33" t="str">
        <f t="shared" si="78"/>
        <v>Физическая и коллоидная химия / Белик В.В.</v>
      </c>
      <c r="I754" s="70">
        <v>2026</v>
      </c>
      <c r="J754" s="43" t="s">
        <v>206</v>
      </c>
      <c r="K754" s="36"/>
      <c r="L754" s="37">
        <v>1435.5000000000002</v>
      </c>
      <c r="M754" s="36"/>
      <c r="N754" s="44">
        <f t="shared" ref="N754:N771" si="79">ROUND(L754/3/1.1,0)*1.2</f>
        <v>522</v>
      </c>
      <c r="O754" s="36"/>
      <c r="P754" s="44">
        <f t="shared" ref="P754:P771" si="80">N754*50</f>
        <v>26100</v>
      </c>
      <c r="Q754" s="40">
        <f t="shared" si="76"/>
        <v>0</v>
      </c>
      <c r="R754" s="41" t="s">
        <v>1499</v>
      </c>
      <c r="S754" s="42" t="e">
        <f>VLOOKUP(D754,'[1]Социально-гуманитарные дисципли'!$A$2:$D$4789,4,FALSE)</f>
        <v>#N/A</v>
      </c>
    </row>
    <row r="755" spans="1:20" ht="51" x14ac:dyDescent="0.25">
      <c r="A755" s="29" t="s">
        <v>202</v>
      </c>
      <c r="B755" s="91" t="s">
        <v>502</v>
      </c>
      <c r="C755" s="49"/>
      <c r="D755" s="66">
        <v>103119403</v>
      </c>
      <c r="E755" s="66" t="s">
        <v>3236</v>
      </c>
      <c r="F755" s="33" t="s">
        <v>491</v>
      </c>
      <c r="G755" s="33" t="s">
        <v>492</v>
      </c>
      <c r="H755" s="33" t="str">
        <f t="shared" si="78"/>
        <v>Общая и неорганическая химия / Нарышкин Д. Г.</v>
      </c>
      <c r="I755" s="70">
        <v>2025</v>
      </c>
      <c r="J755" s="43" t="s">
        <v>206</v>
      </c>
      <c r="K755" s="36"/>
      <c r="L755" s="37">
        <v>3049.2000000000003</v>
      </c>
      <c r="M755" s="36"/>
      <c r="N755" s="44">
        <f t="shared" si="79"/>
        <v>1108.8</v>
      </c>
      <c r="O755" s="36"/>
      <c r="P755" s="44">
        <f t="shared" si="80"/>
        <v>55440</v>
      </c>
      <c r="Q755" s="40">
        <f t="shared" si="76"/>
        <v>0</v>
      </c>
      <c r="R755" s="41" t="s">
        <v>1499</v>
      </c>
      <c r="S755" s="42" t="e">
        <f>VLOOKUP(D755,'[1]Социально-гуманитарные дисципли'!$A$2:$D$4789,4,FALSE)</f>
        <v>#N/A</v>
      </c>
    </row>
    <row r="756" spans="1:20" ht="51" x14ac:dyDescent="0.25">
      <c r="A756" s="29" t="s">
        <v>202</v>
      </c>
      <c r="B756" s="91" t="s">
        <v>503</v>
      </c>
      <c r="C756" s="49"/>
      <c r="D756" s="66">
        <v>106119202</v>
      </c>
      <c r="E756" s="66" t="s">
        <v>3472</v>
      </c>
      <c r="F756" s="33" t="s">
        <v>500</v>
      </c>
      <c r="G756" s="33" t="s">
        <v>501</v>
      </c>
      <c r="H756" s="33" t="str">
        <f t="shared" si="78"/>
        <v>Физическая и коллоидная химия / Белик В.В.</v>
      </c>
      <c r="I756" s="70">
        <v>2026</v>
      </c>
      <c r="J756" s="43" t="s">
        <v>206</v>
      </c>
      <c r="K756" s="36"/>
      <c r="L756" s="37">
        <v>1435.5000000000002</v>
      </c>
      <c r="M756" s="36"/>
      <c r="N756" s="44">
        <f t="shared" si="79"/>
        <v>522</v>
      </c>
      <c r="O756" s="36"/>
      <c r="P756" s="44">
        <f t="shared" si="80"/>
        <v>26100</v>
      </c>
      <c r="Q756" s="40">
        <f t="shared" si="76"/>
        <v>0</v>
      </c>
      <c r="R756" s="41" t="s">
        <v>1499</v>
      </c>
      <c r="S756" s="42" t="e">
        <f>VLOOKUP(D756,'[1]Социально-гуманитарные дисципли'!$A$2:$D$4789,4,FALSE)</f>
        <v>#N/A</v>
      </c>
    </row>
    <row r="757" spans="1:20" ht="105" x14ac:dyDescent="0.25">
      <c r="A757" s="29" t="s">
        <v>202</v>
      </c>
      <c r="B757" s="91" t="s">
        <v>503</v>
      </c>
      <c r="C757" s="49"/>
      <c r="D757" s="66">
        <v>105119226</v>
      </c>
      <c r="E757" s="66" t="s">
        <v>3620</v>
      </c>
      <c r="F757" s="33" t="s">
        <v>494</v>
      </c>
      <c r="G757" s="33" t="s">
        <v>496</v>
      </c>
      <c r="H757" s="33" t="str">
        <f t="shared" si="78"/>
        <v>Аналитическая химия: В 2 ч.: Часть 1 / Ищенко А.А.</v>
      </c>
      <c r="I757" s="70" t="s">
        <v>3086</v>
      </c>
      <c r="J757" s="43" t="s">
        <v>206</v>
      </c>
      <c r="K757" s="36"/>
      <c r="L757" s="37">
        <v>827.2</v>
      </c>
      <c r="M757" s="38"/>
      <c r="N757" s="39"/>
      <c r="O757" s="38"/>
      <c r="P757" s="39"/>
      <c r="Q757" s="40">
        <f t="shared" si="76"/>
        <v>0</v>
      </c>
      <c r="R757" s="41" t="s">
        <v>1499</v>
      </c>
      <c r="S757" s="42" t="e">
        <f>VLOOKUP(D757,'[1]Социально-гуманитарные дисципли'!$A$2:$D$4789,4,FALSE)</f>
        <v>#N/A</v>
      </c>
      <c r="T757" s="33" t="s">
        <v>3083</v>
      </c>
    </row>
    <row r="758" spans="1:20" ht="105" x14ac:dyDescent="0.25">
      <c r="A758" s="29" t="s">
        <v>202</v>
      </c>
      <c r="B758" s="91" t="s">
        <v>503</v>
      </c>
      <c r="C758" s="49"/>
      <c r="D758" s="66">
        <v>105121777</v>
      </c>
      <c r="E758" s="66" t="s">
        <v>3621</v>
      </c>
      <c r="F758" s="33" t="s">
        <v>494</v>
      </c>
      <c r="G758" s="33" t="s">
        <v>497</v>
      </c>
      <c r="H758" s="33" t="str">
        <f t="shared" si="78"/>
        <v>Аналитическая химия: В 2 ч.: Часть 2 / Ищенко А.А.</v>
      </c>
      <c r="I758" s="70" t="s">
        <v>3086</v>
      </c>
      <c r="J758" s="43" t="s">
        <v>206</v>
      </c>
      <c r="K758" s="36"/>
      <c r="L758" s="37">
        <v>944.90000000000009</v>
      </c>
      <c r="M758" s="38"/>
      <c r="N758" s="39"/>
      <c r="O758" s="38"/>
      <c r="P758" s="39"/>
      <c r="Q758" s="40">
        <f t="shared" si="76"/>
        <v>0</v>
      </c>
      <c r="R758" s="41" t="s">
        <v>1499</v>
      </c>
      <c r="S758" s="42" t="e">
        <f>VLOOKUP(D758,'[1]Социально-гуманитарные дисципли'!$A$2:$D$4789,4,FALSE)</f>
        <v>#N/A</v>
      </c>
      <c r="T758" s="33" t="s">
        <v>3083</v>
      </c>
    </row>
    <row r="759" spans="1:20" ht="51" x14ac:dyDescent="0.25">
      <c r="A759" s="29" t="s">
        <v>202</v>
      </c>
      <c r="B759" s="91" t="s">
        <v>503</v>
      </c>
      <c r="C759" s="49"/>
      <c r="D759" s="66">
        <v>103119403</v>
      </c>
      <c r="E759" s="66" t="s">
        <v>3236</v>
      </c>
      <c r="F759" s="33" t="s">
        <v>491</v>
      </c>
      <c r="G759" s="33" t="s">
        <v>492</v>
      </c>
      <c r="H759" s="33" t="str">
        <f t="shared" si="78"/>
        <v>Общая и неорганическая химия / Нарышкин Д. Г.</v>
      </c>
      <c r="I759" s="70">
        <v>2025</v>
      </c>
      <c r="J759" s="43" t="s">
        <v>206</v>
      </c>
      <c r="K759" s="36"/>
      <c r="L759" s="37">
        <v>3049.2000000000003</v>
      </c>
      <c r="M759" s="36"/>
      <c r="N759" s="44">
        <f t="shared" si="79"/>
        <v>1108.8</v>
      </c>
      <c r="O759" s="36"/>
      <c r="P759" s="44">
        <f t="shared" si="80"/>
        <v>55440</v>
      </c>
      <c r="Q759" s="40">
        <f t="shared" si="76"/>
        <v>0</v>
      </c>
      <c r="R759" s="41" t="s">
        <v>1499</v>
      </c>
      <c r="S759" s="42" t="e">
        <f>VLOOKUP(D759,'[1]Социально-гуманитарные дисципли'!$A$2:$D$4789,4,FALSE)</f>
        <v>#N/A</v>
      </c>
    </row>
    <row r="760" spans="1:20" ht="105" x14ac:dyDescent="0.25">
      <c r="A760" s="29" t="s">
        <v>202</v>
      </c>
      <c r="B760" s="91" t="s">
        <v>504</v>
      </c>
      <c r="C760" s="49"/>
      <c r="D760" s="66">
        <v>105119226</v>
      </c>
      <c r="E760" s="66" t="s">
        <v>3620</v>
      </c>
      <c r="F760" s="33" t="s">
        <v>494</v>
      </c>
      <c r="G760" s="33" t="s">
        <v>496</v>
      </c>
      <c r="H760" s="33" t="str">
        <f t="shared" si="78"/>
        <v>Аналитическая химия: В 2 ч.: Часть 1 / Ищенко А.А.</v>
      </c>
      <c r="I760" s="70" t="s">
        <v>3086</v>
      </c>
      <c r="J760" s="43" t="s">
        <v>206</v>
      </c>
      <c r="K760" s="36"/>
      <c r="L760" s="37">
        <v>827.2</v>
      </c>
      <c r="M760" s="38"/>
      <c r="N760" s="39"/>
      <c r="O760" s="38"/>
      <c r="P760" s="39"/>
      <c r="Q760" s="40">
        <f t="shared" si="76"/>
        <v>0</v>
      </c>
      <c r="R760" s="41" t="s">
        <v>1499</v>
      </c>
      <c r="S760" s="42" t="e">
        <f>VLOOKUP(D760,'[1]Социально-гуманитарные дисципли'!$A$2:$D$4789,4,FALSE)</f>
        <v>#N/A</v>
      </c>
      <c r="T760" s="33" t="s">
        <v>3083</v>
      </c>
    </row>
    <row r="761" spans="1:20" ht="105" x14ac:dyDescent="0.25">
      <c r="A761" s="29" t="s">
        <v>202</v>
      </c>
      <c r="B761" s="91" t="s">
        <v>504</v>
      </c>
      <c r="C761" s="49"/>
      <c r="D761" s="66">
        <v>105121777</v>
      </c>
      <c r="E761" s="66" t="s">
        <v>3621</v>
      </c>
      <c r="F761" s="33" t="s">
        <v>494</v>
      </c>
      <c r="G761" s="33" t="s">
        <v>497</v>
      </c>
      <c r="H761" s="33" t="str">
        <f t="shared" si="78"/>
        <v>Аналитическая химия: В 2 ч.: Часть 2 / Ищенко А.А.</v>
      </c>
      <c r="I761" s="70" t="s">
        <v>3086</v>
      </c>
      <c r="J761" s="43" t="s">
        <v>206</v>
      </c>
      <c r="K761" s="36"/>
      <c r="L761" s="37">
        <v>944.90000000000009</v>
      </c>
      <c r="M761" s="38"/>
      <c r="N761" s="39"/>
      <c r="O761" s="38"/>
      <c r="P761" s="39"/>
      <c r="Q761" s="40">
        <f t="shared" si="76"/>
        <v>0</v>
      </c>
      <c r="R761" s="41" t="s">
        <v>1499</v>
      </c>
      <c r="S761" s="42" t="e">
        <f>VLOOKUP(D761,'[1]Социально-гуманитарные дисципли'!$A$2:$D$4789,4,FALSE)</f>
        <v>#N/A</v>
      </c>
      <c r="T761" s="33" t="s">
        <v>3083</v>
      </c>
    </row>
    <row r="762" spans="1:20" ht="45" x14ac:dyDescent="0.25">
      <c r="A762" s="29" t="s">
        <v>202</v>
      </c>
      <c r="B762" s="91" t="s">
        <v>504</v>
      </c>
      <c r="C762" s="49"/>
      <c r="D762" s="66">
        <v>103119403</v>
      </c>
      <c r="E762" s="66" t="s">
        <v>3236</v>
      </c>
      <c r="F762" s="33" t="s">
        <v>491</v>
      </c>
      <c r="G762" s="33" t="s">
        <v>492</v>
      </c>
      <c r="H762" s="33" t="str">
        <f t="shared" si="78"/>
        <v>Общая и неорганическая химия / Нарышкин Д. Г.</v>
      </c>
      <c r="I762" s="70">
        <v>2025</v>
      </c>
      <c r="J762" s="43" t="s">
        <v>206</v>
      </c>
      <c r="K762" s="36"/>
      <c r="L762" s="37">
        <v>3049.2000000000003</v>
      </c>
      <c r="M762" s="36"/>
      <c r="N762" s="44">
        <f t="shared" si="79"/>
        <v>1108.8</v>
      </c>
      <c r="O762" s="36"/>
      <c r="P762" s="44">
        <f t="shared" si="80"/>
        <v>55440</v>
      </c>
      <c r="Q762" s="40">
        <f t="shared" si="76"/>
        <v>0</v>
      </c>
      <c r="R762" s="41" t="s">
        <v>1499</v>
      </c>
      <c r="S762" s="42" t="e">
        <f>VLOOKUP(D762,'[1]Социально-гуманитарные дисципли'!$A$2:$D$4789,4,FALSE)</f>
        <v>#N/A</v>
      </c>
    </row>
    <row r="763" spans="1:20" ht="45" x14ac:dyDescent="0.25">
      <c r="A763" s="29" t="s">
        <v>202</v>
      </c>
      <c r="B763" s="91" t="s">
        <v>505</v>
      </c>
      <c r="C763" s="49"/>
      <c r="D763" s="66">
        <v>106119202</v>
      </c>
      <c r="E763" s="66" t="s">
        <v>3472</v>
      </c>
      <c r="F763" s="33" t="s">
        <v>500</v>
      </c>
      <c r="G763" s="33" t="s">
        <v>501</v>
      </c>
      <c r="H763" s="33" t="str">
        <f t="shared" si="78"/>
        <v>Физическая и коллоидная химия / Белик В.В.</v>
      </c>
      <c r="I763" s="70">
        <v>2026</v>
      </c>
      <c r="J763" s="43" t="s">
        <v>206</v>
      </c>
      <c r="K763" s="36"/>
      <c r="L763" s="37">
        <v>1435.5000000000002</v>
      </c>
      <c r="M763" s="36"/>
      <c r="N763" s="44">
        <f t="shared" si="79"/>
        <v>522</v>
      </c>
      <c r="O763" s="36"/>
      <c r="P763" s="44">
        <f t="shared" si="80"/>
        <v>26100</v>
      </c>
      <c r="Q763" s="40">
        <f t="shared" si="76"/>
        <v>0</v>
      </c>
      <c r="R763" s="41" t="s">
        <v>1499</v>
      </c>
      <c r="S763" s="42" t="e">
        <f>VLOOKUP(D763,'[1]Социально-гуманитарные дисципли'!$A$2:$D$4789,4,FALSE)</f>
        <v>#N/A</v>
      </c>
    </row>
    <row r="764" spans="1:20" ht="45" x14ac:dyDescent="0.25">
      <c r="A764" s="29" t="s">
        <v>202</v>
      </c>
      <c r="B764" s="91" t="s">
        <v>505</v>
      </c>
      <c r="C764" s="49"/>
      <c r="D764" s="66">
        <v>103119403</v>
      </c>
      <c r="E764" s="66" t="s">
        <v>3236</v>
      </c>
      <c r="F764" s="33" t="s">
        <v>491</v>
      </c>
      <c r="G764" s="33" t="s">
        <v>492</v>
      </c>
      <c r="H764" s="33" t="str">
        <f t="shared" si="78"/>
        <v>Общая и неорганическая химия / Нарышкин Д. Г.</v>
      </c>
      <c r="I764" s="70">
        <v>2025</v>
      </c>
      <c r="J764" s="43" t="s">
        <v>206</v>
      </c>
      <c r="K764" s="36"/>
      <c r="L764" s="37">
        <v>3049.2000000000003</v>
      </c>
      <c r="M764" s="36"/>
      <c r="N764" s="44">
        <f t="shared" si="79"/>
        <v>1108.8</v>
      </c>
      <c r="O764" s="36"/>
      <c r="P764" s="44">
        <f t="shared" si="80"/>
        <v>55440</v>
      </c>
      <c r="Q764" s="40">
        <f t="shared" si="76"/>
        <v>0</v>
      </c>
      <c r="R764" s="41" t="s">
        <v>1499</v>
      </c>
      <c r="S764" s="42" t="e">
        <f>VLOOKUP(D764,'[1]Социально-гуманитарные дисципли'!$A$2:$D$4789,4,FALSE)</f>
        <v>#N/A</v>
      </c>
    </row>
    <row r="765" spans="1:20" ht="45" x14ac:dyDescent="0.25">
      <c r="A765" s="29" t="s">
        <v>202</v>
      </c>
      <c r="B765" s="91" t="s">
        <v>506</v>
      </c>
      <c r="C765" s="49"/>
      <c r="D765" s="66">
        <v>106119202</v>
      </c>
      <c r="E765" s="66" t="s">
        <v>3472</v>
      </c>
      <c r="F765" s="33" t="s">
        <v>500</v>
      </c>
      <c r="G765" s="33" t="s">
        <v>501</v>
      </c>
      <c r="H765" s="33" t="str">
        <f t="shared" si="78"/>
        <v>Физическая и коллоидная химия / Белик В.В.</v>
      </c>
      <c r="I765" s="70">
        <v>2026</v>
      </c>
      <c r="J765" s="43" t="s">
        <v>206</v>
      </c>
      <c r="K765" s="36"/>
      <c r="L765" s="37">
        <v>1435.5000000000002</v>
      </c>
      <c r="M765" s="36"/>
      <c r="N765" s="44">
        <f t="shared" si="79"/>
        <v>522</v>
      </c>
      <c r="O765" s="36"/>
      <c r="P765" s="44">
        <f t="shared" si="80"/>
        <v>26100</v>
      </c>
      <c r="Q765" s="40">
        <f t="shared" si="76"/>
        <v>0</v>
      </c>
      <c r="R765" s="41" t="s">
        <v>1499</v>
      </c>
      <c r="S765" s="42" t="e">
        <f>VLOOKUP(D765,'[1]Социально-гуманитарные дисципли'!$A$2:$D$4789,4,FALSE)</f>
        <v>#N/A</v>
      </c>
    </row>
    <row r="766" spans="1:20" ht="105" x14ac:dyDescent="0.25">
      <c r="A766" s="29" t="s">
        <v>202</v>
      </c>
      <c r="B766" s="91" t="s">
        <v>506</v>
      </c>
      <c r="C766" s="49"/>
      <c r="D766" s="66">
        <v>105119226</v>
      </c>
      <c r="E766" s="66" t="s">
        <v>3620</v>
      </c>
      <c r="F766" s="33" t="s">
        <v>494</v>
      </c>
      <c r="G766" s="33" t="s">
        <v>496</v>
      </c>
      <c r="H766" s="33" t="str">
        <f t="shared" si="78"/>
        <v>Аналитическая химия: В 2 ч.: Часть 1 / Ищенко А.А.</v>
      </c>
      <c r="I766" s="70" t="s">
        <v>3086</v>
      </c>
      <c r="J766" s="43" t="s">
        <v>206</v>
      </c>
      <c r="K766" s="36"/>
      <c r="L766" s="37">
        <v>827.2</v>
      </c>
      <c r="M766" s="38"/>
      <c r="N766" s="39"/>
      <c r="O766" s="38"/>
      <c r="P766" s="39"/>
      <c r="Q766" s="40">
        <f t="shared" si="76"/>
        <v>0</v>
      </c>
      <c r="R766" s="41" t="s">
        <v>1499</v>
      </c>
      <c r="S766" s="42" t="e">
        <f>VLOOKUP(D766,'[1]Социально-гуманитарные дисципли'!$A$2:$D$4789,4,FALSE)</f>
        <v>#N/A</v>
      </c>
      <c r="T766" s="33" t="s">
        <v>3083</v>
      </c>
    </row>
    <row r="767" spans="1:20" ht="105" x14ac:dyDescent="0.25">
      <c r="A767" s="29" t="s">
        <v>202</v>
      </c>
      <c r="B767" s="91" t="s">
        <v>506</v>
      </c>
      <c r="C767" s="49"/>
      <c r="D767" s="66">
        <v>105119226</v>
      </c>
      <c r="E767" s="66" t="s">
        <v>3620</v>
      </c>
      <c r="F767" s="33" t="s">
        <v>494</v>
      </c>
      <c r="G767" s="33" t="s">
        <v>496</v>
      </c>
      <c r="H767" s="33" t="str">
        <f t="shared" si="78"/>
        <v>Аналитическая химия: В 2 ч.: Часть 1 / Ищенко А.А.</v>
      </c>
      <c r="I767" s="70" t="s">
        <v>3086</v>
      </c>
      <c r="J767" s="43" t="s">
        <v>206</v>
      </c>
      <c r="K767" s="36"/>
      <c r="L767" s="37">
        <v>827.2</v>
      </c>
      <c r="M767" s="38"/>
      <c r="N767" s="39"/>
      <c r="O767" s="38"/>
      <c r="P767" s="39"/>
      <c r="Q767" s="40">
        <f t="shared" si="76"/>
        <v>0</v>
      </c>
      <c r="R767" s="41" t="s">
        <v>1499</v>
      </c>
      <c r="S767" s="42" t="e">
        <f>VLOOKUP(D767,'[1]Социально-гуманитарные дисципли'!$A$2:$D$4789,4,FALSE)</f>
        <v>#N/A</v>
      </c>
      <c r="T767" s="33" t="s">
        <v>3083</v>
      </c>
    </row>
    <row r="768" spans="1:20" ht="105" x14ac:dyDescent="0.25">
      <c r="A768" s="29" t="s">
        <v>202</v>
      </c>
      <c r="B768" s="91" t="s">
        <v>506</v>
      </c>
      <c r="C768" s="49"/>
      <c r="D768" s="66">
        <v>105119226</v>
      </c>
      <c r="E768" s="66" t="s">
        <v>3620</v>
      </c>
      <c r="F768" s="33" t="s">
        <v>494</v>
      </c>
      <c r="G768" s="33" t="s">
        <v>496</v>
      </c>
      <c r="H768" s="33" t="str">
        <f t="shared" si="78"/>
        <v>Аналитическая химия: В 2 ч.: Часть 1 / Ищенко А.А.</v>
      </c>
      <c r="I768" s="70" t="s">
        <v>3086</v>
      </c>
      <c r="J768" s="43" t="s">
        <v>206</v>
      </c>
      <c r="K768" s="36"/>
      <c r="L768" s="37">
        <v>827.2</v>
      </c>
      <c r="M768" s="38"/>
      <c r="N768" s="39"/>
      <c r="O768" s="38"/>
      <c r="P768" s="39"/>
      <c r="Q768" s="40">
        <f t="shared" si="76"/>
        <v>0</v>
      </c>
      <c r="R768" s="41" t="s">
        <v>1499</v>
      </c>
      <c r="S768" s="42" t="e">
        <f>VLOOKUP(D768,'[1]Социально-гуманитарные дисципли'!$A$2:$D$4789,4,FALSE)</f>
        <v>#N/A</v>
      </c>
      <c r="T768" s="33" t="s">
        <v>3083</v>
      </c>
    </row>
    <row r="769" spans="1:20" ht="105" x14ac:dyDescent="0.25">
      <c r="A769" s="29" t="s">
        <v>202</v>
      </c>
      <c r="B769" s="91" t="s">
        <v>506</v>
      </c>
      <c r="C769" s="49"/>
      <c r="D769" s="66">
        <v>105121777</v>
      </c>
      <c r="E769" s="66" t="s">
        <v>3621</v>
      </c>
      <c r="F769" s="33" t="s">
        <v>494</v>
      </c>
      <c r="G769" s="33" t="s">
        <v>497</v>
      </c>
      <c r="H769" s="33" t="str">
        <f t="shared" si="78"/>
        <v>Аналитическая химия: В 2 ч.: Часть 2 / Ищенко А.А.</v>
      </c>
      <c r="I769" s="70" t="s">
        <v>3086</v>
      </c>
      <c r="J769" s="43" t="s">
        <v>206</v>
      </c>
      <c r="K769" s="36"/>
      <c r="L769" s="37">
        <v>944.90000000000009</v>
      </c>
      <c r="M769" s="38"/>
      <c r="N769" s="39"/>
      <c r="O769" s="38"/>
      <c r="P769" s="39"/>
      <c r="Q769" s="40">
        <f t="shared" si="76"/>
        <v>0</v>
      </c>
      <c r="R769" s="41" t="s">
        <v>1499</v>
      </c>
      <c r="S769" s="42" t="e">
        <f>VLOOKUP(D769,'[1]Социально-гуманитарные дисципли'!$A$2:$D$4789,4,FALSE)</f>
        <v>#N/A</v>
      </c>
      <c r="T769" s="33" t="s">
        <v>3083</v>
      </c>
    </row>
    <row r="770" spans="1:20" ht="105" x14ac:dyDescent="0.25">
      <c r="A770" s="29" t="s">
        <v>202</v>
      </c>
      <c r="B770" s="91" t="s">
        <v>506</v>
      </c>
      <c r="C770" s="49"/>
      <c r="D770" s="66">
        <v>105121777</v>
      </c>
      <c r="E770" s="66" t="s">
        <v>3621</v>
      </c>
      <c r="F770" s="33" t="s">
        <v>494</v>
      </c>
      <c r="G770" s="33" t="s">
        <v>497</v>
      </c>
      <c r="H770" s="33" t="str">
        <f t="shared" si="78"/>
        <v>Аналитическая химия: В 2 ч.: Часть 2 / Ищенко А.А.</v>
      </c>
      <c r="I770" s="70" t="s">
        <v>3086</v>
      </c>
      <c r="J770" s="43" t="s">
        <v>206</v>
      </c>
      <c r="K770" s="36"/>
      <c r="L770" s="37">
        <v>944.90000000000009</v>
      </c>
      <c r="M770" s="38"/>
      <c r="N770" s="39"/>
      <c r="O770" s="38"/>
      <c r="P770" s="39"/>
      <c r="Q770" s="40">
        <f t="shared" si="76"/>
        <v>0</v>
      </c>
      <c r="R770" s="41" t="s">
        <v>1499</v>
      </c>
      <c r="S770" s="42" t="e">
        <f>VLOOKUP(D770,'[1]Социально-гуманитарные дисципли'!$A$2:$D$4789,4,FALSE)</f>
        <v>#N/A</v>
      </c>
      <c r="T770" s="33" t="s">
        <v>3083</v>
      </c>
    </row>
    <row r="771" spans="1:20" ht="45" x14ac:dyDescent="0.25">
      <c r="A771" s="29" t="s">
        <v>202</v>
      </c>
      <c r="B771" s="91" t="s">
        <v>506</v>
      </c>
      <c r="C771" s="49"/>
      <c r="D771" s="66">
        <v>103119403</v>
      </c>
      <c r="E771" s="66" t="s">
        <v>3236</v>
      </c>
      <c r="F771" s="33" t="s">
        <v>491</v>
      </c>
      <c r="G771" s="33" t="s">
        <v>492</v>
      </c>
      <c r="H771" s="33" t="str">
        <f t="shared" si="78"/>
        <v>Общая и неорганическая химия / Нарышкин Д. Г.</v>
      </c>
      <c r="I771" s="70">
        <v>2025</v>
      </c>
      <c r="J771" s="43" t="s">
        <v>206</v>
      </c>
      <c r="K771" s="36"/>
      <c r="L771" s="37">
        <v>3049.2000000000003</v>
      </c>
      <c r="M771" s="36"/>
      <c r="N771" s="44">
        <f t="shared" si="79"/>
        <v>1108.8</v>
      </c>
      <c r="O771" s="36"/>
      <c r="P771" s="44">
        <f t="shared" si="80"/>
        <v>55440</v>
      </c>
      <c r="Q771" s="40">
        <f t="shared" si="76"/>
        <v>0</v>
      </c>
      <c r="R771" s="41" t="s">
        <v>1499</v>
      </c>
      <c r="S771" s="42" t="e">
        <f>VLOOKUP(D771,'[1]Социально-гуманитарные дисципли'!$A$2:$D$4789,4,FALSE)</f>
        <v>#N/A</v>
      </c>
    </row>
    <row r="772" spans="1:20" ht="45" x14ac:dyDescent="0.25">
      <c r="A772" s="29" t="s">
        <v>202</v>
      </c>
      <c r="B772" s="91" t="s">
        <v>507</v>
      </c>
      <c r="C772" s="49"/>
      <c r="D772" s="66">
        <v>117106741</v>
      </c>
      <c r="E772" s="66" t="s">
        <v>1584</v>
      </c>
      <c r="F772" s="33" t="s">
        <v>424</v>
      </c>
      <c r="G772" s="33" t="s">
        <v>425</v>
      </c>
      <c r="H772" s="33" t="s">
        <v>3050</v>
      </c>
      <c r="I772" s="70">
        <v>2025</v>
      </c>
      <c r="J772" s="43" t="s">
        <v>70</v>
      </c>
      <c r="K772" s="36"/>
      <c r="L772" s="37">
        <v>1210</v>
      </c>
      <c r="M772" s="36"/>
      <c r="N772" s="44">
        <v>440.4</v>
      </c>
      <c r="O772" s="36"/>
      <c r="P772" s="44">
        <v>22020</v>
      </c>
      <c r="Q772" s="40">
        <f t="shared" si="76"/>
        <v>0</v>
      </c>
      <c r="R772" s="41" t="s">
        <v>1499</v>
      </c>
      <c r="S772" s="42" t="s">
        <v>3051</v>
      </c>
    </row>
    <row r="773" spans="1:20" ht="45" x14ac:dyDescent="0.25">
      <c r="A773" s="29" t="s">
        <v>202</v>
      </c>
      <c r="B773" s="91" t="s">
        <v>507</v>
      </c>
      <c r="C773" s="49"/>
      <c r="D773" s="66">
        <v>103119207</v>
      </c>
      <c r="E773" s="66" t="s">
        <v>3320</v>
      </c>
      <c r="F773" s="33" t="s">
        <v>389</v>
      </c>
      <c r="G773" s="33" t="s">
        <v>381</v>
      </c>
      <c r="H773" s="33" t="s">
        <v>3044</v>
      </c>
      <c r="I773" s="70">
        <v>2025</v>
      </c>
      <c r="J773" s="43" t="s">
        <v>30</v>
      </c>
      <c r="K773" s="36"/>
      <c r="L773" s="37">
        <v>2638.9</v>
      </c>
      <c r="M773" s="36"/>
      <c r="N773" s="44">
        <v>960</v>
      </c>
      <c r="O773" s="36"/>
      <c r="P773" s="44">
        <v>48000</v>
      </c>
      <c r="Q773" s="40">
        <f t="shared" ref="Q773:Q840" si="81">K773*L773+M773*N773+O773*P773</f>
        <v>0</v>
      </c>
      <c r="R773" s="41" t="s">
        <v>1499</v>
      </c>
      <c r="S773" s="42" t="s">
        <v>3045</v>
      </c>
    </row>
    <row r="774" spans="1:20" ht="45" x14ac:dyDescent="0.25">
      <c r="A774" s="29" t="s">
        <v>202</v>
      </c>
      <c r="B774" s="91" t="s">
        <v>507</v>
      </c>
      <c r="C774" s="49"/>
      <c r="D774" s="66">
        <v>107119197</v>
      </c>
      <c r="E774" s="66" t="s">
        <v>3319</v>
      </c>
      <c r="F774" s="33" t="s">
        <v>389</v>
      </c>
      <c r="G774" s="33" t="s">
        <v>400</v>
      </c>
      <c r="H774" s="33" t="s">
        <v>3046</v>
      </c>
      <c r="I774" s="70">
        <v>2025</v>
      </c>
      <c r="J774" s="43" t="s">
        <v>30</v>
      </c>
      <c r="K774" s="36"/>
      <c r="L774" s="37">
        <v>3259.3</v>
      </c>
      <c r="M774" s="36"/>
      <c r="N774" s="44">
        <v>1185.5999999999999</v>
      </c>
      <c r="O774" s="36"/>
      <c r="P774" s="44">
        <v>59279.999999999993</v>
      </c>
      <c r="Q774" s="40">
        <f t="shared" si="81"/>
        <v>0</v>
      </c>
      <c r="R774" s="41" t="s">
        <v>1499</v>
      </c>
      <c r="S774" s="42" t="s">
        <v>3047</v>
      </c>
    </row>
    <row r="775" spans="1:20" ht="45" x14ac:dyDescent="0.25">
      <c r="A775" s="29" t="s">
        <v>202</v>
      </c>
      <c r="B775" s="91" t="s">
        <v>507</v>
      </c>
      <c r="C775" s="49"/>
      <c r="D775" s="66">
        <v>104119569</v>
      </c>
      <c r="E775" s="66" t="s">
        <v>3321</v>
      </c>
      <c r="F775" s="33" t="s">
        <v>302</v>
      </c>
      <c r="G775" s="33" t="s">
        <v>303</v>
      </c>
      <c r="H775" s="33" t="str">
        <f>G775 &amp; " / " &amp; F775</f>
        <v>Инженерная компьютерная графика / Волошинов Д.В.,
Громов  В.В.</v>
      </c>
      <c r="I775" s="70">
        <v>2025</v>
      </c>
      <c r="J775" s="43" t="s">
        <v>30</v>
      </c>
      <c r="K775" s="36"/>
      <c r="L775" s="37">
        <v>2619.1000000000004</v>
      </c>
      <c r="M775" s="36"/>
      <c r="N775" s="44">
        <f>ROUND(L775/3/1.1,0)*1.2</f>
        <v>952.8</v>
      </c>
      <c r="O775" s="36"/>
      <c r="P775" s="44">
        <f>N775*50</f>
        <v>47640</v>
      </c>
      <c r="Q775" s="40">
        <f t="shared" si="81"/>
        <v>0</v>
      </c>
      <c r="R775" s="41" t="s">
        <v>1499</v>
      </c>
      <c r="S775" s="42" t="e">
        <f>VLOOKUP(D775,'[1]Социально-гуманитарные дисципли'!$A$2:$D$4789,4,FALSE)</f>
        <v>#N/A</v>
      </c>
    </row>
    <row r="776" spans="1:20" ht="105" x14ac:dyDescent="0.25">
      <c r="A776" s="29" t="s">
        <v>202</v>
      </c>
      <c r="B776" s="91" t="s">
        <v>507</v>
      </c>
      <c r="C776" s="49"/>
      <c r="D776" s="66">
        <v>105119226</v>
      </c>
      <c r="E776" s="66" t="s">
        <v>3620</v>
      </c>
      <c r="F776" s="33" t="s">
        <v>494</v>
      </c>
      <c r="G776" s="33" t="s">
        <v>496</v>
      </c>
      <c r="H776" s="33" t="str">
        <f>G776 &amp; " / " &amp; F776</f>
        <v>Аналитическая химия: В 2 ч.: Часть 1 / Ищенко А.А.</v>
      </c>
      <c r="I776" s="70" t="s">
        <v>3086</v>
      </c>
      <c r="J776" s="43" t="s">
        <v>206</v>
      </c>
      <c r="K776" s="36"/>
      <c r="L776" s="37">
        <v>827.2</v>
      </c>
      <c r="M776" s="38"/>
      <c r="N776" s="39"/>
      <c r="O776" s="38"/>
      <c r="P776" s="39"/>
      <c r="Q776" s="40">
        <f t="shared" si="81"/>
        <v>0</v>
      </c>
      <c r="R776" s="41" t="s">
        <v>1499</v>
      </c>
      <c r="S776" s="42" t="e">
        <f>VLOOKUP(D776,'[1]Социально-гуманитарные дисципли'!$A$2:$D$4789,4,FALSE)</f>
        <v>#N/A</v>
      </c>
      <c r="T776" s="33" t="s">
        <v>3083</v>
      </c>
    </row>
    <row r="777" spans="1:20" ht="105" x14ac:dyDescent="0.25">
      <c r="A777" s="29" t="s">
        <v>202</v>
      </c>
      <c r="B777" s="91" t="s">
        <v>507</v>
      </c>
      <c r="C777" s="49"/>
      <c r="D777" s="66">
        <v>105121777</v>
      </c>
      <c r="E777" s="66" t="s">
        <v>3621</v>
      </c>
      <c r="F777" s="33" t="s">
        <v>494</v>
      </c>
      <c r="G777" s="33" t="s">
        <v>497</v>
      </c>
      <c r="H777" s="33" t="str">
        <f>G777 &amp; " / " &amp; F777</f>
        <v>Аналитическая химия: В 2 ч.: Часть 2 / Ищенко А.А.</v>
      </c>
      <c r="I777" s="70" t="s">
        <v>3086</v>
      </c>
      <c r="J777" s="43" t="s">
        <v>206</v>
      </c>
      <c r="K777" s="36"/>
      <c r="L777" s="37">
        <v>944.90000000000009</v>
      </c>
      <c r="M777" s="38"/>
      <c r="N777" s="39"/>
      <c r="O777" s="38"/>
      <c r="P777" s="39"/>
      <c r="Q777" s="40">
        <f t="shared" si="81"/>
        <v>0</v>
      </c>
      <c r="R777" s="41" t="s">
        <v>1499</v>
      </c>
      <c r="S777" s="42" t="e">
        <f>VLOOKUP(D777,'[1]Социально-гуманитарные дисципли'!$A$2:$D$4789,4,FALSE)</f>
        <v>#N/A</v>
      </c>
      <c r="T777" s="33" t="s">
        <v>3083</v>
      </c>
    </row>
    <row r="778" spans="1:20" ht="60" x14ac:dyDescent="0.25">
      <c r="A778" s="29" t="s">
        <v>202</v>
      </c>
      <c r="B778" s="91" t="s">
        <v>507</v>
      </c>
      <c r="C778" s="49"/>
      <c r="D778" s="66">
        <v>108117440</v>
      </c>
      <c r="E778" s="66" t="s">
        <v>3477</v>
      </c>
      <c r="F778" s="33" t="s">
        <v>350</v>
      </c>
      <c r="G778" s="33" t="s">
        <v>405</v>
      </c>
      <c r="H778" s="33" t="s">
        <v>3056</v>
      </c>
      <c r="I778" s="70">
        <v>2026</v>
      </c>
      <c r="J778" s="43" t="s">
        <v>70</v>
      </c>
      <c r="K778" s="36"/>
      <c r="L778" s="37">
        <v>1150.6000000000001</v>
      </c>
      <c r="M778" s="36"/>
      <c r="N778" s="44">
        <v>418.8</v>
      </c>
      <c r="O778" s="36"/>
      <c r="P778" s="44">
        <v>20940</v>
      </c>
      <c r="Q778" s="40">
        <f t="shared" si="81"/>
        <v>0</v>
      </c>
      <c r="R778" s="41" t="s">
        <v>1499</v>
      </c>
      <c r="S778" s="42" t="s">
        <v>3057</v>
      </c>
    </row>
    <row r="779" spans="1:20" ht="45" x14ac:dyDescent="0.25">
      <c r="A779" s="29" t="s">
        <v>202</v>
      </c>
      <c r="B779" s="91" t="s">
        <v>507</v>
      </c>
      <c r="C779" s="49"/>
      <c r="D779" s="66">
        <v>108119243</v>
      </c>
      <c r="E779" s="66" t="s">
        <v>3374</v>
      </c>
      <c r="F779" s="33" t="s">
        <v>350</v>
      </c>
      <c r="G779" s="33" t="s">
        <v>404</v>
      </c>
      <c r="H779" s="33" t="s">
        <v>3058</v>
      </c>
      <c r="I779" s="70">
        <v>2025</v>
      </c>
      <c r="J779" s="43" t="s">
        <v>30</v>
      </c>
      <c r="K779" s="36"/>
      <c r="L779" s="37">
        <v>1474.0000000000002</v>
      </c>
      <c r="M779" s="36"/>
      <c r="N779" s="44">
        <v>536.4</v>
      </c>
      <c r="O779" s="36"/>
      <c r="P779" s="44">
        <v>26820</v>
      </c>
      <c r="Q779" s="40">
        <f t="shared" si="81"/>
        <v>0</v>
      </c>
      <c r="R779" s="41" t="s">
        <v>1499</v>
      </c>
      <c r="S779" s="42" t="s">
        <v>3059</v>
      </c>
    </row>
    <row r="780" spans="1:20" ht="45" x14ac:dyDescent="0.25">
      <c r="A780" s="29" t="s">
        <v>202</v>
      </c>
      <c r="B780" s="91" t="s">
        <v>507</v>
      </c>
      <c r="C780" s="49"/>
      <c r="D780" s="66">
        <v>108119195</v>
      </c>
      <c r="E780" s="66" t="s">
        <v>3234</v>
      </c>
      <c r="F780" s="33" t="s">
        <v>456</v>
      </c>
      <c r="G780" s="33" t="s">
        <v>457</v>
      </c>
      <c r="H780" s="33" t="str">
        <f t="shared" ref="H780:H823" si="82">G780 &amp; " / " &amp; F780</f>
        <v>Инженерная графика  / Муравьев С.Н. и д.р.</v>
      </c>
      <c r="I780" s="70">
        <v>2025</v>
      </c>
      <c r="J780" s="43" t="s">
        <v>30</v>
      </c>
      <c r="K780" s="36"/>
      <c r="L780" s="37">
        <v>1540.0000000000002</v>
      </c>
      <c r="M780" s="36"/>
      <c r="N780" s="44">
        <f t="shared" ref="N780:N823" si="83">ROUND(L780/3/1.1,0)*1.2</f>
        <v>560.4</v>
      </c>
      <c r="O780" s="36"/>
      <c r="P780" s="44">
        <f t="shared" ref="P780:P823" si="84">N780*50</f>
        <v>28020</v>
      </c>
      <c r="Q780" s="40">
        <f t="shared" si="81"/>
        <v>0</v>
      </c>
      <c r="R780" s="41" t="s">
        <v>1499</v>
      </c>
      <c r="S780" s="42" t="e">
        <f>VLOOKUP(D780,'[1]Социально-гуманитарные дисципли'!$A$2:$D$4789,4,FALSE)</f>
        <v>#N/A</v>
      </c>
    </row>
    <row r="781" spans="1:20" ht="45" x14ac:dyDescent="0.25">
      <c r="A781" s="29" t="s">
        <v>202</v>
      </c>
      <c r="B781" s="91" t="s">
        <v>507</v>
      </c>
      <c r="C781" s="49"/>
      <c r="D781" s="66">
        <v>107117063</v>
      </c>
      <c r="E781" s="66" t="s">
        <v>1622</v>
      </c>
      <c r="F781" s="33" t="s">
        <v>525</v>
      </c>
      <c r="G781" s="33" t="s">
        <v>404</v>
      </c>
      <c r="H781" s="33" t="str">
        <f t="shared" si="82"/>
        <v>Информационные технологии в профессиональной деятельности / Оганесян В.  О.</v>
      </c>
      <c r="I781" s="70">
        <v>2025</v>
      </c>
      <c r="J781" s="43" t="s">
        <v>206</v>
      </c>
      <c r="K781" s="36"/>
      <c r="L781" s="37">
        <v>929.50000000000011</v>
      </c>
      <c r="M781" s="36"/>
      <c r="N781" s="44">
        <f t="shared" si="83"/>
        <v>338.4</v>
      </c>
      <c r="O781" s="36"/>
      <c r="P781" s="44">
        <f t="shared" si="84"/>
        <v>16920</v>
      </c>
      <c r="Q781" s="40">
        <f t="shared" si="81"/>
        <v>0</v>
      </c>
      <c r="R781" s="41" t="str">
        <f>HYPERLINK(S781,"Аннотация")</f>
        <v>Аннотация</v>
      </c>
      <c r="S781" s="42" t="str">
        <f>VLOOKUP(D781,'[1]Социально-гуманитарные дисципли'!$A$2:$D$4789,4,FALSE)</f>
        <v>https://academia-moscow.ru/catalogue/5744/831801/</v>
      </c>
    </row>
    <row r="782" spans="1:20" ht="45" x14ac:dyDescent="0.25">
      <c r="A782" s="29" t="s">
        <v>202</v>
      </c>
      <c r="B782" s="91" t="s">
        <v>508</v>
      </c>
      <c r="C782" s="49"/>
      <c r="D782" s="66">
        <v>106119202</v>
      </c>
      <c r="E782" s="66" t="s">
        <v>3472</v>
      </c>
      <c r="F782" s="33" t="s">
        <v>500</v>
      </c>
      <c r="G782" s="33" t="s">
        <v>501</v>
      </c>
      <c r="H782" s="33" t="str">
        <f t="shared" si="82"/>
        <v>Физическая и коллоидная химия / Белик В.В.</v>
      </c>
      <c r="I782" s="70">
        <v>2026</v>
      </c>
      <c r="J782" s="43" t="s">
        <v>206</v>
      </c>
      <c r="K782" s="36"/>
      <c r="L782" s="37">
        <v>1435.5000000000002</v>
      </c>
      <c r="M782" s="36"/>
      <c r="N782" s="44">
        <f t="shared" si="83"/>
        <v>522</v>
      </c>
      <c r="O782" s="36"/>
      <c r="P782" s="44">
        <f t="shared" si="84"/>
        <v>26100</v>
      </c>
      <c r="Q782" s="40">
        <f t="shared" si="81"/>
        <v>0</v>
      </c>
      <c r="R782" s="41" t="s">
        <v>1499</v>
      </c>
      <c r="S782" s="42" t="e">
        <f>VLOOKUP(D782,'[1]Социально-гуманитарные дисципли'!$A$2:$D$4789,4,FALSE)</f>
        <v>#N/A</v>
      </c>
    </row>
    <row r="783" spans="1:20" ht="105" x14ac:dyDescent="0.25">
      <c r="A783" s="29" t="s">
        <v>202</v>
      </c>
      <c r="B783" s="91" t="s">
        <v>508</v>
      </c>
      <c r="C783" s="49"/>
      <c r="D783" s="66">
        <v>105119226</v>
      </c>
      <c r="E783" s="66" t="s">
        <v>3620</v>
      </c>
      <c r="F783" s="33" t="s">
        <v>494</v>
      </c>
      <c r="G783" s="33" t="s">
        <v>496</v>
      </c>
      <c r="H783" s="33" t="str">
        <f t="shared" si="82"/>
        <v>Аналитическая химия: В 2 ч.: Часть 1 / Ищенко А.А.</v>
      </c>
      <c r="I783" s="70" t="s">
        <v>3086</v>
      </c>
      <c r="J783" s="43" t="s">
        <v>206</v>
      </c>
      <c r="K783" s="36"/>
      <c r="L783" s="37">
        <v>827.2</v>
      </c>
      <c r="M783" s="38"/>
      <c r="N783" s="39"/>
      <c r="O783" s="38"/>
      <c r="P783" s="39"/>
      <c r="Q783" s="40">
        <f t="shared" si="81"/>
        <v>0</v>
      </c>
      <c r="R783" s="41" t="s">
        <v>1499</v>
      </c>
      <c r="S783" s="42" t="e">
        <f>VLOOKUP(D783,'[1]Социально-гуманитарные дисципли'!$A$2:$D$4789,4,FALSE)</f>
        <v>#N/A</v>
      </c>
      <c r="T783" s="33" t="s">
        <v>3083</v>
      </c>
    </row>
    <row r="784" spans="1:20" ht="105" x14ac:dyDescent="0.25">
      <c r="A784" s="29" t="s">
        <v>202</v>
      </c>
      <c r="B784" s="91" t="s">
        <v>508</v>
      </c>
      <c r="C784" s="49"/>
      <c r="D784" s="66">
        <v>105121777</v>
      </c>
      <c r="E784" s="66" t="s">
        <v>3621</v>
      </c>
      <c r="F784" s="33" t="s">
        <v>494</v>
      </c>
      <c r="G784" s="33" t="s">
        <v>497</v>
      </c>
      <c r="H784" s="33" t="str">
        <f t="shared" si="82"/>
        <v>Аналитическая химия: В 2 ч.: Часть 2 / Ищенко А.А.</v>
      </c>
      <c r="I784" s="70" t="s">
        <v>3086</v>
      </c>
      <c r="J784" s="43" t="s">
        <v>206</v>
      </c>
      <c r="K784" s="36"/>
      <c r="L784" s="37">
        <v>944.90000000000009</v>
      </c>
      <c r="M784" s="38"/>
      <c r="N784" s="39"/>
      <c r="O784" s="38"/>
      <c r="P784" s="39"/>
      <c r="Q784" s="40">
        <f t="shared" si="81"/>
        <v>0</v>
      </c>
      <c r="R784" s="41" t="s">
        <v>1499</v>
      </c>
      <c r="S784" s="42" t="e">
        <f>VLOOKUP(D784,'[1]Социально-гуманитарные дисципли'!$A$2:$D$4789,4,FALSE)</f>
        <v>#N/A</v>
      </c>
      <c r="T784" s="33" t="s">
        <v>3083</v>
      </c>
    </row>
    <row r="785" spans="1:20" ht="45" x14ac:dyDescent="0.25">
      <c r="A785" s="29" t="s">
        <v>202</v>
      </c>
      <c r="B785" s="91" t="s">
        <v>508</v>
      </c>
      <c r="C785" s="49"/>
      <c r="D785" s="66">
        <v>103119403</v>
      </c>
      <c r="E785" s="66" t="s">
        <v>3236</v>
      </c>
      <c r="F785" s="33" t="s">
        <v>491</v>
      </c>
      <c r="G785" s="33" t="s">
        <v>492</v>
      </c>
      <c r="H785" s="33" t="str">
        <f t="shared" si="82"/>
        <v>Общая и неорганическая химия / Нарышкин Д. Г.</v>
      </c>
      <c r="I785" s="70">
        <v>2025</v>
      </c>
      <c r="J785" s="43" t="s">
        <v>206</v>
      </c>
      <c r="K785" s="36"/>
      <c r="L785" s="37">
        <v>3049.2000000000003</v>
      </c>
      <c r="M785" s="36"/>
      <c r="N785" s="44">
        <f t="shared" si="83"/>
        <v>1108.8</v>
      </c>
      <c r="O785" s="36"/>
      <c r="P785" s="44">
        <f t="shared" si="84"/>
        <v>55440</v>
      </c>
      <c r="Q785" s="40">
        <f t="shared" si="81"/>
        <v>0</v>
      </c>
      <c r="R785" s="41" t="s">
        <v>1499</v>
      </c>
      <c r="S785" s="42" t="e">
        <f>VLOOKUP(D785,'[1]Социально-гуманитарные дисципли'!$A$2:$D$4789,4,FALSE)</f>
        <v>#N/A</v>
      </c>
    </row>
    <row r="786" spans="1:20" ht="45" x14ac:dyDescent="0.25">
      <c r="A786" s="29" t="s">
        <v>202</v>
      </c>
      <c r="B786" s="91" t="s">
        <v>509</v>
      </c>
      <c r="C786" s="49"/>
      <c r="D786" s="66">
        <v>106119202</v>
      </c>
      <c r="E786" s="66" t="s">
        <v>3472</v>
      </c>
      <c r="F786" s="33" t="s">
        <v>500</v>
      </c>
      <c r="G786" s="33" t="s">
        <v>501</v>
      </c>
      <c r="H786" s="33" t="str">
        <f t="shared" si="82"/>
        <v>Физическая и коллоидная химия / Белик В.В.</v>
      </c>
      <c r="I786" s="70">
        <v>2026</v>
      </c>
      <c r="J786" s="43" t="s">
        <v>206</v>
      </c>
      <c r="K786" s="36"/>
      <c r="L786" s="37">
        <v>1435.5000000000002</v>
      </c>
      <c r="M786" s="36"/>
      <c r="N786" s="44">
        <f t="shared" si="83"/>
        <v>522</v>
      </c>
      <c r="O786" s="36"/>
      <c r="P786" s="44">
        <f t="shared" si="84"/>
        <v>26100</v>
      </c>
      <c r="Q786" s="40">
        <f t="shared" si="81"/>
        <v>0</v>
      </c>
      <c r="R786" s="41" t="s">
        <v>1499</v>
      </c>
      <c r="S786" s="42" t="e">
        <f>VLOOKUP(D786,'[1]Социально-гуманитарные дисципли'!$A$2:$D$4789,4,FALSE)</f>
        <v>#N/A</v>
      </c>
    </row>
    <row r="787" spans="1:20" ht="105" x14ac:dyDescent="0.25">
      <c r="A787" s="29" t="s">
        <v>202</v>
      </c>
      <c r="B787" s="91" t="s">
        <v>509</v>
      </c>
      <c r="C787" s="49"/>
      <c r="D787" s="66">
        <v>105119226</v>
      </c>
      <c r="E787" s="66" t="s">
        <v>3620</v>
      </c>
      <c r="F787" s="33" t="s">
        <v>494</v>
      </c>
      <c r="G787" s="33" t="s">
        <v>496</v>
      </c>
      <c r="H787" s="33" t="str">
        <f t="shared" si="82"/>
        <v>Аналитическая химия: В 2 ч.: Часть 1 / Ищенко А.А.</v>
      </c>
      <c r="I787" s="70" t="s">
        <v>3086</v>
      </c>
      <c r="J787" s="43" t="s">
        <v>206</v>
      </c>
      <c r="K787" s="36"/>
      <c r="L787" s="37">
        <v>827.2</v>
      </c>
      <c r="M787" s="38"/>
      <c r="N787" s="39"/>
      <c r="O787" s="38"/>
      <c r="P787" s="39"/>
      <c r="Q787" s="40">
        <f t="shared" si="81"/>
        <v>0</v>
      </c>
      <c r="R787" s="41" t="s">
        <v>1499</v>
      </c>
      <c r="S787" s="42" t="e">
        <f>VLOOKUP(D787,'[1]Социально-гуманитарные дисципли'!$A$2:$D$4789,4,FALSE)</f>
        <v>#N/A</v>
      </c>
      <c r="T787" s="33" t="s">
        <v>3083</v>
      </c>
    </row>
    <row r="788" spans="1:20" ht="105" x14ac:dyDescent="0.25">
      <c r="A788" s="29" t="s">
        <v>202</v>
      </c>
      <c r="B788" s="91" t="s">
        <v>509</v>
      </c>
      <c r="C788" s="49"/>
      <c r="D788" s="66">
        <v>105121777</v>
      </c>
      <c r="E788" s="66" t="s">
        <v>3621</v>
      </c>
      <c r="F788" s="33" t="s">
        <v>494</v>
      </c>
      <c r="G788" s="33" t="s">
        <v>497</v>
      </c>
      <c r="H788" s="33" t="str">
        <f t="shared" si="82"/>
        <v>Аналитическая химия: В 2 ч.: Часть 2 / Ищенко А.А.</v>
      </c>
      <c r="I788" s="70" t="s">
        <v>3086</v>
      </c>
      <c r="J788" s="43" t="s">
        <v>206</v>
      </c>
      <c r="K788" s="36"/>
      <c r="L788" s="37">
        <v>944.90000000000009</v>
      </c>
      <c r="M788" s="38"/>
      <c r="N788" s="39"/>
      <c r="O788" s="38"/>
      <c r="P788" s="39"/>
      <c r="Q788" s="40">
        <f t="shared" si="81"/>
        <v>0</v>
      </c>
      <c r="R788" s="41" t="s">
        <v>1499</v>
      </c>
      <c r="S788" s="42" t="e">
        <f>VLOOKUP(D788,'[1]Социально-гуманитарные дисципли'!$A$2:$D$4789,4,FALSE)</f>
        <v>#N/A</v>
      </c>
      <c r="T788" s="33" t="s">
        <v>3083</v>
      </c>
    </row>
    <row r="789" spans="1:20" ht="45" x14ac:dyDescent="0.25">
      <c r="A789" s="29" t="s">
        <v>202</v>
      </c>
      <c r="B789" s="91" t="s">
        <v>509</v>
      </c>
      <c r="C789" s="49"/>
      <c r="D789" s="66">
        <v>103119403</v>
      </c>
      <c r="E789" s="66" t="s">
        <v>3236</v>
      </c>
      <c r="F789" s="33" t="s">
        <v>491</v>
      </c>
      <c r="G789" s="33" t="s">
        <v>492</v>
      </c>
      <c r="H789" s="33" t="str">
        <f t="shared" si="82"/>
        <v>Общая и неорганическая химия / Нарышкин Д. Г.</v>
      </c>
      <c r="I789" s="70">
        <v>2025</v>
      </c>
      <c r="J789" s="43" t="s">
        <v>206</v>
      </c>
      <c r="K789" s="36"/>
      <c r="L789" s="37">
        <v>3049.2000000000003</v>
      </c>
      <c r="M789" s="36"/>
      <c r="N789" s="44">
        <f t="shared" si="83"/>
        <v>1108.8</v>
      </c>
      <c r="O789" s="36"/>
      <c r="P789" s="44">
        <f t="shared" si="84"/>
        <v>55440</v>
      </c>
      <c r="Q789" s="40">
        <f t="shared" si="81"/>
        <v>0</v>
      </c>
      <c r="R789" s="41" t="s">
        <v>1499</v>
      </c>
      <c r="S789" s="42" t="e">
        <f>VLOOKUP(D789,'[1]Социально-гуманитарные дисципли'!$A$2:$D$4789,4,FALSE)</f>
        <v>#N/A</v>
      </c>
    </row>
    <row r="790" spans="1:20" ht="48" x14ac:dyDescent="0.25">
      <c r="A790" s="29" t="s">
        <v>202</v>
      </c>
      <c r="B790" s="91" t="s">
        <v>3122</v>
      </c>
      <c r="C790" s="49"/>
      <c r="D790" s="66">
        <v>702319460</v>
      </c>
      <c r="E790" s="66"/>
      <c r="F790" s="33" t="s">
        <v>298</v>
      </c>
      <c r="G790" s="33" t="s">
        <v>3120</v>
      </c>
      <c r="H790" s="33" t="str">
        <f t="shared" si="82"/>
        <v>ЭУМК: Электротехника / Ярочкина Г.В.</v>
      </c>
      <c r="I790" s="70">
        <v>2024</v>
      </c>
      <c r="J790" s="43" t="s">
        <v>167</v>
      </c>
      <c r="K790" s="38"/>
      <c r="L790" s="39"/>
      <c r="M790" s="36"/>
      <c r="N790" s="44">
        <v>220.79999999999998</v>
      </c>
      <c r="O790" s="36"/>
      <c r="P790" s="44">
        <f t="shared" si="84"/>
        <v>11040</v>
      </c>
      <c r="Q790" s="40">
        <f t="shared" si="81"/>
        <v>0</v>
      </c>
      <c r="R790" s="41" t="s">
        <v>1499</v>
      </c>
      <c r="S790" s="42"/>
    </row>
    <row r="791" spans="1:20" ht="105" x14ac:dyDescent="0.25">
      <c r="A791" s="29" t="s">
        <v>202</v>
      </c>
      <c r="B791" s="91" t="s">
        <v>510</v>
      </c>
      <c r="C791" s="49"/>
      <c r="D791" s="66">
        <v>115112442</v>
      </c>
      <c r="E791" s="66" t="s">
        <v>1596</v>
      </c>
      <c r="F791" s="33" t="s">
        <v>511</v>
      </c>
      <c r="G791" s="33" t="s">
        <v>512</v>
      </c>
      <c r="H791" s="33" t="str">
        <f t="shared" si="82"/>
        <v>Товароведение пищевых продуктов / Матюхина З.П.</v>
      </c>
      <c r="I791" s="70" t="s">
        <v>3085</v>
      </c>
      <c r="J791" s="43" t="s">
        <v>30</v>
      </c>
      <c r="K791" s="36"/>
      <c r="L791" s="37">
        <v>873.40000000000009</v>
      </c>
      <c r="M791" s="38"/>
      <c r="N791" s="39"/>
      <c r="O791" s="38"/>
      <c r="P791" s="39"/>
      <c r="Q791" s="40">
        <f t="shared" si="81"/>
        <v>0</v>
      </c>
      <c r="R791" s="41" t="str">
        <f>HYPERLINK(S791,"Аннотация")</f>
        <v>Аннотация</v>
      </c>
      <c r="S791" s="42" t="str">
        <f>VLOOKUP(D791,'[1]Социально-гуманитарные дисципли'!$A$2:$D$4789,4,FALSE)</f>
        <v>https://academia-moscow.ru/catalogue/5744/830173/</v>
      </c>
      <c r="T791" s="33" t="s">
        <v>3083</v>
      </c>
    </row>
    <row r="792" spans="1:20" ht="105" x14ac:dyDescent="0.25">
      <c r="A792" s="29" t="s">
        <v>202</v>
      </c>
      <c r="B792" s="91" t="s">
        <v>513</v>
      </c>
      <c r="C792" s="49"/>
      <c r="D792" s="66">
        <v>115112442</v>
      </c>
      <c r="E792" s="66" t="s">
        <v>1596</v>
      </c>
      <c r="F792" s="33" t="s">
        <v>511</v>
      </c>
      <c r="G792" s="33" t="s">
        <v>512</v>
      </c>
      <c r="H792" s="33" t="str">
        <f t="shared" si="82"/>
        <v>Товароведение пищевых продуктов / Матюхина З.П.</v>
      </c>
      <c r="I792" s="70" t="s">
        <v>3085</v>
      </c>
      <c r="J792" s="43" t="s">
        <v>30</v>
      </c>
      <c r="K792" s="36"/>
      <c r="L792" s="37">
        <v>873.40000000000009</v>
      </c>
      <c r="M792" s="38"/>
      <c r="N792" s="39"/>
      <c r="O792" s="38"/>
      <c r="P792" s="39"/>
      <c r="Q792" s="40">
        <f t="shared" si="81"/>
        <v>0</v>
      </c>
      <c r="R792" s="41" t="str">
        <f>HYPERLINK(S792,"Аннотация")</f>
        <v>Аннотация</v>
      </c>
      <c r="S792" s="42" t="str">
        <f>VLOOKUP(D792,'[1]Социально-гуманитарные дисципли'!$A$2:$D$4789,4,FALSE)</f>
        <v>https://academia-moscow.ru/catalogue/5744/830173/</v>
      </c>
      <c r="T792" s="33" t="s">
        <v>3083</v>
      </c>
    </row>
    <row r="793" spans="1:20" ht="89.25" x14ac:dyDescent="0.25">
      <c r="A793" s="29" t="s">
        <v>202</v>
      </c>
      <c r="B793" s="91" t="s">
        <v>514</v>
      </c>
      <c r="C793" s="49"/>
      <c r="D793" s="66">
        <v>103120048</v>
      </c>
      <c r="E793" s="66" t="s">
        <v>3487</v>
      </c>
      <c r="F793" s="33" t="s">
        <v>486</v>
      </c>
      <c r="G793" s="33" t="s">
        <v>515</v>
      </c>
      <c r="H793" s="33" t="str">
        <f t="shared" si="82"/>
        <v>Экономические и правовые основы производственной деятельности / Гуреева М.А.</v>
      </c>
      <c r="I793" s="70">
        <v>2026</v>
      </c>
      <c r="J793" s="43" t="s">
        <v>206</v>
      </c>
      <c r="K793" s="36"/>
      <c r="L793" s="37">
        <v>2216.5</v>
      </c>
      <c r="M793" s="36"/>
      <c r="N793" s="44">
        <f t="shared" si="83"/>
        <v>806.4</v>
      </c>
      <c r="O793" s="36"/>
      <c r="P793" s="44">
        <f t="shared" si="84"/>
        <v>40320</v>
      </c>
      <c r="Q793" s="40">
        <f t="shared" si="81"/>
        <v>0</v>
      </c>
      <c r="R793" s="41" t="s">
        <v>1499</v>
      </c>
      <c r="S793" s="42" t="e">
        <f>VLOOKUP(D793,'[1]Социально-гуманитарные дисципли'!$A$2:$D$4789,4,FALSE)</f>
        <v>#N/A</v>
      </c>
    </row>
    <row r="794" spans="1:20" ht="45" x14ac:dyDescent="0.25">
      <c r="A794" s="29" t="s">
        <v>202</v>
      </c>
      <c r="B794" s="91" t="s">
        <v>516</v>
      </c>
      <c r="C794" s="49"/>
      <c r="D794" s="66">
        <v>105119239</v>
      </c>
      <c r="E794" s="66" t="s">
        <v>3162</v>
      </c>
      <c r="F794" s="33" t="s">
        <v>517</v>
      </c>
      <c r="G794" s="33" t="s">
        <v>518</v>
      </c>
      <c r="H794" s="33" t="str">
        <f t="shared" si="82"/>
        <v>Микробиология, физиология питания, санитария и гигиена: В 2 ч. Ч.1. / Королев А.А.</v>
      </c>
      <c r="I794" s="70">
        <v>2025</v>
      </c>
      <c r="J794" s="43" t="s">
        <v>30</v>
      </c>
      <c r="K794" s="36"/>
      <c r="L794" s="37">
        <v>1273.8000000000002</v>
      </c>
      <c r="M794" s="36"/>
      <c r="N794" s="44">
        <f t="shared" si="83"/>
        <v>463.2</v>
      </c>
      <c r="O794" s="36"/>
      <c r="P794" s="44">
        <f t="shared" si="84"/>
        <v>23160</v>
      </c>
      <c r="Q794" s="40">
        <f t="shared" si="81"/>
        <v>0</v>
      </c>
      <c r="R794" s="41" t="s">
        <v>1499</v>
      </c>
      <c r="S794" s="42" t="e">
        <f>VLOOKUP(D794,'[1]Социально-гуманитарные дисципли'!$A$2:$D$4789,4,FALSE)</f>
        <v>#N/A</v>
      </c>
    </row>
    <row r="795" spans="1:20" ht="45" x14ac:dyDescent="0.25">
      <c r="A795" s="29" t="s">
        <v>202</v>
      </c>
      <c r="B795" s="91" t="s">
        <v>516</v>
      </c>
      <c r="C795" s="49"/>
      <c r="D795" s="66">
        <v>105119240</v>
      </c>
      <c r="E795" s="66" t="s">
        <v>3163</v>
      </c>
      <c r="F795" s="33" t="s">
        <v>519</v>
      </c>
      <c r="G795" s="33" t="s">
        <v>520</v>
      </c>
      <c r="H795" s="33" t="str">
        <f t="shared" si="82"/>
        <v>Микробиология, физиология питания, санитария и гигиена: В 2 ч. Ч.2. / Мартинчик А.Н.</v>
      </c>
      <c r="I795" s="70">
        <v>2025</v>
      </c>
      <c r="J795" s="43" t="s">
        <v>30</v>
      </c>
      <c r="K795" s="36"/>
      <c r="L795" s="37">
        <v>920.7</v>
      </c>
      <c r="M795" s="36"/>
      <c r="N795" s="44">
        <f t="shared" si="83"/>
        <v>334.8</v>
      </c>
      <c r="O795" s="36"/>
      <c r="P795" s="44">
        <f t="shared" si="84"/>
        <v>16740</v>
      </c>
      <c r="Q795" s="40">
        <f t="shared" si="81"/>
        <v>0</v>
      </c>
      <c r="R795" s="41" t="s">
        <v>1499</v>
      </c>
      <c r="S795" s="42" t="e">
        <f>VLOOKUP(D795,'[1]Социально-гуманитарные дисципли'!$A$2:$D$4789,4,FALSE)</f>
        <v>#N/A</v>
      </c>
    </row>
    <row r="796" spans="1:20" ht="45" x14ac:dyDescent="0.25">
      <c r="A796" s="29" t="s">
        <v>202</v>
      </c>
      <c r="B796" s="91" t="s">
        <v>516</v>
      </c>
      <c r="C796" s="49"/>
      <c r="D796" s="66">
        <v>108119243</v>
      </c>
      <c r="E796" s="66" t="s">
        <v>3374</v>
      </c>
      <c r="F796" s="33" t="s">
        <v>350</v>
      </c>
      <c r="G796" s="33" t="s">
        <v>404</v>
      </c>
      <c r="H796" s="33" t="str">
        <f t="shared" si="82"/>
        <v>Информационные технологии в профессиональной деятельности / Михеева Е.В., Титова О.И.</v>
      </c>
      <c r="I796" s="70">
        <v>2025</v>
      </c>
      <c r="J796" s="43" t="s">
        <v>30</v>
      </c>
      <c r="K796" s="36"/>
      <c r="L796" s="37">
        <v>1474.0000000000002</v>
      </c>
      <c r="M796" s="36"/>
      <c r="N796" s="44">
        <f t="shared" si="83"/>
        <v>536.4</v>
      </c>
      <c r="O796" s="36"/>
      <c r="P796" s="44">
        <f t="shared" si="84"/>
        <v>26820</v>
      </c>
      <c r="Q796" s="40">
        <f t="shared" si="81"/>
        <v>0</v>
      </c>
      <c r="R796" s="41" t="s">
        <v>1499</v>
      </c>
      <c r="S796" s="42" t="e">
        <f>VLOOKUP(D796,'[1]Социально-гуманитарные дисципли'!$A$2:$D$4789,4,FALSE)</f>
        <v>#N/A</v>
      </c>
    </row>
    <row r="797" spans="1:20" ht="60" x14ac:dyDescent="0.25">
      <c r="A797" s="29" t="s">
        <v>202</v>
      </c>
      <c r="B797" s="91" t="s">
        <v>516</v>
      </c>
      <c r="C797" s="49"/>
      <c r="D797" s="66">
        <v>108117440</v>
      </c>
      <c r="E797" s="66" t="s">
        <v>3477</v>
      </c>
      <c r="F797" s="33" t="s">
        <v>350</v>
      </c>
      <c r="G797" s="33" t="s">
        <v>405</v>
      </c>
      <c r="H797" s="33" t="str">
        <f t="shared" si="82"/>
        <v>Практикум по информационным технологиям в профессиональной деятельности / Михеева Е.В., Титова О.И.</v>
      </c>
      <c r="I797" s="70">
        <v>2026</v>
      </c>
      <c r="J797" s="43" t="s">
        <v>70</v>
      </c>
      <c r="K797" s="36"/>
      <c r="L797" s="37">
        <v>1150.6000000000001</v>
      </c>
      <c r="M797" s="36"/>
      <c r="N797" s="44">
        <f t="shared" si="83"/>
        <v>418.8</v>
      </c>
      <c r="O797" s="36"/>
      <c r="P797" s="44">
        <f t="shared" si="84"/>
        <v>20940</v>
      </c>
      <c r="Q797" s="40">
        <f t="shared" si="81"/>
        <v>0</v>
      </c>
      <c r="R797" s="41" t="s">
        <v>1499</v>
      </c>
      <c r="S797" s="42" t="e">
        <f>VLOOKUP(D797,'[1]Социально-гуманитарные дисципли'!$A$2:$D$4789,4,FALSE)</f>
        <v>#N/A</v>
      </c>
    </row>
    <row r="798" spans="1:20" ht="45" x14ac:dyDescent="0.25">
      <c r="A798" s="29" t="s">
        <v>202</v>
      </c>
      <c r="B798" s="91" t="s">
        <v>516</v>
      </c>
      <c r="C798" s="49"/>
      <c r="D798" s="66">
        <v>105119252</v>
      </c>
      <c r="E798" s="66" t="s">
        <v>3385</v>
      </c>
      <c r="F798" s="33" t="s">
        <v>521</v>
      </c>
      <c r="G798" s="33" t="s">
        <v>522</v>
      </c>
      <c r="H798" s="33" t="str">
        <f t="shared" si="82"/>
        <v>Основы автоматизации технологических процессов / Пантелеев В.Н.</v>
      </c>
      <c r="I798" s="70">
        <v>2025</v>
      </c>
      <c r="J798" s="43" t="s">
        <v>30</v>
      </c>
      <c r="K798" s="36"/>
      <c r="L798" s="37">
        <v>1872.2</v>
      </c>
      <c r="M798" s="36"/>
      <c r="N798" s="44">
        <f t="shared" si="83"/>
        <v>680.4</v>
      </c>
      <c r="O798" s="36"/>
      <c r="P798" s="44">
        <f t="shared" si="84"/>
        <v>34020</v>
      </c>
      <c r="Q798" s="40">
        <f t="shared" si="81"/>
        <v>0</v>
      </c>
      <c r="R798" s="41" t="s">
        <v>1499</v>
      </c>
      <c r="S798" s="42" t="e">
        <f>VLOOKUP(D798,'[1]Социально-гуманитарные дисципли'!$A$2:$D$4789,4,FALSE)</f>
        <v>#N/A</v>
      </c>
    </row>
    <row r="799" spans="1:20" ht="105" x14ac:dyDescent="0.25">
      <c r="A799" s="29" t="s">
        <v>202</v>
      </c>
      <c r="B799" s="91" t="s">
        <v>523</v>
      </c>
      <c r="C799" s="49"/>
      <c r="D799" s="66">
        <v>115112442</v>
      </c>
      <c r="E799" s="66" t="s">
        <v>1596</v>
      </c>
      <c r="F799" s="33" t="s">
        <v>511</v>
      </c>
      <c r="G799" s="33" t="s">
        <v>512</v>
      </c>
      <c r="H799" s="33" t="str">
        <f t="shared" si="82"/>
        <v>Товароведение пищевых продуктов / Матюхина З.П.</v>
      </c>
      <c r="I799" s="70" t="s">
        <v>3085</v>
      </c>
      <c r="J799" s="43" t="s">
        <v>30</v>
      </c>
      <c r="K799" s="36"/>
      <c r="L799" s="37">
        <v>873.40000000000009</v>
      </c>
      <c r="M799" s="38"/>
      <c r="N799" s="39"/>
      <c r="O799" s="38"/>
      <c r="P799" s="39"/>
      <c r="Q799" s="40">
        <f t="shared" si="81"/>
        <v>0</v>
      </c>
      <c r="R799" s="41" t="str">
        <f>HYPERLINK(S799,"Аннотация")</f>
        <v>Аннотация</v>
      </c>
      <c r="S799" s="42" t="str">
        <f>VLOOKUP(D799,'[1]Социально-гуманитарные дисципли'!$A$2:$D$4789,4,FALSE)</f>
        <v>https://academia-moscow.ru/catalogue/5744/830173/</v>
      </c>
      <c r="T799" s="33" t="s">
        <v>3083</v>
      </c>
    </row>
    <row r="800" spans="1:20" ht="51" x14ac:dyDescent="0.25">
      <c r="A800" s="29" t="s">
        <v>202</v>
      </c>
      <c r="B800" s="91" t="s">
        <v>3583</v>
      </c>
      <c r="C800" s="49"/>
      <c r="D800" s="66">
        <v>101122664</v>
      </c>
      <c r="E800" s="66" t="s">
        <v>3584</v>
      </c>
      <c r="F800" s="33" t="s">
        <v>1014</v>
      </c>
      <c r="G800" s="33" t="s">
        <v>404</v>
      </c>
      <c r="H800" s="33" t="str">
        <f t="shared" si="82"/>
        <v>Информационные технологии в профессиональной деятельности / Курилова А.В.</v>
      </c>
      <c r="I800" s="70">
        <v>2025</v>
      </c>
      <c r="J800" s="43" t="s">
        <v>206</v>
      </c>
      <c r="K800" s="36"/>
      <c r="L800" s="37">
        <v>1595</v>
      </c>
      <c r="M800" s="36"/>
      <c r="N800" s="44">
        <f t="shared" si="83"/>
        <v>579.6</v>
      </c>
      <c r="O800" s="36"/>
      <c r="P800" s="44">
        <f t="shared" si="84"/>
        <v>28980</v>
      </c>
      <c r="Q800" s="40">
        <f t="shared" si="81"/>
        <v>0</v>
      </c>
      <c r="R800" s="41" t="s">
        <v>1499</v>
      </c>
      <c r="S800" s="42"/>
      <c r="T800" s="100"/>
    </row>
    <row r="801" spans="1:19" ht="45" x14ac:dyDescent="0.25">
      <c r="A801" s="29" t="s">
        <v>202</v>
      </c>
      <c r="B801" s="91" t="s">
        <v>524</v>
      </c>
      <c r="C801" s="49"/>
      <c r="D801" s="66">
        <v>107117063</v>
      </c>
      <c r="E801" s="66" t="s">
        <v>1622</v>
      </c>
      <c r="F801" s="33" t="s">
        <v>525</v>
      </c>
      <c r="G801" s="33" t="s">
        <v>404</v>
      </c>
      <c r="H801" s="33" t="str">
        <f t="shared" si="82"/>
        <v>Информационные технологии в профессиональной деятельности / Оганесян В.  О.</v>
      </c>
      <c r="I801" s="70">
        <v>2025</v>
      </c>
      <c r="J801" s="43" t="s">
        <v>206</v>
      </c>
      <c r="K801" s="36"/>
      <c r="L801" s="37">
        <v>929.50000000000011</v>
      </c>
      <c r="M801" s="36"/>
      <c r="N801" s="44">
        <f t="shared" si="83"/>
        <v>338.4</v>
      </c>
      <c r="O801" s="36"/>
      <c r="P801" s="44">
        <f t="shared" si="84"/>
        <v>16920</v>
      </c>
      <c r="Q801" s="40">
        <f t="shared" si="81"/>
        <v>0</v>
      </c>
      <c r="R801" s="41" t="str">
        <f>HYPERLINK(S801,"Аннотация")</f>
        <v>Аннотация</v>
      </c>
      <c r="S801" s="42" t="str">
        <f>VLOOKUP(D801,'[1]Социально-гуманитарные дисципли'!$A$2:$D$4789,4,FALSE)</f>
        <v>https://academia-moscow.ru/catalogue/5744/831801/</v>
      </c>
    </row>
    <row r="802" spans="1:19" ht="45" x14ac:dyDescent="0.25">
      <c r="A802" s="29" t="s">
        <v>202</v>
      </c>
      <c r="B802" s="91" t="s">
        <v>526</v>
      </c>
      <c r="C802" s="49"/>
      <c r="D802" s="66">
        <v>107119197</v>
      </c>
      <c r="E802" s="66" t="s">
        <v>3319</v>
      </c>
      <c r="F802" s="33" t="s">
        <v>389</v>
      </c>
      <c r="G802" s="33" t="s">
        <v>400</v>
      </c>
      <c r="H802" s="33" t="str">
        <f t="shared" si="82"/>
        <v>Техническая механика / Вереина Л.И., Краснов М.М</v>
      </c>
      <c r="I802" s="70">
        <v>2025</v>
      </c>
      <c r="J802" s="43" t="s">
        <v>30</v>
      </c>
      <c r="K802" s="36"/>
      <c r="L802" s="37">
        <v>3259.3</v>
      </c>
      <c r="M802" s="36"/>
      <c r="N802" s="44">
        <f t="shared" si="83"/>
        <v>1185.5999999999999</v>
      </c>
      <c r="O802" s="36"/>
      <c r="P802" s="44">
        <f t="shared" si="84"/>
        <v>59279.999999999993</v>
      </c>
      <c r="Q802" s="40">
        <f t="shared" si="81"/>
        <v>0</v>
      </c>
      <c r="R802" s="41" t="s">
        <v>1499</v>
      </c>
      <c r="S802" s="42" t="e">
        <f>VLOOKUP(D802,'[1]Социально-гуманитарные дисципли'!$A$2:$D$4789,4,FALSE)</f>
        <v>#N/A</v>
      </c>
    </row>
    <row r="803" spans="1:19" ht="45" x14ac:dyDescent="0.25">
      <c r="A803" s="29" t="s">
        <v>202</v>
      </c>
      <c r="B803" s="91" t="s">
        <v>526</v>
      </c>
      <c r="C803" s="49"/>
      <c r="D803" s="66">
        <v>104119569</v>
      </c>
      <c r="E803" s="66" t="s">
        <v>3321</v>
      </c>
      <c r="F803" s="33" t="s">
        <v>302</v>
      </c>
      <c r="G803" s="33" t="s">
        <v>303</v>
      </c>
      <c r="H803" s="33" t="str">
        <f t="shared" si="82"/>
        <v>Инженерная компьютерная графика / Волошинов Д.В.,
Громов  В.В.</v>
      </c>
      <c r="I803" s="70">
        <v>2025</v>
      </c>
      <c r="J803" s="43" t="s">
        <v>30</v>
      </c>
      <c r="K803" s="36"/>
      <c r="L803" s="37">
        <v>2619.1000000000004</v>
      </c>
      <c r="M803" s="36"/>
      <c r="N803" s="44">
        <f t="shared" si="83"/>
        <v>952.8</v>
      </c>
      <c r="O803" s="36"/>
      <c r="P803" s="44">
        <f t="shared" si="84"/>
        <v>47640</v>
      </c>
      <c r="Q803" s="40">
        <f t="shared" si="81"/>
        <v>0</v>
      </c>
      <c r="R803" s="41" t="s">
        <v>1499</v>
      </c>
      <c r="S803" s="42" t="e">
        <f>VLOOKUP(D803,'[1]Социально-гуманитарные дисципли'!$A$2:$D$4789,4,FALSE)</f>
        <v>#N/A</v>
      </c>
    </row>
    <row r="804" spans="1:19" ht="45" x14ac:dyDescent="0.25">
      <c r="A804" s="29" t="s">
        <v>202</v>
      </c>
      <c r="B804" s="91" t="s">
        <v>526</v>
      </c>
      <c r="C804" s="49"/>
      <c r="D804" s="66">
        <v>107117063</v>
      </c>
      <c r="E804" s="66" t="s">
        <v>1622</v>
      </c>
      <c r="F804" s="33" t="s">
        <v>525</v>
      </c>
      <c r="G804" s="33" t="s">
        <v>404</v>
      </c>
      <c r="H804" s="33" t="str">
        <f t="shared" si="82"/>
        <v>Информационные технологии в профессиональной деятельности / Оганесян В.  О.</v>
      </c>
      <c r="I804" s="70">
        <v>2025</v>
      </c>
      <c r="J804" s="43" t="s">
        <v>206</v>
      </c>
      <c r="K804" s="36"/>
      <c r="L804" s="37">
        <v>929.50000000000011</v>
      </c>
      <c r="M804" s="36"/>
      <c r="N804" s="44">
        <f t="shared" si="83"/>
        <v>338.4</v>
      </c>
      <c r="O804" s="36"/>
      <c r="P804" s="44">
        <f t="shared" si="84"/>
        <v>16920</v>
      </c>
      <c r="Q804" s="40">
        <f t="shared" si="81"/>
        <v>0</v>
      </c>
      <c r="R804" s="41" t="str">
        <f>HYPERLINK(S804,"Аннотация")</f>
        <v>Аннотация</v>
      </c>
      <c r="S804" s="42" t="str">
        <f>VLOOKUP(D804,'[1]Социально-гуманитарные дисципли'!$A$2:$D$4789,4,FALSE)</f>
        <v>https://academia-moscow.ru/catalogue/5744/831801/</v>
      </c>
    </row>
    <row r="805" spans="1:19" ht="45" x14ac:dyDescent="0.25">
      <c r="A805" s="29" t="s">
        <v>202</v>
      </c>
      <c r="B805" s="91" t="s">
        <v>527</v>
      </c>
      <c r="C805" s="49"/>
      <c r="D805" s="66">
        <v>107119174</v>
      </c>
      <c r="E805" s="66" t="s">
        <v>3181</v>
      </c>
      <c r="F805" s="33" t="s">
        <v>528</v>
      </c>
      <c r="G805" s="33" t="s">
        <v>529</v>
      </c>
      <c r="H805" s="33" t="str">
        <f t="shared" si="82"/>
        <v>Электротехника для неэлектротехнических профессий / Прошин В.М.</v>
      </c>
      <c r="I805" s="70">
        <v>2025</v>
      </c>
      <c r="J805" s="43" t="s">
        <v>206</v>
      </c>
      <c r="K805" s="36"/>
      <c r="L805" s="37">
        <v>1655.5000000000002</v>
      </c>
      <c r="M805" s="36"/>
      <c r="N805" s="44">
        <f t="shared" si="83"/>
        <v>602.4</v>
      </c>
      <c r="O805" s="36"/>
      <c r="P805" s="44">
        <f t="shared" si="84"/>
        <v>30120</v>
      </c>
      <c r="Q805" s="40">
        <f t="shared" si="81"/>
        <v>0</v>
      </c>
      <c r="R805" s="41" t="s">
        <v>1499</v>
      </c>
      <c r="S805" s="42" t="e">
        <f>VLOOKUP(D805,'[1]Социально-гуманитарные дисципли'!$A$2:$D$4789,4,FALSE)</f>
        <v>#N/A</v>
      </c>
    </row>
    <row r="806" spans="1:19" ht="90" x14ac:dyDescent="0.25">
      <c r="A806" s="29" t="s">
        <v>202</v>
      </c>
      <c r="B806" s="91" t="s">
        <v>530</v>
      </c>
      <c r="C806" s="49"/>
      <c r="D806" s="66">
        <v>103117743</v>
      </c>
      <c r="E806" s="66" t="s">
        <v>3219</v>
      </c>
      <c r="F806" s="33" t="s">
        <v>531</v>
      </c>
      <c r="G806" s="33" t="s">
        <v>532</v>
      </c>
      <c r="H806" s="33" t="str">
        <f t="shared" si="82"/>
        <v>Первая помощь при дорожно-транспортном происшествии. Базовый цикл. Учебник водителя транспортных средств всех категорий и подкатегорий / Кавалерский Г.М.</v>
      </c>
      <c r="I806" s="70">
        <v>2025</v>
      </c>
      <c r="J806" s="43" t="s">
        <v>206</v>
      </c>
      <c r="K806" s="36"/>
      <c r="L806" s="37">
        <v>930.6</v>
      </c>
      <c r="M806" s="36"/>
      <c r="N806" s="44">
        <f t="shared" si="83"/>
        <v>338.4</v>
      </c>
      <c r="O806" s="36"/>
      <c r="P806" s="44">
        <f t="shared" si="84"/>
        <v>16920</v>
      </c>
      <c r="Q806" s="40">
        <f t="shared" si="81"/>
        <v>0</v>
      </c>
      <c r="R806" s="41" t="s">
        <v>1499</v>
      </c>
      <c r="S806" s="42" t="e">
        <f>VLOOKUP(D806,'[1]Социально-гуманитарные дисципли'!$A$2:$D$4789,4,FALSE)</f>
        <v>#N/A</v>
      </c>
    </row>
    <row r="807" spans="1:19" ht="51" x14ac:dyDescent="0.25">
      <c r="A807" s="29" t="s">
        <v>202</v>
      </c>
      <c r="B807" s="91" t="s">
        <v>530</v>
      </c>
      <c r="C807" s="49"/>
      <c r="D807" s="66">
        <v>107117063</v>
      </c>
      <c r="E807" s="66" t="s">
        <v>1622</v>
      </c>
      <c r="F807" s="33" t="s">
        <v>525</v>
      </c>
      <c r="G807" s="33" t="s">
        <v>404</v>
      </c>
      <c r="H807" s="33" t="str">
        <f t="shared" si="82"/>
        <v>Информационные технологии в профессиональной деятельности / Оганесян В.  О.</v>
      </c>
      <c r="I807" s="70">
        <v>2025</v>
      </c>
      <c r="J807" s="43" t="s">
        <v>206</v>
      </c>
      <c r="K807" s="36"/>
      <c r="L807" s="37">
        <v>929.50000000000011</v>
      </c>
      <c r="M807" s="36"/>
      <c r="N807" s="44">
        <f>ROUND(L807/3/1.1,0)*1.2</f>
        <v>338.4</v>
      </c>
      <c r="O807" s="36"/>
      <c r="P807" s="44">
        <f>N807*50</f>
        <v>16920</v>
      </c>
      <c r="Q807" s="40">
        <f t="shared" si="81"/>
        <v>0</v>
      </c>
      <c r="R807" s="41" t="str">
        <f>HYPERLINK(S807,"Аннотация")</f>
        <v>Аннотация</v>
      </c>
      <c r="S807" s="42" t="str">
        <f>VLOOKUP(D807,'[1]Социально-гуманитарные дисципли'!$A$2:$D$4789,4,FALSE)</f>
        <v>https://academia-moscow.ru/catalogue/5744/831801/</v>
      </c>
    </row>
    <row r="808" spans="1:19" ht="45" x14ac:dyDescent="0.25">
      <c r="A808" s="29" t="s">
        <v>202</v>
      </c>
      <c r="B808" s="91" t="s">
        <v>533</v>
      </c>
      <c r="C808" s="49"/>
      <c r="D808" s="66">
        <v>107119174</v>
      </c>
      <c r="E808" s="66" t="s">
        <v>3181</v>
      </c>
      <c r="F808" s="33" t="s">
        <v>528</v>
      </c>
      <c r="G808" s="33" t="s">
        <v>529</v>
      </c>
      <c r="H808" s="33" t="str">
        <f t="shared" si="82"/>
        <v>Электротехника для неэлектротехнических профессий / Прошин В.М.</v>
      </c>
      <c r="I808" s="70">
        <v>2025</v>
      </c>
      <c r="J808" s="43" t="s">
        <v>206</v>
      </c>
      <c r="K808" s="36"/>
      <c r="L808" s="37">
        <v>1655.5000000000002</v>
      </c>
      <c r="M808" s="36"/>
      <c r="N808" s="44">
        <f t="shared" si="83"/>
        <v>602.4</v>
      </c>
      <c r="O808" s="36"/>
      <c r="P808" s="44">
        <f t="shared" si="84"/>
        <v>30120</v>
      </c>
      <c r="Q808" s="40">
        <f t="shared" si="81"/>
        <v>0</v>
      </c>
      <c r="R808" s="41" t="s">
        <v>1499</v>
      </c>
      <c r="S808" s="42" t="e">
        <f>VLOOKUP(D808,'[1]Социально-гуманитарные дисципли'!$A$2:$D$4789,4,FALSE)</f>
        <v>#N/A</v>
      </c>
    </row>
    <row r="809" spans="1:19" ht="63.75" x14ac:dyDescent="0.25">
      <c r="A809" s="29" t="s">
        <v>202</v>
      </c>
      <c r="B809" s="91" t="s">
        <v>3123</v>
      </c>
      <c r="C809" s="49"/>
      <c r="D809" s="66">
        <v>101122683</v>
      </c>
      <c r="E809" s="66" t="s">
        <v>3435</v>
      </c>
      <c r="F809" s="33" t="s">
        <v>3436</v>
      </c>
      <c r="G809" s="33" t="s">
        <v>3437</v>
      </c>
      <c r="H809" s="33" t="str">
        <f t="shared" si="82"/>
        <v>Охрана труда в добывающей промышленности / Закирова Л.Р.</v>
      </c>
      <c r="I809" s="70">
        <v>2026</v>
      </c>
      <c r="J809" s="43" t="s">
        <v>30</v>
      </c>
      <c r="K809" s="36"/>
      <c r="L809" s="37">
        <v>1595</v>
      </c>
      <c r="M809" s="36"/>
      <c r="N809" s="44">
        <f>ROUND(L809/3/1.1,0)*1.2</f>
        <v>579.6</v>
      </c>
      <c r="O809" s="36"/>
      <c r="P809" s="44">
        <f>N809*50</f>
        <v>28980</v>
      </c>
      <c r="Q809" s="40">
        <f>K809*L809+M809*N809+O809*P809</f>
        <v>0</v>
      </c>
      <c r="R809" s="41" t="s">
        <v>1499</v>
      </c>
      <c r="S809" s="42"/>
    </row>
    <row r="810" spans="1:19" ht="63.75" x14ac:dyDescent="0.25">
      <c r="A810" s="29" t="s">
        <v>202</v>
      </c>
      <c r="B810" s="91" t="s">
        <v>3123</v>
      </c>
      <c r="C810" s="49"/>
      <c r="D810" s="66">
        <v>702319460</v>
      </c>
      <c r="E810" s="66"/>
      <c r="F810" s="33" t="s">
        <v>298</v>
      </c>
      <c r="G810" s="33" t="s">
        <v>3120</v>
      </c>
      <c r="H810" s="33" t="str">
        <f t="shared" si="82"/>
        <v>ЭУМК: Электротехника / Ярочкина Г.В.</v>
      </c>
      <c r="I810" s="70">
        <v>2024</v>
      </c>
      <c r="J810" s="43" t="s">
        <v>167</v>
      </c>
      <c r="K810" s="38"/>
      <c r="L810" s="39"/>
      <c r="M810" s="36"/>
      <c r="N810" s="44">
        <v>220.79999999999998</v>
      </c>
      <c r="O810" s="36"/>
      <c r="P810" s="44">
        <f t="shared" si="84"/>
        <v>11040</v>
      </c>
      <c r="Q810" s="40">
        <f t="shared" si="81"/>
        <v>0</v>
      </c>
      <c r="R810" s="41" t="s">
        <v>1499</v>
      </c>
      <c r="S810" s="42"/>
    </row>
    <row r="811" spans="1:19" ht="45" x14ac:dyDescent="0.25">
      <c r="A811" s="29" t="s">
        <v>202</v>
      </c>
      <c r="B811" s="91" t="s">
        <v>542</v>
      </c>
      <c r="C811" s="49"/>
      <c r="D811" s="66">
        <v>124100641</v>
      </c>
      <c r="E811" s="66" t="s">
        <v>1572</v>
      </c>
      <c r="F811" s="33" t="s">
        <v>396</v>
      </c>
      <c r="G811" s="33" t="s">
        <v>397</v>
      </c>
      <c r="H811" s="33" t="str">
        <f t="shared" si="82"/>
        <v>Экологические основы природопользования / Константинов В.М.</v>
      </c>
      <c r="I811" s="70">
        <v>2025</v>
      </c>
      <c r="J811" s="43" t="s">
        <v>206</v>
      </c>
      <c r="K811" s="36"/>
      <c r="L811" s="37">
        <v>1309</v>
      </c>
      <c r="M811" s="36"/>
      <c r="N811" s="44">
        <f t="shared" si="83"/>
        <v>476.4</v>
      </c>
      <c r="O811" s="36"/>
      <c r="P811" s="44">
        <f t="shared" si="84"/>
        <v>23820</v>
      </c>
      <c r="Q811" s="40">
        <f t="shared" si="81"/>
        <v>0</v>
      </c>
      <c r="R811" s="41" t="s">
        <v>1499</v>
      </c>
      <c r="S811" s="42" t="e">
        <f>VLOOKUP(D811,'[1]Социально-гуманитарные дисципли'!$A$2:$D$4789,4,FALSE)</f>
        <v>#N/A</v>
      </c>
    </row>
    <row r="812" spans="1:19" ht="45" x14ac:dyDescent="0.25">
      <c r="A812" s="29" t="s">
        <v>202</v>
      </c>
      <c r="B812" s="91" t="s">
        <v>543</v>
      </c>
      <c r="C812" s="49"/>
      <c r="D812" s="66">
        <v>124100641</v>
      </c>
      <c r="E812" s="66" t="s">
        <v>1572</v>
      </c>
      <c r="F812" s="33" t="s">
        <v>396</v>
      </c>
      <c r="G812" s="33" t="s">
        <v>397</v>
      </c>
      <c r="H812" s="33" t="str">
        <f t="shared" si="82"/>
        <v>Экологические основы природопользования / Константинов В.М.</v>
      </c>
      <c r="I812" s="70">
        <v>2025</v>
      </c>
      <c r="J812" s="43" t="s">
        <v>206</v>
      </c>
      <c r="K812" s="36"/>
      <c r="L812" s="37">
        <v>1309</v>
      </c>
      <c r="M812" s="36"/>
      <c r="N812" s="44">
        <f t="shared" si="83"/>
        <v>476.4</v>
      </c>
      <c r="O812" s="36"/>
      <c r="P812" s="44">
        <f t="shared" si="84"/>
        <v>23820</v>
      </c>
      <c r="Q812" s="40">
        <f t="shared" si="81"/>
        <v>0</v>
      </c>
      <c r="R812" s="41" t="s">
        <v>1499</v>
      </c>
      <c r="S812" s="42" t="e">
        <f>VLOOKUP(D812,'[1]Социально-гуманитарные дисципли'!$A$2:$D$4789,4,FALSE)</f>
        <v>#N/A</v>
      </c>
    </row>
    <row r="813" spans="1:19" ht="45" x14ac:dyDescent="0.25">
      <c r="A813" s="29" t="s">
        <v>202</v>
      </c>
      <c r="B813" s="91" t="s">
        <v>543</v>
      </c>
      <c r="C813" s="49"/>
      <c r="D813" s="66">
        <v>103119622</v>
      </c>
      <c r="E813" s="66" t="s">
        <v>3375</v>
      </c>
      <c r="F813" s="33" t="s">
        <v>359</v>
      </c>
      <c r="G813" s="33" t="s">
        <v>360</v>
      </c>
      <c r="H813" s="33" t="str">
        <f t="shared" si="82"/>
        <v>Прикладное программное обеспечение профессиональной деятельности / Михеева Е.В.</v>
      </c>
      <c r="I813" s="70">
        <v>2025</v>
      </c>
      <c r="J813" s="43" t="s">
        <v>206</v>
      </c>
      <c r="K813" s="36"/>
      <c r="L813" s="37">
        <v>2094.4</v>
      </c>
      <c r="M813" s="36"/>
      <c r="N813" s="44">
        <f t="shared" si="83"/>
        <v>762</v>
      </c>
      <c r="O813" s="36"/>
      <c r="P813" s="44">
        <f t="shared" si="84"/>
        <v>38100</v>
      </c>
      <c r="Q813" s="40">
        <f t="shared" si="81"/>
        <v>0</v>
      </c>
      <c r="R813" s="41" t="s">
        <v>1499</v>
      </c>
      <c r="S813" s="42" t="e">
        <f>VLOOKUP(D813,'[1]Социально-гуманитарные дисципли'!$A$2:$D$4789,4,FALSE)</f>
        <v>#N/A</v>
      </c>
    </row>
    <row r="814" spans="1:19" ht="51" x14ac:dyDescent="0.25">
      <c r="A814" s="29" t="s">
        <v>202</v>
      </c>
      <c r="B814" s="91" t="s">
        <v>1829</v>
      </c>
      <c r="C814" s="49"/>
      <c r="D814" s="66">
        <v>101120179</v>
      </c>
      <c r="E814" s="66" t="s">
        <v>1826</v>
      </c>
      <c r="F814" s="33" t="s">
        <v>1827</v>
      </c>
      <c r="G814" s="33" t="s">
        <v>1828</v>
      </c>
      <c r="H814" s="33" t="str">
        <f t="shared" si="82"/>
        <v>Основы геодезии / Букша У.А.</v>
      </c>
      <c r="I814" s="70">
        <v>2025</v>
      </c>
      <c r="J814" s="43" t="s">
        <v>30</v>
      </c>
      <c r="K814" s="36"/>
      <c r="L814" s="37">
        <v>1815.0000000000002</v>
      </c>
      <c r="M814" s="36"/>
      <c r="N814" s="44">
        <f t="shared" si="83"/>
        <v>660</v>
      </c>
      <c r="O814" s="36"/>
      <c r="P814" s="44">
        <f t="shared" si="84"/>
        <v>33000</v>
      </c>
      <c r="Q814" s="40">
        <f t="shared" si="81"/>
        <v>0</v>
      </c>
      <c r="R814" s="41" t="str">
        <f>HYPERLINK(S814,"Аннотация")</f>
        <v>Аннотация</v>
      </c>
      <c r="S814" s="42" t="str">
        <f>VLOOKUP(D814,'[1]Социально-гуманитарные дисципли'!$A$2:$D$4789,4,FALSE)</f>
        <v>https://academia-moscow.ru/catalogue/5744/908112/</v>
      </c>
    </row>
    <row r="815" spans="1:19" ht="45" x14ac:dyDescent="0.25">
      <c r="A815" s="29" t="s">
        <v>202</v>
      </c>
      <c r="B815" s="91" t="s">
        <v>544</v>
      </c>
      <c r="C815" s="49"/>
      <c r="D815" s="66">
        <v>108119243</v>
      </c>
      <c r="E815" s="66" t="s">
        <v>3374</v>
      </c>
      <c r="F815" s="33" t="s">
        <v>350</v>
      </c>
      <c r="G815" s="33" t="s">
        <v>404</v>
      </c>
      <c r="H815" s="33" t="str">
        <f t="shared" si="82"/>
        <v>Информационные технологии в профессиональной деятельности / Михеева Е.В., Титова О.И.</v>
      </c>
      <c r="I815" s="70">
        <v>2025</v>
      </c>
      <c r="J815" s="43" t="s">
        <v>30</v>
      </c>
      <c r="K815" s="36"/>
      <c r="L815" s="37">
        <v>1474.0000000000002</v>
      </c>
      <c r="M815" s="36"/>
      <c r="N815" s="44">
        <f t="shared" si="83"/>
        <v>536.4</v>
      </c>
      <c r="O815" s="36"/>
      <c r="P815" s="44">
        <f t="shared" si="84"/>
        <v>26820</v>
      </c>
      <c r="Q815" s="40">
        <f t="shared" si="81"/>
        <v>0</v>
      </c>
      <c r="R815" s="41" t="s">
        <v>1499</v>
      </c>
      <c r="S815" s="42" t="e">
        <f>VLOOKUP(D815,'[1]Социально-гуманитарные дисципли'!$A$2:$D$4789,4,FALSE)</f>
        <v>#N/A</v>
      </c>
    </row>
    <row r="816" spans="1:19" ht="60" x14ac:dyDescent="0.25">
      <c r="A816" s="29" t="s">
        <v>202</v>
      </c>
      <c r="B816" s="91" t="s">
        <v>544</v>
      </c>
      <c r="C816" s="49"/>
      <c r="D816" s="66">
        <v>108117440</v>
      </c>
      <c r="E816" s="66" t="s">
        <v>3477</v>
      </c>
      <c r="F816" s="33" t="s">
        <v>350</v>
      </c>
      <c r="G816" s="33" t="s">
        <v>405</v>
      </c>
      <c r="H816" s="33" t="str">
        <f t="shared" si="82"/>
        <v>Практикум по информационным технологиям в профессиональной деятельности / Михеева Е.В., Титова О.И.</v>
      </c>
      <c r="I816" s="70">
        <v>2026</v>
      </c>
      <c r="J816" s="43" t="s">
        <v>70</v>
      </c>
      <c r="K816" s="36"/>
      <c r="L816" s="37">
        <v>1150.6000000000001</v>
      </c>
      <c r="M816" s="36"/>
      <c r="N816" s="44">
        <f t="shared" si="83"/>
        <v>418.8</v>
      </c>
      <c r="O816" s="36"/>
      <c r="P816" s="44">
        <f t="shared" si="84"/>
        <v>20940</v>
      </c>
      <c r="Q816" s="40">
        <f t="shared" si="81"/>
        <v>0</v>
      </c>
      <c r="R816" s="41" t="s">
        <v>1499</v>
      </c>
      <c r="S816" s="42" t="e">
        <f>VLOOKUP(D816,'[1]Социально-гуманитарные дисципли'!$A$2:$D$4789,4,FALSE)</f>
        <v>#N/A</v>
      </c>
    </row>
    <row r="817" spans="1:19" ht="45" x14ac:dyDescent="0.25">
      <c r="A817" s="29" t="s">
        <v>202</v>
      </c>
      <c r="B817" s="91" t="s">
        <v>544</v>
      </c>
      <c r="C817" s="49"/>
      <c r="D817" s="66">
        <v>115102533</v>
      </c>
      <c r="E817" s="66" t="s">
        <v>3261</v>
      </c>
      <c r="F817" s="33" t="s">
        <v>545</v>
      </c>
      <c r="G817" s="33" t="s">
        <v>41</v>
      </c>
      <c r="H817" s="33" t="str">
        <f t="shared" si="82"/>
        <v>Математика / Пехлецкий И.Д.</v>
      </c>
      <c r="I817" s="70">
        <v>2025</v>
      </c>
      <c r="J817" s="43" t="s">
        <v>30</v>
      </c>
      <c r="K817" s="36"/>
      <c r="L817" s="37">
        <v>2931.5000000000005</v>
      </c>
      <c r="M817" s="36"/>
      <c r="N817" s="44">
        <f t="shared" si="83"/>
        <v>1065.5999999999999</v>
      </c>
      <c r="O817" s="36"/>
      <c r="P817" s="44">
        <f t="shared" si="84"/>
        <v>53279.999999999993</v>
      </c>
      <c r="Q817" s="40">
        <f t="shared" si="81"/>
        <v>0</v>
      </c>
      <c r="R817" s="41" t="s">
        <v>1499</v>
      </c>
      <c r="S817" s="42" t="e">
        <f>VLOOKUP(D817,'[1]Социально-гуманитарные дисципли'!$A$2:$D$4789,4,FALSE)</f>
        <v>#N/A</v>
      </c>
    </row>
    <row r="818" spans="1:19" ht="45" x14ac:dyDescent="0.25">
      <c r="A818" s="29" t="s">
        <v>202</v>
      </c>
      <c r="B818" s="91" t="s">
        <v>546</v>
      </c>
      <c r="C818" s="49"/>
      <c r="D818" s="66">
        <v>108119243</v>
      </c>
      <c r="E818" s="66" t="s">
        <v>3374</v>
      </c>
      <c r="F818" s="33" t="s">
        <v>350</v>
      </c>
      <c r="G818" s="33" t="s">
        <v>404</v>
      </c>
      <c r="H818" s="33" t="str">
        <f t="shared" si="82"/>
        <v>Информационные технологии в профессиональной деятельности / Михеева Е.В., Титова О.И.</v>
      </c>
      <c r="I818" s="70">
        <v>2025</v>
      </c>
      <c r="J818" s="43" t="s">
        <v>30</v>
      </c>
      <c r="K818" s="36"/>
      <c r="L818" s="37">
        <v>1474.0000000000002</v>
      </c>
      <c r="M818" s="36"/>
      <c r="N818" s="44">
        <f t="shared" si="83"/>
        <v>536.4</v>
      </c>
      <c r="O818" s="36"/>
      <c r="P818" s="44">
        <f t="shared" si="84"/>
        <v>26820</v>
      </c>
      <c r="Q818" s="40">
        <f t="shared" si="81"/>
        <v>0</v>
      </c>
      <c r="R818" s="41" t="s">
        <v>1499</v>
      </c>
      <c r="S818" s="42" t="e">
        <f>VLOOKUP(D818,'[1]Социально-гуманитарные дисципли'!$A$2:$D$4789,4,FALSE)</f>
        <v>#N/A</v>
      </c>
    </row>
    <row r="819" spans="1:19" ht="60" x14ac:dyDescent="0.25">
      <c r="A819" s="29" t="s">
        <v>202</v>
      </c>
      <c r="B819" s="91" t="s">
        <v>546</v>
      </c>
      <c r="C819" s="49"/>
      <c r="D819" s="66">
        <v>108117440</v>
      </c>
      <c r="E819" s="66" t="s">
        <v>3477</v>
      </c>
      <c r="F819" s="33" t="s">
        <v>350</v>
      </c>
      <c r="G819" s="33" t="s">
        <v>405</v>
      </c>
      <c r="H819" s="33" t="str">
        <f t="shared" si="82"/>
        <v>Практикум по информационным технологиям в профессиональной деятельности / Михеева Е.В., Титова О.И.</v>
      </c>
      <c r="I819" s="70">
        <v>2026</v>
      </c>
      <c r="J819" s="43" t="s">
        <v>70</v>
      </c>
      <c r="K819" s="36"/>
      <c r="L819" s="37">
        <v>1150.6000000000001</v>
      </c>
      <c r="M819" s="36"/>
      <c r="N819" s="44">
        <f t="shared" si="83"/>
        <v>418.8</v>
      </c>
      <c r="O819" s="36"/>
      <c r="P819" s="44">
        <f t="shared" si="84"/>
        <v>20940</v>
      </c>
      <c r="Q819" s="40">
        <f t="shared" si="81"/>
        <v>0</v>
      </c>
      <c r="R819" s="41" t="s">
        <v>1499</v>
      </c>
      <c r="S819" s="42" t="e">
        <f>VLOOKUP(D819,'[1]Социально-гуманитарные дисципли'!$A$2:$D$4789,4,FALSE)</f>
        <v>#N/A</v>
      </c>
    </row>
    <row r="820" spans="1:19" ht="45" x14ac:dyDescent="0.25">
      <c r="A820" s="29" t="s">
        <v>202</v>
      </c>
      <c r="B820" s="91" t="s">
        <v>546</v>
      </c>
      <c r="C820" s="49"/>
      <c r="D820" s="66">
        <v>115102533</v>
      </c>
      <c r="E820" s="66" t="s">
        <v>3261</v>
      </c>
      <c r="F820" s="33" t="s">
        <v>545</v>
      </c>
      <c r="G820" s="33" t="s">
        <v>41</v>
      </c>
      <c r="H820" s="33" t="str">
        <f t="shared" si="82"/>
        <v>Математика / Пехлецкий И.Д.</v>
      </c>
      <c r="I820" s="70">
        <v>2025</v>
      </c>
      <c r="J820" s="43" t="s">
        <v>30</v>
      </c>
      <c r="K820" s="36"/>
      <c r="L820" s="37">
        <v>2931.5000000000005</v>
      </c>
      <c r="M820" s="36"/>
      <c r="N820" s="44">
        <f t="shared" si="83"/>
        <v>1065.5999999999999</v>
      </c>
      <c r="O820" s="36"/>
      <c r="P820" s="44">
        <f t="shared" si="84"/>
        <v>53279.999999999993</v>
      </c>
      <c r="Q820" s="40">
        <f t="shared" si="81"/>
        <v>0</v>
      </c>
      <c r="R820" s="41" t="s">
        <v>1499</v>
      </c>
      <c r="S820" s="42" t="e">
        <f>VLOOKUP(D820,'[1]Социально-гуманитарные дисципли'!$A$2:$D$4789,4,FALSE)</f>
        <v>#N/A</v>
      </c>
    </row>
    <row r="821" spans="1:19" ht="51" x14ac:dyDescent="0.25">
      <c r="A821" s="29" t="s">
        <v>202</v>
      </c>
      <c r="B821" s="91" t="s">
        <v>547</v>
      </c>
      <c r="C821" s="49"/>
      <c r="D821" s="66">
        <v>108119243</v>
      </c>
      <c r="E821" s="66" t="s">
        <v>3374</v>
      </c>
      <c r="F821" s="33" t="s">
        <v>350</v>
      </c>
      <c r="G821" s="33" t="s">
        <v>404</v>
      </c>
      <c r="H821" s="33" t="str">
        <f t="shared" si="82"/>
        <v>Информационные технологии в профессиональной деятельности / Михеева Е.В., Титова О.И.</v>
      </c>
      <c r="I821" s="70">
        <v>2025</v>
      </c>
      <c r="J821" s="43" t="s">
        <v>30</v>
      </c>
      <c r="K821" s="36"/>
      <c r="L821" s="37">
        <v>1474.0000000000002</v>
      </c>
      <c r="M821" s="36"/>
      <c r="N821" s="44">
        <f t="shared" si="83"/>
        <v>536.4</v>
      </c>
      <c r="O821" s="36"/>
      <c r="P821" s="44">
        <f t="shared" si="84"/>
        <v>26820</v>
      </c>
      <c r="Q821" s="40">
        <f t="shared" si="81"/>
        <v>0</v>
      </c>
      <c r="R821" s="41" t="s">
        <v>1499</v>
      </c>
      <c r="S821" s="42" t="e">
        <f>VLOOKUP(D821,'[1]Социально-гуманитарные дисципли'!$A$2:$D$4789,4,FALSE)</f>
        <v>#N/A</v>
      </c>
    </row>
    <row r="822" spans="1:19" ht="60" x14ac:dyDescent="0.25">
      <c r="A822" s="29" t="s">
        <v>202</v>
      </c>
      <c r="B822" s="91" t="s">
        <v>547</v>
      </c>
      <c r="C822" s="49"/>
      <c r="D822" s="66">
        <v>108117440</v>
      </c>
      <c r="E822" s="66" t="s">
        <v>3477</v>
      </c>
      <c r="F822" s="33" t="s">
        <v>350</v>
      </c>
      <c r="G822" s="33" t="s">
        <v>405</v>
      </c>
      <c r="H822" s="33" t="str">
        <f t="shared" si="82"/>
        <v>Практикум по информационным технологиям в профессиональной деятельности / Михеева Е.В., Титова О.И.</v>
      </c>
      <c r="I822" s="70">
        <v>2026</v>
      </c>
      <c r="J822" s="43" t="s">
        <v>70</v>
      </c>
      <c r="K822" s="36"/>
      <c r="L822" s="37">
        <v>1150.6000000000001</v>
      </c>
      <c r="M822" s="36"/>
      <c r="N822" s="44">
        <f t="shared" si="83"/>
        <v>418.8</v>
      </c>
      <c r="O822" s="36"/>
      <c r="P822" s="44">
        <f t="shared" si="84"/>
        <v>20940</v>
      </c>
      <c r="Q822" s="40">
        <f t="shared" si="81"/>
        <v>0</v>
      </c>
      <c r="R822" s="41" t="s">
        <v>1499</v>
      </c>
      <c r="S822" s="42" t="e">
        <f>VLOOKUP(D822,'[1]Социально-гуманитарные дисципли'!$A$2:$D$4789,4,FALSE)</f>
        <v>#N/A</v>
      </c>
    </row>
    <row r="823" spans="1:19" ht="51" x14ac:dyDescent="0.25">
      <c r="A823" s="29" t="s">
        <v>202</v>
      </c>
      <c r="B823" s="91" t="s">
        <v>547</v>
      </c>
      <c r="C823" s="49"/>
      <c r="D823" s="66">
        <v>115102533</v>
      </c>
      <c r="E823" s="66" t="s">
        <v>3261</v>
      </c>
      <c r="F823" s="33" t="s">
        <v>545</v>
      </c>
      <c r="G823" s="33" t="s">
        <v>41</v>
      </c>
      <c r="H823" s="33" t="str">
        <f t="shared" si="82"/>
        <v>Математика / Пехлецкий И.Д.</v>
      </c>
      <c r="I823" s="70">
        <v>2025</v>
      </c>
      <c r="J823" s="43" t="s">
        <v>30</v>
      </c>
      <c r="K823" s="36"/>
      <c r="L823" s="37">
        <v>2931.5000000000005</v>
      </c>
      <c r="M823" s="36"/>
      <c r="N823" s="44">
        <f t="shared" si="83"/>
        <v>1065.5999999999999</v>
      </c>
      <c r="O823" s="36"/>
      <c r="P823" s="44">
        <f t="shared" si="84"/>
        <v>53279.999999999993</v>
      </c>
      <c r="Q823" s="40">
        <f t="shared" si="81"/>
        <v>0</v>
      </c>
      <c r="R823" s="41" t="s">
        <v>1499</v>
      </c>
      <c r="S823" s="42" t="e">
        <f>VLOOKUP(D823,'[1]Социально-гуманитарные дисципли'!$A$2:$D$4789,4,FALSE)</f>
        <v>#N/A</v>
      </c>
    </row>
    <row r="824" spans="1:19" ht="45" x14ac:dyDescent="0.25">
      <c r="A824" s="29" t="s">
        <v>202</v>
      </c>
      <c r="B824" s="91" t="s">
        <v>548</v>
      </c>
      <c r="C824" s="49"/>
      <c r="D824" s="66">
        <v>117106741</v>
      </c>
      <c r="E824" s="66" t="s">
        <v>1584</v>
      </c>
      <c r="F824" s="33" t="s">
        <v>424</v>
      </c>
      <c r="G824" s="33" t="s">
        <v>425</v>
      </c>
      <c r="H824" s="33" t="s">
        <v>3050</v>
      </c>
      <c r="I824" s="70">
        <v>2025</v>
      </c>
      <c r="J824" s="43" t="s">
        <v>70</v>
      </c>
      <c r="K824" s="36"/>
      <c r="L824" s="37">
        <v>1210</v>
      </c>
      <c r="M824" s="36"/>
      <c r="N824" s="44">
        <v>440.4</v>
      </c>
      <c r="O824" s="36"/>
      <c r="P824" s="44">
        <v>22020</v>
      </c>
      <c r="Q824" s="40">
        <f t="shared" si="81"/>
        <v>0</v>
      </c>
      <c r="R824" s="41" t="s">
        <v>1499</v>
      </c>
      <c r="S824" s="42" t="s">
        <v>3051</v>
      </c>
    </row>
    <row r="825" spans="1:19" ht="45" x14ac:dyDescent="0.25">
      <c r="A825" s="29" t="s">
        <v>202</v>
      </c>
      <c r="B825" s="91" t="s">
        <v>548</v>
      </c>
      <c r="C825" s="49"/>
      <c r="D825" s="66">
        <v>104119569</v>
      </c>
      <c r="E825" s="66" t="s">
        <v>3321</v>
      </c>
      <c r="F825" s="33" t="s">
        <v>302</v>
      </c>
      <c r="G825" s="33" t="s">
        <v>303</v>
      </c>
      <c r="H825" s="33" t="s">
        <v>3060</v>
      </c>
      <c r="I825" s="70">
        <v>2025</v>
      </c>
      <c r="J825" s="43" t="s">
        <v>30</v>
      </c>
      <c r="K825" s="36"/>
      <c r="L825" s="37">
        <v>2619.1000000000004</v>
      </c>
      <c r="M825" s="36"/>
      <c r="N825" s="44">
        <f>ROUND(L825/3/1.1,0)*1.2</f>
        <v>952.8</v>
      </c>
      <c r="O825" s="36"/>
      <c r="P825" s="44">
        <f>N825*50</f>
        <v>47640</v>
      </c>
      <c r="Q825" s="40">
        <f t="shared" si="81"/>
        <v>0</v>
      </c>
      <c r="R825" s="41" t="s">
        <v>1499</v>
      </c>
      <c r="S825" s="42" t="s">
        <v>3061</v>
      </c>
    </row>
    <row r="826" spans="1:19" ht="45" x14ac:dyDescent="0.25">
      <c r="A826" s="29" t="s">
        <v>202</v>
      </c>
      <c r="B826" s="91" t="s">
        <v>548</v>
      </c>
      <c r="C826" s="49"/>
      <c r="D826" s="66">
        <v>124100641</v>
      </c>
      <c r="E826" s="66" t="s">
        <v>1572</v>
      </c>
      <c r="F826" s="33" t="s">
        <v>396</v>
      </c>
      <c r="G826" s="33" t="s">
        <v>397</v>
      </c>
      <c r="H826" s="33" t="str">
        <f>G826 &amp; " / " &amp; F826</f>
        <v>Экологические основы природопользования / Константинов В.М.</v>
      </c>
      <c r="I826" s="70">
        <v>2025</v>
      </c>
      <c r="J826" s="43" t="s">
        <v>206</v>
      </c>
      <c r="K826" s="36"/>
      <c r="L826" s="37">
        <v>1309</v>
      </c>
      <c r="M826" s="36"/>
      <c r="N826" s="44">
        <f>ROUND(L826/3/1.1,0)*1.2</f>
        <v>476.4</v>
      </c>
      <c r="O826" s="36"/>
      <c r="P826" s="44">
        <f>N826*50</f>
        <v>23820</v>
      </c>
      <c r="Q826" s="40">
        <f t="shared" si="81"/>
        <v>0</v>
      </c>
      <c r="R826" s="41" t="s">
        <v>1499</v>
      </c>
      <c r="S826" s="42" t="e">
        <f>VLOOKUP(D826,'[1]Социально-гуманитарные дисципли'!$A$2:$D$4789,4,FALSE)</f>
        <v>#N/A</v>
      </c>
    </row>
    <row r="827" spans="1:19" ht="45" x14ac:dyDescent="0.25">
      <c r="A827" s="29" t="s">
        <v>202</v>
      </c>
      <c r="B827" s="91" t="s">
        <v>548</v>
      </c>
      <c r="C827" s="49"/>
      <c r="D827" s="66">
        <v>103119622</v>
      </c>
      <c r="E827" s="66" t="s">
        <v>3375</v>
      </c>
      <c r="F827" s="33" t="s">
        <v>359</v>
      </c>
      <c r="G827" s="33" t="s">
        <v>360</v>
      </c>
      <c r="H827" s="33" t="str">
        <f>G827 &amp; " / " &amp; F827</f>
        <v>Прикладное программное обеспечение профессиональной деятельности / Михеева Е.В.</v>
      </c>
      <c r="I827" s="70">
        <v>2025</v>
      </c>
      <c r="J827" s="43" t="s">
        <v>206</v>
      </c>
      <c r="K827" s="36"/>
      <c r="L827" s="37">
        <v>2094.4</v>
      </c>
      <c r="M827" s="36"/>
      <c r="N827" s="44">
        <f>ROUND(L827/3/1.1,0)*1.2</f>
        <v>762</v>
      </c>
      <c r="O827" s="36"/>
      <c r="P827" s="44">
        <f>N827*50</f>
        <v>38100</v>
      </c>
      <c r="Q827" s="40">
        <f t="shared" si="81"/>
        <v>0</v>
      </c>
      <c r="R827" s="41" t="s">
        <v>1499</v>
      </c>
      <c r="S827" s="42" t="e">
        <f>VLOOKUP(D827,'[1]Социально-гуманитарные дисципли'!$A$2:$D$4789,4,FALSE)</f>
        <v>#N/A</v>
      </c>
    </row>
    <row r="828" spans="1:19" ht="45" x14ac:dyDescent="0.25">
      <c r="A828" s="29" t="s">
        <v>202</v>
      </c>
      <c r="B828" s="91" t="s">
        <v>548</v>
      </c>
      <c r="C828" s="49"/>
      <c r="D828" s="66">
        <v>108119195</v>
      </c>
      <c r="E828" s="66" t="s">
        <v>3234</v>
      </c>
      <c r="F828" s="33" t="s">
        <v>456</v>
      </c>
      <c r="G828" s="33" t="s">
        <v>457</v>
      </c>
      <c r="H828" s="33" t="s">
        <v>3052</v>
      </c>
      <c r="I828" s="70">
        <v>2025</v>
      </c>
      <c r="J828" s="43" t="s">
        <v>30</v>
      </c>
      <c r="K828" s="36"/>
      <c r="L828" s="37">
        <v>1540.0000000000002</v>
      </c>
      <c r="M828" s="36"/>
      <c r="N828" s="44">
        <v>560.4</v>
      </c>
      <c r="O828" s="36"/>
      <c r="P828" s="44">
        <v>28020</v>
      </c>
      <c r="Q828" s="40">
        <f t="shared" si="81"/>
        <v>0</v>
      </c>
      <c r="R828" s="41" t="s">
        <v>1499</v>
      </c>
      <c r="S828" s="42" t="s">
        <v>3053</v>
      </c>
    </row>
    <row r="829" spans="1:19" ht="45" x14ac:dyDescent="0.25">
      <c r="A829" s="29" t="s">
        <v>202</v>
      </c>
      <c r="B829" s="92" t="s">
        <v>548</v>
      </c>
      <c r="C829" s="49"/>
      <c r="D829" s="66">
        <v>106119261</v>
      </c>
      <c r="E829" s="66" t="s">
        <v>1671</v>
      </c>
      <c r="F829" s="33" t="s">
        <v>284</v>
      </c>
      <c r="G829" s="33" t="s">
        <v>283</v>
      </c>
      <c r="H829" s="33" t="s">
        <v>3062</v>
      </c>
      <c r="I829" s="70">
        <v>2025</v>
      </c>
      <c r="J829" s="43" t="s">
        <v>30</v>
      </c>
      <c r="K829" s="36"/>
      <c r="L829" s="37">
        <v>2557.5</v>
      </c>
      <c r="M829" s="36"/>
      <c r="N829" s="44">
        <v>930</v>
      </c>
      <c r="O829" s="36"/>
      <c r="P829" s="44">
        <v>46500</v>
      </c>
      <c r="Q829" s="40">
        <f t="shared" si="81"/>
        <v>0</v>
      </c>
      <c r="R829" s="41" t="s">
        <v>1499</v>
      </c>
      <c r="S829" s="42" t="s">
        <v>3063</v>
      </c>
    </row>
    <row r="830" spans="1:19" ht="45" x14ac:dyDescent="0.25">
      <c r="A830" s="29" t="s">
        <v>202</v>
      </c>
      <c r="B830" s="91" t="s">
        <v>1830</v>
      </c>
      <c r="C830" s="49"/>
      <c r="D830" s="66">
        <v>101120179</v>
      </c>
      <c r="E830" s="66" t="s">
        <v>1826</v>
      </c>
      <c r="F830" s="33" t="s">
        <v>1827</v>
      </c>
      <c r="G830" s="33" t="s">
        <v>1828</v>
      </c>
      <c r="H830" s="33" t="str">
        <f t="shared" ref="H830:H860" si="85">G830 &amp; " / " &amp; F830</f>
        <v>Основы геодезии / Букша У.А.</v>
      </c>
      <c r="I830" s="70">
        <v>2025</v>
      </c>
      <c r="J830" s="43" t="s">
        <v>30</v>
      </c>
      <c r="K830" s="36"/>
      <c r="L830" s="37">
        <v>1815.0000000000002</v>
      </c>
      <c r="M830" s="36"/>
      <c r="N830" s="44">
        <f t="shared" ref="N830:N843" si="86">ROUND(L830/3/1.1,0)*1.2</f>
        <v>660</v>
      </c>
      <c r="O830" s="36"/>
      <c r="P830" s="44">
        <f t="shared" ref="P830:P845" si="87">N830*50</f>
        <v>33000</v>
      </c>
      <c r="Q830" s="40">
        <f t="shared" si="81"/>
        <v>0</v>
      </c>
      <c r="R830" s="41" t="str">
        <f>HYPERLINK(S830,"Аннотация")</f>
        <v>Аннотация</v>
      </c>
      <c r="S830" s="42" t="str">
        <f>VLOOKUP(D830,'[1]Социально-гуманитарные дисципли'!$A$2:$D$4789,4,FALSE)</f>
        <v>https://academia-moscow.ru/catalogue/5744/908112/</v>
      </c>
    </row>
    <row r="831" spans="1:19" ht="51" x14ac:dyDescent="0.25">
      <c r="A831" s="29" t="s">
        <v>202</v>
      </c>
      <c r="B831" s="91" t="s">
        <v>549</v>
      </c>
      <c r="C831" s="49"/>
      <c r="D831" s="66">
        <v>120103080</v>
      </c>
      <c r="E831" s="66" t="s">
        <v>3147</v>
      </c>
      <c r="F831" s="33" t="s">
        <v>550</v>
      </c>
      <c r="G831" s="33" t="s">
        <v>551</v>
      </c>
      <c r="H831" s="33" t="str">
        <f t="shared" si="85"/>
        <v>Управление персоналом / Базаров Т.Ю.</v>
      </c>
      <c r="I831" s="70">
        <v>2025</v>
      </c>
      <c r="J831" s="43" t="s">
        <v>206</v>
      </c>
      <c r="K831" s="36"/>
      <c r="L831" s="37">
        <v>1329.9</v>
      </c>
      <c r="M831" s="36"/>
      <c r="N831" s="44">
        <f t="shared" si="86"/>
        <v>483.59999999999997</v>
      </c>
      <c r="O831" s="36"/>
      <c r="P831" s="44">
        <f t="shared" si="87"/>
        <v>24180</v>
      </c>
      <c r="Q831" s="40">
        <f t="shared" si="81"/>
        <v>0</v>
      </c>
      <c r="R831" s="41" t="s">
        <v>1499</v>
      </c>
      <c r="S831" s="42" t="e">
        <f>VLOOKUP(D831,'[1]Социально-гуманитарные дисципли'!$A$2:$D$4789,4,FALSE)</f>
        <v>#N/A</v>
      </c>
    </row>
    <row r="832" spans="1:19" ht="51" x14ac:dyDescent="0.25">
      <c r="A832" s="29" t="s">
        <v>202</v>
      </c>
      <c r="B832" s="91" t="s">
        <v>549</v>
      </c>
      <c r="C832" s="49"/>
      <c r="D832" s="66">
        <v>124100641</v>
      </c>
      <c r="E832" s="66" t="s">
        <v>1572</v>
      </c>
      <c r="F832" s="33" t="s">
        <v>396</v>
      </c>
      <c r="G832" s="33" t="s">
        <v>397</v>
      </c>
      <c r="H832" s="33" t="str">
        <f t="shared" si="85"/>
        <v>Экологические основы природопользования / Константинов В.М.</v>
      </c>
      <c r="I832" s="70">
        <v>2025</v>
      </c>
      <c r="J832" s="43" t="s">
        <v>206</v>
      </c>
      <c r="K832" s="36"/>
      <c r="L832" s="37">
        <v>1309</v>
      </c>
      <c r="M832" s="36"/>
      <c r="N832" s="44">
        <f t="shared" si="86"/>
        <v>476.4</v>
      </c>
      <c r="O832" s="36"/>
      <c r="P832" s="44">
        <f t="shared" si="87"/>
        <v>23820</v>
      </c>
      <c r="Q832" s="40">
        <f t="shared" si="81"/>
        <v>0</v>
      </c>
      <c r="R832" s="41" t="s">
        <v>1499</v>
      </c>
      <c r="S832" s="42" t="e">
        <f>VLOOKUP(D832,'[1]Социально-гуманитарные дисципли'!$A$2:$D$4789,4,FALSE)</f>
        <v>#N/A</v>
      </c>
    </row>
    <row r="833" spans="1:20" ht="51" x14ac:dyDescent="0.25">
      <c r="A833" s="29" t="s">
        <v>202</v>
      </c>
      <c r="B833" s="91" t="s">
        <v>549</v>
      </c>
      <c r="C833" s="49"/>
      <c r="D833" s="66">
        <v>108119243</v>
      </c>
      <c r="E833" s="66" t="s">
        <v>3374</v>
      </c>
      <c r="F833" s="33" t="s">
        <v>350</v>
      </c>
      <c r="G833" s="33" t="s">
        <v>404</v>
      </c>
      <c r="H833" s="33" t="str">
        <f t="shared" si="85"/>
        <v>Информационные технологии в профессиональной деятельности / Михеева Е.В., Титова О.И.</v>
      </c>
      <c r="I833" s="70">
        <v>2025</v>
      </c>
      <c r="J833" s="43" t="s">
        <v>30</v>
      </c>
      <c r="K833" s="36"/>
      <c r="L833" s="37">
        <v>1474.0000000000002</v>
      </c>
      <c r="M833" s="36"/>
      <c r="N833" s="44">
        <f t="shared" si="86"/>
        <v>536.4</v>
      </c>
      <c r="O833" s="36"/>
      <c r="P833" s="44">
        <f t="shared" si="87"/>
        <v>26820</v>
      </c>
      <c r="Q833" s="40">
        <f t="shared" si="81"/>
        <v>0</v>
      </c>
      <c r="R833" s="41" t="s">
        <v>1499</v>
      </c>
      <c r="S833" s="42" t="e">
        <f>VLOOKUP(D833,'[1]Социально-гуманитарные дисципли'!$A$2:$D$4789,4,FALSE)</f>
        <v>#N/A</v>
      </c>
    </row>
    <row r="834" spans="1:20" ht="60" x14ac:dyDescent="0.25">
      <c r="A834" s="29" t="s">
        <v>202</v>
      </c>
      <c r="B834" s="92" t="s">
        <v>549</v>
      </c>
      <c r="C834" s="49"/>
      <c r="D834" s="66">
        <v>108117440</v>
      </c>
      <c r="E834" s="66" t="s">
        <v>3477</v>
      </c>
      <c r="F834" s="33" t="s">
        <v>350</v>
      </c>
      <c r="G834" s="33" t="s">
        <v>405</v>
      </c>
      <c r="H834" s="33" t="str">
        <f t="shared" si="85"/>
        <v>Практикум по информационным технологиям в профессиональной деятельности / Михеева Е.В., Титова О.И.</v>
      </c>
      <c r="I834" s="70">
        <v>2026</v>
      </c>
      <c r="J834" s="43" t="s">
        <v>70</v>
      </c>
      <c r="K834" s="36"/>
      <c r="L834" s="37">
        <v>1150.6000000000001</v>
      </c>
      <c r="M834" s="36"/>
      <c r="N834" s="44">
        <f t="shared" si="86"/>
        <v>418.8</v>
      </c>
      <c r="O834" s="36"/>
      <c r="P834" s="44">
        <f t="shared" si="87"/>
        <v>20940</v>
      </c>
      <c r="Q834" s="40">
        <f t="shared" si="81"/>
        <v>0</v>
      </c>
      <c r="R834" s="41" t="s">
        <v>1499</v>
      </c>
      <c r="S834" s="42" t="e">
        <f>VLOOKUP(D834,'[1]Социально-гуманитарные дисципли'!$A$2:$D$4789,4,FALSE)</f>
        <v>#N/A</v>
      </c>
    </row>
    <row r="835" spans="1:20" ht="45" x14ac:dyDescent="0.25">
      <c r="A835" s="29" t="s">
        <v>202</v>
      </c>
      <c r="B835" s="91" t="s">
        <v>552</v>
      </c>
      <c r="C835" s="49"/>
      <c r="D835" s="66">
        <v>124100641</v>
      </c>
      <c r="E835" s="66" t="s">
        <v>1572</v>
      </c>
      <c r="F835" s="33" t="s">
        <v>396</v>
      </c>
      <c r="G835" s="33" t="s">
        <v>397</v>
      </c>
      <c r="H835" s="33" t="str">
        <f t="shared" si="85"/>
        <v>Экологические основы природопользования / Константинов В.М.</v>
      </c>
      <c r="I835" s="70">
        <v>2025</v>
      </c>
      <c r="J835" s="43" t="s">
        <v>206</v>
      </c>
      <c r="K835" s="36"/>
      <c r="L835" s="37">
        <v>1309</v>
      </c>
      <c r="M835" s="36"/>
      <c r="N835" s="44">
        <f t="shared" si="86"/>
        <v>476.4</v>
      </c>
      <c r="O835" s="36"/>
      <c r="P835" s="44">
        <f t="shared" si="87"/>
        <v>23820</v>
      </c>
      <c r="Q835" s="40">
        <f t="shared" si="81"/>
        <v>0</v>
      </c>
      <c r="R835" s="41" t="s">
        <v>1499</v>
      </c>
      <c r="S835" s="42" t="e">
        <f>VLOOKUP(D835,'[1]Социально-гуманитарные дисципли'!$A$2:$D$4789,4,FALSE)</f>
        <v>#N/A</v>
      </c>
    </row>
    <row r="836" spans="1:20" ht="45" x14ac:dyDescent="0.25">
      <c r="A836" s="29" t="s">
        <v>202</v>
      </c>
      <c r="B836" s="91" t="s">
        <v>553</v>
      </c>
      <c r="C836" s="49"/>
      <c r="D836" s="66">
        <v>108119243</v>
      </c>
      <c r="E836" s="66" t="s">
        <v>3374</v>
      </c>
      <c r="F836" s="33" t="s">
        <v>350</v>
      </c>
      <c r="G836" s="33" t="s">
        <v>404</v>
      </c>
      <c r="H836" s="33" t="str">
        <f t="shared" si="85"/>
        <v>Информационные технологии в профессиональной деятельности / Михеева Е.В., Титова О.И.</v>
      </c>
      <c r="I836" s="70">
        <v>2025</v>
      </c>
      <c r="J836" s="43" t="s">
        <v>30</v>
      </c>
      <c r="K836" s="36"/>
      <c r="L836" s="37">
        <v>1474.0000000000002</v>
      </c>
      <c r="M836" s="36"/>
      <c r="N836" s="44">
        <f t="shared" si="86"/>
        <v>536.4</v>
      </c>
      <c r="O836" s="36"/>
      <c r="P836" s="44">
        <f t="shared" si="87"/>
        <v>26820</v>
      </c>
      <c r="Q836" s="40">
        <f t="shared" si="81"/>
        <v>0</v>
      </c>
      <c r="R836" s="41" t="s">
        <v>1499</v>
      </c>
      <c r="S836" s="42" t="e">
        <f>VLOOKUP(D836,'[1]Социально-гуманитарные дисципли'!$A$2:$D$4789,4,FALSE)</f>
        <v>#N/A</v>
      </c>
    </row>
    <row r="837" spans="1:20" ht="60" x14ac:dyDescent="0.25">
      <c r="A837" s="29" t="s">
        <v>202</v>
      </c>
      <c r="B837" s="91" t="s">
        <v>553</v>
      </c>
      <c r="C837" s="49"/>
      <c r="D837" s="66">
        <v>108117440</v>
      </c>
      <c r="E837" s="66" t="s">
        <v>3477</v>
      </c>
      <c r="F837" s="33" t="s">
        <v>350</v>
      </c>
      <c r="G837" s="33" t="s">
        <v>405</v>
      </c>
      <c r="H837" s="33" t="str">
        <f t="shared" si="85"/>
        <v>Практикум по информационным технологиям в профессиональной деятельности / Михеева Е.В., Титова О.И.</v>
      </c>
      <c r="I837" s="70">
        <v>2026</v>
      </c>
      <c r="J837" s="43" t="s">
        <v>70</v>
      </c>
      <c r="K837" s="36"/>
      <c r="L837" s="37">
        <v>1150.6000000000001</v>
      </c>
      <c r="M837" s="36"/>
      <c r="N837" s="44">
        <f t="shared" si="86"/>
        <v>418.8</v>
      </c>
      <c r="O837" s="36"/>
      <c r="P837" s="44">
        <f t="shared" si="87"/>
        <v>20940</v>
      </c>
      <c r="Q837" s="40">
        <f t="shared" si="81"/>
        <v>0</v>
      </c>
      <c r="R837" s="41" t="s">
        <v>1499</v>
      </c>
      <c r="S837" s="42" t="e">
        <f>VLOOKUP(D837,'[1]Социально-гуманитарные дисципли'!$A$2:$D$4789,4,FALSE)</f>
        <v>#N/A</v>
      </c>
    </row>
    <row r="838" spans="1:20" ht="45" x14ac:dyDescent="0.25">
      <c r="A838" s="29" t="s">
        <v>202</v>
      </c>
      <c r="B838" s="91" t="s">
        <v>553</v>
      </c>
      <c r="C838" s="49"/>
      <c r="D838" s="66">
        <v>115102533</v>
      </c>
      <c r="E838" s="66" t="s">
        <v>3261</v>
      </c>
      <c r="F838" s="33" t="s">
        <v>545</v>
      </c>
      <c r="G838" s="33" t="s">
        <v>41</v>
      </c>
      <c r="H838" s="33" t="str">
        <f t="shared" si="85"/>
        <v>Математика / Пехлецкий И.Д.</v>
      </c>
      <c r="I838" s="70">
        <v>2025</v>
      </c>
      <c r="J838" s="43" t="s">
        <v>30</v>
      </c>
      <c r="K838" s="36"/>
      <c r="L838" s="37">
        <v>2931.5000000000005</v>
      </c>
      <c r="M838" s="36"/>
      <c r="N838" s="44">
        <f t="shared" si="86"/>
        <v>1065.5999999999999</v>
      </c>
      <c r="O838" s="36"/>
      <c r="P838" s="44">
        <f t="shared" si="87"/>
        <v>53279.999999999993</v>
      </c>
      <c r="Q838" s="40">
        <f t="shared" si="81"/>
        <v>0</v>
      </c>
      <c r="R838" s="41" t="s">
        <v>1499</v>
      </c>
      <c r="S838" s="42" t="e">
        <f>VLOOKUP(D838,'[1]Социально-гуманитарные дисципли'!$A$2:$D$4789,4,FALSE)</f>
        <v>#N/A</v>
      </c>
    </row>
    <row r="839" spans="1:20" ht="45" x14ac:dyDescent="0.25">
      <c r="A839" s="29" t="s">
        <v>202</v>
      </c>
      <c r="B839" s="91" t="s">
        <v>553</v>
      </c>
      <c r="C839" s="49"/>
      <c r="D839" s="66">
        <v>106119261</v>
      </c>
      <c r="E839" s="66" t="s">
        <v>1671</v>
      </c>
      <c r="F839" s="33" t="s">
        <v>284</v>
      </c>
      <c r="G839" s="33" t="s">
        <v>283</v>
      </c>
      <c r="H839" s="33" t="str">
        <f t="shared" si="85"/>
        <v>Правовое обеспечение профессиональной деятельности / Румынина В.В.</v>
      </c>
      <c r="I839" s="70">
        <v>2025</v>
      </c>
      <c r="J839" s="43" t="s">
        <v>30</v>
      </c>
      <c r="K839" s="36"/>
      <c r="L839" s="37">
        <v>2557.5</v>
      </c>
      <c r="M839" s="36"/>
      <c r="N839" s="44">
        <f t="shared" si="86"/>
        <v>930</v>
      </c>
      <c r="O839" s="36"/>
      <c r="P839" s="44">
        <f t="shared" si="87"/>
        <v>46500</v>
      </c>
      <c r="Q839" s="40">
        <f t="shared" si="81"/>
        <v>0</v>
      </c>
      <c r="R839" s="41" t="str">
        <f>HYPERLINK(S839,"Аннотация")</f>
        <v>Аннотация</v>
      </c>
      <c r="S839" s="42" t="str">
        <f>VLOOKUP(D839,'[1]Социально-гуманитарные дисципли'!$A$2:$D$4789,4,FALSE)</f>
        <v>https://academia-moscow.ru/catalogue/5744/981224/</v>
      </c>
    </row>
    <row r="840" spans="1:20" ht="45" x14ac:dyDescent="0.25">
      <c r="A840" s="29" t="s">
        <v>202</v>
      </c>
      <c r="B840" s="91" t="s">
        <v>1831</v>
      </c>
      <c r="C840" s="49"/>
      <c r="D840" s="66">
        <v>101120179</v>
      </c>
      <c r="E840" s="66" t="s">
        <v>1826</v>
      </c>
      <c r="F840" s="33" t="s">
        <v>1827</v>
      </c>
      <c r="G840" s="33" t="s">
        <v>1828</v>
      </c>
      <c r="H840" s="33" t="str">
        <f t="shared" si="85"/>
        <v>Основы геодезии / Букша У.А.</v>
      </c>
      <c r="I840" s="70">
        <v>2025</v>
      </c>
      <c r="J840" s="43" t="s">
        <v>30</v>
      </c>
      <c r="K840" s="36"/>
      <c r="L840" s="37">
        <v>1815.0000000000002</v>
      </c>
      <c r="M840" s="36"/>
      <c r="N840" s="44">
        <f t="shared" si="86"/>
        <v>660</v>
      </c>
      <c r="O840" s="36"/>
      <c r="P840" s="44">
        <f t="shared" si="87"/>
        <v>33000</v>
      </c>
      <c r="Q840" s="40">
        <f t="shared" si="81"/>
        <v>0</v>
      </c>
      <c r="R840" s="41" t="str">
        <f>HYPERLINK(S840,"Аннотация")</f>
        <v>Аннотация</v>
      </c>
      <c r="S840" s="42" t="str">
        <f>VLOOKUP(D840,'[1]Социально-гуманитарные дисципли'!$A$2:$D$4789,4,FALSE)</f>
        <v>https://academia-moscow.ru/catalogue/5744/908112/</v>
      </c>
    </row>
    <row r="841" spans="1:20" ht="120" x14ac:dyDescent="0.25">
      <c r="A841" s="29" t="s">
        <v>202</v>
      </c>
      <c r="B841" s="91" t="s">
        <v>554</v>
      </c>
      <c r="C841" s="49"/>
      <c r="D841" s="66">
        <v>103117307</v>
      </c>
      <c r="E841" s="66" t="s">
        <v>3490</v>
      </c>
      <c r="F841" s="33" t="s">
        <v>555</v>
      </c>
      <c r="G841" s="33" t="s">
        <v>556</v>
      </c>
      <c r="H841" s="33" t="str">
        <f t="shared" si="85"/>
        <v>Основы управления транспортными средствами категорий  «С», «СЕ» и подкатегорий «С1», «С1Е». Специальный цикл. Учебник водителя транспортных средств категорий  «С», «СЕ» и подкатегорий «С1», «С1Е» / Майборода О.В.</v>
      </c>
      <c r="I841" s="70">
        <v>2026</v>
      </c>
      <c r="J841" s="43" t="s">
        <v>206</v>
      </c>
      <c r="K841" s="36"/>
      <c r="L841" s="37">
        <v>2016.3000000000002</v>
      </c>
      <c r="M841" s="36"/>
      <c r="N841" s="44">
        <f t="shared" si="86"/>
        <v>733.19999999999993</v>
      </c>
      <c r="O841" s="36"/>
      <c r="P841" s="44">
        <f t="shared" si="87"/>
        <v>36660</v>
      </c>
      <c r="Q841" s="40">
        <f t="shared" ref="Q841:Q908" si="88">K841*L841+M841*N841+O841*P841</f>
        <v>0</v>
      </c>
      <c r="R841" s="41" t="s">
        <v>1499</v>
      </c>
      <c r="S841" s="42" t="e">
        <f>VLOOKUP(D841,'[1]Социально-гуманитарные дисципли'!$A$2:$D$4789,4,FALSE)</f>
        <v>#N/A</v>
      </c>
    </row>
    <row r="842" spans="1:20" ht="90" x14ac:dyDescent="0.25">
      <c r="A842" s="29" t="s">
        <v>202</v>
      </c>
      <c r="B842" s="91" t="s">
        <v>554</v>
      </c>
      <c r="C842" s="49"/>
      <c r="D842" s="66">
        <v>102117306</v>
      </c>
      <c r="E842" s="66" t="s">
        <v>1633</v>
      </c>
      <c r="F842" s="33" t="s">
        <v>555</v>
      </c>
      <c r="G842" s="33" t="s">
        <v>557</v>
      </c>
      <c r="H842" s="33" t="str">
        <f t="shared" si="85"/>
        <v>Основы управления транспортными средствами категорий «В», «ВЕ». Специальный цикл. Учебник водителя транспортных средств категорий  «В», «ВЕ» / Майборода О.В.</v>
      </c>
      <c r="I842" s="70">
        <v>2024</v>
      </c>
      <c r="J842" s="43" t="s">
        <v>206</v>
      </c>
      <c r="K842" s="36"/>
      <c r="L842" s="37">
        <v>1373.9</v>
      </c>
      <c r="M842" s="36"/>
      <c r="N842" s="44">
        <f t="shared" si="86"/>
        <v>499.2</v>
      </c>
      <c r="O842" s="36"/>
      <c r="P842" s="44">
        <f t="shared" si="87"/>
        <v>24960</v>
      </c>
      <c r="Q842" s="40">
        <f t="shared" si="88"/>
        <v>0</v>
      </c>
      <c r="R842" s="41" t="str">
        <f>HYPERLINK(S842,"Аннотация")</f>
        <v>Аннотация</v>
      </c>
      <c r="S842" s="42" t="str">
        <f>VLOOKUP(D842,'[1]Социально-гуманитарные дисципли'!$A$2:$D$4789,4,FALSE)</f>
        <v>https://academia-moscow.ru/catalogue/5744/799923/</v>
      </c>
    </row>
    <row r="843" spans="1:20" ht="135" x14ac:dyDescent="0.25">
      <c r="A843" s="29" t="s">
        <v>202</v>
      </c>
      <c r="B843" s="91" t="s">
        <v>554</v>
      </c>
      <c r="C843" s="49"/>
      <c r="D843" s="66">
        <v>102117325</v>
      </c>
      <c r="E843" s="66" t="s">
        <v>1635</v>
      </c>
      <c r="F843" s="33" t="s">
        <v>555</v>
      </c>
      <c r="G843" s="33" t="s">
        <v>558</v>
      </c>
      <c r="H843" s="33" t="str">
        <f t="shared" si="85"/>
        <v>Устройство и техническое обслуживание транспортных средств категорий «С», «СЕ» и подкатегорий «С1», «С1Е» как объектов управления. Специальный цикл. Учебник водителя транспортных средств категорий «С», «СЕ» и подкатегорий «С1», «С1Е» / Майборода О.В.</v>
      </c>
      <c r="I843" s="70">
        <v>2024</v>
      </c>
      <c r="J843" s="43" t="s">
        <v>206</v>
      </c>
      <c r="K843" s="36"/>
      <c r="L843" s="37">
        <v>2631.2000000000003</v>
      </c>
      <c r="M843" s="36"/>
      <c r="N843" s="44">
        <f t="shared" si="86"/>
        <v>956.4</v>
      </c>
      <c r="O843" s="36"/>
      <c r="P843" s="44">
        <f t="shared" si="87"/>
        <v>47820</v>
      </c>
      <c r="Q843" s="40">
        <f t="shared" si="88"/>
        <v>0</v>
      </c>
      <c r="R843" s="41" t="str">
        <f>HYPERLINK(S843,"Аннотация")</f>
        <v>Аннотация</v>
      </c>
      <c r="S843" s="42" t="str">
        <f>VLOOKUP(D843,'[1]Социально-гуманитарные дисципли'!$A$2:$D$4789,4,FALSE)</f>
        <v>https://academia-moscow.ru/catalogue/5744/803383/</v>
      </c>
    </row>
    <row r="844" spans="1:20" ht="60" x14ac:dyDescent="0.25">
      <c r="A844" s="29" t="s">
        <v>202</v>
      </c>
      <c r="B844" s="30" t="s">
        <v>554</v>
      </c>
      <c r="C844" s="49"/>
      <c r="D844" s="66">
        <v>703319301</v>
      </c>
      <c r="E844" s="66"/>
      <c r="F844" s="33" t="s">
        <v>3118</v>
      </c>
      <c r="G844" s="33" t="s">
        <v>3119</v>
      </c>
      <c r="H844" s="33" t="str">
        <f t="shared" si="85"/>
        <v>ЭУМК: Инженерная графика / Муравьев С.Н.</v>
      </c>
      <c r="I844" s="70">
        <v>2024</v>
      </c>
      <c r="J844" s="43" t="s">
        <v>167</v>
      </c>
      <c r="K844" s="38"/>
      <c r="L844" s="39"/>
      <c r="M844" s="36"/>
      <c r="N844" s="44">
        <v>296.39999999999998</v>
      </c>
      <c r="O844" s="36"/>
      <c r="P844" s="44">
        <f t="shared" si="87"/>
        <v>14819.999999999998</v>
      </c>
      <c r="Q844" s="40">
        <f t="shared" si="88"/>
        <v>0</v>
      </c>
      <c r="R844" s="41" t="s">
        <v>1499</v>
      </c>
      <c r="S844" s="42"/>
    </row>
    <row r="845" spans="1:20" ht="60" x14ac:dyDescent="0.25">
      <c r="A845" s="29" t="s">
        <v>202</v>
      </c>
      <c r="B845" s="30" t="s">
        <v>554</v>
      </c>
      <c r="C845" s="49"/>
      <c r="D845" s="66">
        <v>702319460</v>
      </c>
      <c r="E845" s="66"/>
      <c r="F845" s="33" t="s">
        <v>298</v>
      </c>
      <c r="G845" s="33" t="s">
        <v>3120</v>
      </c>
      <c r="H845" s="33" t="str">
        <f t="shared" si="85"/>
        <v>ЭУМК: Электротехника / Ярочкина Г.В.</v>
      </c>
      <c r="I845" s="70">
        <v>2024</v>
      </c>
      <c r="J845" s="43" t="s">
        <v>167</v>
      </c>
      <c r="K845" s="38"/>
      <c r="L845" s="39"/>
      <c r="M845" s="36"/>
      <c r="N845" s="44">
        <v>220.79999999999998</v>
      </c>
      <c r="O845" s="36"/>
      <c r="P845" s="44">
        <f t="shared" si="87"/>
        <v>11040</v>
      </c>
      <c r="Q845" s="40">
        <f t="shared" si="88"/>
        <v>0</v>
      </c>
      <c r="R845" s="41" t="s">
        <v>1499</v>
      </c>
      <c r="S845" s="42"/>
    </row>
    <row r="846" spans="1:20" ht="105" x14ac:dyDescent="0.25">
      <c r="A846" s="29" t="s">
        <v>202</v>
      </c>
      <c r="B846" s="30" t="s">
        <v>554</v>
      </c>
      <c r="C846" s="49"/>
      <c r="D846" s="66">
        <v>102117422</v>
      </c>
      <c r="E846" s="66" t="s">
        <v>1636</v>
      </c>
      <c r="F846" s="33" t="s">
        <v>559</v>
      </c>
      <c r="G846" s="33" t="s">
        <v>560</v>
      </c>
      <c r="H846" s="33" t="str">
        <f t="shared" si="85"/>
        <v>Психофизиологические основы деятельности водителя.  Базовый цикл. Учебник водителя транспортных средств  всех категорий и подкатегорий / Усольцева И. В.</v>
      </c>
      <c r="I846" s="70" t="s">
        <v>3084</v>
      </c>
      <c r="J846" s="43" t="s">
        <v>206</v>
      </c>
      <c r="K846" s="36"/>
      <c r="L846" s="37">
        <v>1683.0000000000002</v>
      </c>
      <c r="M846" s="38"/>
      <c r="N846" s="39"/>
      <c r="O846" s="38"/>
      <c r="P846" s="39"/>
      <c r="Q846" s="40">
        <f t="shared" si="88"/>
        <v>0</v>
      </c>
      <c r="R846" s="41" t="str">
        <f>HYPERLINK(S846,"Аннотация")</f>
        <v>Аннотация</v>
      </c>
      <c r="S846" s="42" t="str">
        <f>VLOOKUP(D846,'[1]Социально-гуманитарные дисципли'!$A$2:$D$4789,4,FALSE)</f>
        <v>https://academia-moscow.ru/catalogue/5744/803498/</v>
      </c>
      <c r="T846" s="33" t="s">
        <v>3083</v>
      </c>
    </row>
    <row r="847" spans="1:20" ht="45" x14ac:dyDescent="0.25">
      <c r="A847" s="29" t="s">
        <v>202</v>
      </c>
      <c r="B847" s="91" t="s">
        <v>561</v>
      </c>
      <c r="C847" s="49"/>
      <c r="D847" s="66">
        <v>107119175</v>
      </c>
      <c r="E847" s="66" t="s">
        <v>3546</v>
      </c>
      <c r="F847" s="33" t="s">
        <v>562</v>
      </c>
      <c r="G847" s="33" t="s">
        <v>563</v>
      </c>
      <c r="H847" s="33" t="str">
        <f t="shared" si="85"/>
        <v>Охрана труда на предприятиях автотранспорта / Секирников В. Е.</v>
      </c>
      <c r="I847" s="70">
        <v>2026</v>
      </c>
      <c r="J847" s="43" t="s">
        <v>206</v>
      </c>
      <c r="K847" s="36"/>
      <c r="L847" s="37">
        <v>797.50000000000011</v>
      </c>
      <c r="M847" s="36"/>
      <c r="N847" s="44">
        <f t="shared" ref="N847:N860" si="89">ROUND(L847/3/1.1,0)*1.2</f>
        <v>290.39999999999998</v>
      </c>
      <c r="O847" s="36"/>
      <c r="P847" s="44">
        <f t="shared" ref="P847:P860" si="90">N847*50</f>
        <v>14519.999999999998</v>
      </c>
      <c r="Q847" s="40">
        <f t="shared" si="88"/>
        <v>0</v>
      </c>
      <c r="R847" s="41" t="s">
        <v>1499</v>
      </c>
      <c r="S847" s="42" t="e">
        <f>VLOOKUP(D847,'[1]Социально-гуманитарные дисципли'!$A$2:$D$4789,4,FALSE)</f>
        <v>#N/A</v>
      </c>
    </row>
    <row r="848" spans="1:20" ht="45" x14ac:dyDescent="0.25">
      <c r="A848" s="29" t="s">
        <v>202</v>
      </c>
      <c r="B848" s="91" t="s">
        <v>564</v>
      </c>
      <c r="C848" s="49"/>
      <c r="D848" s="66">
        <v>107119175</v>
      </c>
      <c r="E848" s="66" t="s">
        <v>3546</v>
      </c>
      <c r="F848" s="33" t="s">
        <v>562</v>
      </c>
      <c r="G848" s="33" t="s">
        <v>563</v>
      </c>
      <c r="H848" s="33" t="str">
        <f t="shared" si="85"/>
        <v>Охрана труда на предприятиях автотранспорта / Секирников В. Е.</v>
      </c>
      <c r="I848" s="70">
        <v>2026</v>
      </c>
      <c r="J848" s="43" t="s">
        <v>206</v>
      </c>
      <c r="K848" s="36"/>
      <c r="L848" s="37">
        <v>797.50000000000011</v>
      </c>
      <c r="M848" s="36"/>
      <c r="N848" s="44">
        <f t="shared" si="89"/>
        <v>290.39999999999998</v>
      </c>
      <c r="O848" s="36"/>
      <c r="P848" s="44">
        <f t="shared" si="90"/>
        <v>14519.999999999998</v>
      </c>
      <c r="Q848" s="40">
        <f t="shared" si="88"/>
        <v>0</v>
      </c>
      <c r="R848" s="41" t="s">
        <v>1499</v>
      </c>
      <c r="S848" s="42" t="e">
        <f>VLOOKUP(D848,'[1]Социально-гуманитарные дисципли'!$A$2:$D$4789,4,FALSE)</f>
        <v>#N/A</v>
      </c>
    </row>
    <row r="849" spans="1:19" ht="45" x14ac:dyDescent="0.25">
      <c r="A849" s="29" t="s">
        <v>202</v>
      </c>
      <c r="B849" s="91" t="s">
        <v>566</v>
      </c>
      <c r="C849" s="49"/>
      <c r="D849" s="66">
        <v>107119175</v>
      </c>
      <c r="E849" s="66" t="s">
        <v>3546</v>
      </c>
      <c r="F849" s="33" t="s">
        <v>562</v>
      </c>
      <c r="G849" s="33" t="s">
        <v>563</v>
      </c>
      <c r="H849" s="33" t="str">
        <f t="shared" si="85"/>
        <v>Охрана труда на предприятиях автотранспорта / Секирников В. Е.</v>
      </c>
      <c r="I849" s="70">
        <v>2026</v>
      </c>
      <c r="J849" s="43" t="s">
        <v>206</v>
      </c>
      <c r="K849" s="36"/>
      <c r="L849" s="37">
        <v>797.50000000000011</v>
      </c>
      <c r="M849" s="36"/>
      <c r="N849" s="44">
        <f t="shared" si="89"/>
        <v>290.39999999999998</v>
      </c>
      <c r="O849" s="36"/>
      <c r="P849" s="44">
        <f t="shared" si="90"/>
        <v>14519.999999999998</v>
      </c>
      <c r="Q849" s="40">
        <f t="shared" si="88"/>
        <v>0</v>
      </c>
      <c r="R849" s="41" t="s">
        <v>1499</v>
      </c>
      <c r="S849" s="42" t="e">
        <f>VLOOKUP(D849,'[1]Социально-гуманитарные дисципли'!$A$2:$D$4789,4,FALSE)</f>
        <v>#N/A</v>
      </c>
    </row>
    <row r="850" spans="1:19" ht="63.75" x14ac:dyDescent="0.25">
      <c r="A850" s="29" t="s">
        <v>202</v>
      </c>
      <c r="B850" s="91" t="s">
        <v>567</v>
      </c>
      <c r="C850" s="49"/>
      <c r="D850" s="66">
        <v>107119175</v>
      </c>
      <c r="E850" s="66" t="s">
        <v>3546</v>
      </c>
      <c r="F850" s="33" t="s">
        <v>562</v>
      </c>
      <c r="G850" s="33" t="s">
        <v>563</v>
      </c>
      <c r="H850" s="33" t="str">
        <f t="shared" si="85"/>
        <v>Охрана труда на предприятиях автотранспорта / Секирников В. Е.</v>
      </c>
      <c r="I850" s="70">
        <v>2026</v>
      </c>
      <c r="J850" s="43" t="s">
        <v>206</v>
      </c>
      <c r="K850" s="36"/>
      <c r="L850" s="37">
        <v>797.50000000000011</v>
      </c>
      <c r="M850" s="36"/>
      <c r="N850" s="44">
        <f t="shared" si="89"/>
        <v>290.39999999999998</v>
      </c>
      <c r="O850" s="36"/>
      <c r="P850" s="44">
        <f t="shared" si="90"/>
        <v>14519.999999999998</v>
      </c>
      <c r="Q850" s="40">
        <f t="shared" si="88"/>
        <v>0</v>
      </c>
      <c r="R850" s="41" t="s">
        <v>1499</v>
      </c>
      <c r="S850" s="42" t="e">
        <f>VLOOKUP(D850,'[1]Социально-гуманитарные дисципли'!$A$2:$D$4789,4,FALSE)</f>
        <v>#N/A</v>
      </c>
    </row>
    <row r="851" spans="1:19" ht="45" x14ac:dyDescent="0.25">
      <c r="A851" s="29" t="s">
        <v>202</v>
      </c>
      <c r="B851" s="91" t="s">
        <v>568</v>
      </c>
      <c r="C851" s="49"/>
      <c r="D851" s="66">
        <v>101120407</v>
      </c>
      <c r="E851" s="66" t="s">
        <v>1755</v>
      </c>
      <c r="F851" s="33" t="s">
        <v>569</v>
      </c>
      <c r="G851" s="33" t="s">
        <v>570</v>
      </c>
      <c r="H851" s="33" t="str">
        <f t="shared" si="85"/>
        <v>Типовые технологические процессы обслуживания бытовых машин и приборов / Зайцева С. С.</v>
      </c>
      <c r="I851" s="70">
        <v>2023</v>
      </c>
      <c r="J851" s="43" t="s">
        <v>206</v>
      </c>
      <c r="K851" s="36"/>
      <c r="L851" s="37">
        <v>1042.8000000000002</v>
      </c>
      <c r="M851" s="36"/>
      <c r="N851" s="44">
        <f t="shared" si="89"/>
        <v>379.2</v>
      </c>
      <c r="O851" s="36"/>
      <c r="P851" s="44">
        <f t="shared" si="90"/>
        <v>18960</v>
      </c>
      <c r="Q851" s="40">
        <f t="shared" si="88"/>
        <v>0</v>
      </c>
      <c r="R851" s="41" t="str">
        <f>HYPERLINK(S851,"Аннотация")</f>
        <v>Аннотация</v>
      </c>
      <c r="S851" s="42" t="str">
        <f>VLOOKUP(D851,'[1]Социально-гуманитарные дисципли'!$A$2:$D$4789,4,FALSE)</f>
        <v>https://academia-moscow.ru/catalogue/5744/685890/</v>
      </c>
    </row>
    <row r="852" spans="1:19" ht="45" x14ac:dyDescent="0.25">
      <c r="A852" s="29" t="s">
        <v>202</v>
      </c>
      <c r="B852" s="91" t="s">
        <v>568</v>
      </c>
      <c r="C852" s="49"/>
      <c r="D852" s="66">
        <v>107119175</v>
      </c>
      <c r="E852" s="66" t="s">
        <v>3546</v>
      </c>
      <c r="F852" s="33" t="s">
        <v>562</v>
      </c>
      <c r="G852" s="33" t="s">
        <v>563</v>
      </c>
      <c r="H852" s="33" t="str">
        <f t="shared" si="85"/>
        <v>Охрана труда на предприятиях автотранспорта / Секирников В. Е.</v>
      </c>
      <c r="I852" s="70">
        <v>2026</v>
      </c>
      <c r="J852" s="43" t="s">
        <v>206</v>
      </c>
      <c r="K852" s="36"/>
      <c r="L852" s="37">
        <v>797.50000000000011</v>
      </c>
      <c r="M852" s="36"/>
      <c r="N852" s="44">
        <f t="shared" si="89"/>
        <v>290.39999999999998</v>
      </c>
      <c r="O852" s="36"/>
      <c r="P852" s="44">
        <f t="shared" si="90"/>
        <v>14519.999999999998</v>
      </c>
      <c r="Q852" s="40">
        <f t="shared" si="88"/>
        <v>0</v>
      </c>
      <c r="R852" s="41" t="s">
        <v>1499</v>
      </c>
      <c r="S852" s="42" t="e">
        <f>VLOOKUP(D852,'[1]Социально-гуманитарные дисципли'!$A$2:$D$4789,4,FALSE)</f>
        <v>#N/A</v>
      </c>
    </row>
    <row r="853" spans="1:19" ht="76.5" x14ac:dyDescent="0.25">
      <c r="A853" s="29" t="s">
        <v>202</v>
      </c>
      <c r="B853" s="91" t="s">
        <v>571</v>
      </c>
      <c r="C853" s="49"/>
      <c r="D853" s="66">
        <v>107119175</v>
      </c>
      <c r="E853" s="66" t="s">
        <v>3546</v>
      </c>
      <c r="F853" s="33" t="s">
        <v>562</v>
      </c>
      <c r="G853" s="33" t="s">
        <v>563</v>
      </c>
      <c r="H853" s="33" t="str">
        <f t="shared" si="85"/>
        <v>Охрана труда на предприятиях автотранспорта / Секирников В. Е.</v>
      </c>
      <c r="I853" s="70">
        <v>2026</v>
      </c>
      <c r="J853" s="43" t="s">
        <v>206</v>
      </c>
      <c r="K853" s="36"/>
      <c r="L853" s="37">
        <v>797.50000000000011</v>
      </c>
      <c r="M853" s="36"/>
      <c r="N853" s="44">
        <f t="shared" si="89"/>
        <v>290.39999999999998</v>
      </c>
      <c r="O853" s="36"/>
      <c r="P853" s="44">
        <f t="shared" si="90"/>
        <v>14519.999999999998</v>
      </c>
      <c r="Q853" s="40">
        <f t="shared" si="88"/>
        <v>0</v>
      </c>
      <c r="R853" s="41" t="s">
        <v>1499</v>
      </c>
      <c r="S853" s="42" t="e">
        <f>VLOOKUP(D853,'[1]Социально-гуманитарные дисципли'!$A$2:$D$4789,4,FALSE)</f>
        <v>#N/A</v>
      </c>
    </row>
    <row r="854" spans="1:19" ht="45" x14ac:dyDescent="0.25">
      <c r="A854" s="29" t="s">
        <v>202</v>
      </c>
      <c r="B854" s="91" t="s">
        <v>572</v>
      </c>
      <c r="C854" s="49"/>
      <c r="D854" s="66">
        <v>107119175</v>
      </c>
      <c r="E854" s="66" t="s">
        <v>3546</v>
      </c>
      <c r="F854" s="33" t="s">
        <v>562</v>
      </c>
      <c r="G854" s="33" t="s">
        <v>563</v>
      </c>
      <c r="H854" s="33" t="str">
        <f t="shared" si="85"/>
        <v>Охрана труда на предприятиях автотранспорта / Секирников В. Е.</v>
      </c>
      <c r="I854" s="70">
        <v>2026</v>
      </c>
      <c r="J854" s="43" t="s">
        <v>206</v>
      </c>
      <c r="K854" s="36"/>
      <c r="L854" s="37">
        <v>797.50000000000011</v>
      </c>
      <c r="M854" s="36"/>
      <c r="N854" s="44">
        <f t="shared" si="89"/>
        <v>290.39999999999998</v>
      </c>
      <c r="O854" s="36"/>
      <c r="P854" s="44">
        <f t="shared" si="90"/>
        <v>14519.999999999998</v>
      </c>
      <c r="Q854" s="40">
        <f t="shared" si="88"/>
        <v>0</v>
      </c>
      <c r="R854" s="41" t="s">
        <v>1499</v>
      </c>
      <c r="S854" s="42" t="e">
        <f>VLOOKUP(D854,'[1]Социально-гуманитарные дисципли'!$A$2:$D$4789,4,FALSE)</f>
        <v>#N/A</v>
      </c>
    </row>
    <row r="855" spans="1:19" ht="45" x14ac:dyDescent="0.25">
      <c r="A855" s="29" t="s">
        <v>202</v>
      </c>
      <c r="B855" s="91" t="s">
        <v>573</v>
      </c>
      <c r="C855" s="49"/>
      <c r="D855" s="66">
        <v>107119175</v>
      </c>
      <c r="E855" s="66" t="s">
        <v>3546</v>
      </c>
      <c r="F855" s="33" t="s">
        <v>562</v>
      </c>
      <c r="G855" s="33" t="s">
        <v>563</v>
      </c>
      <c r="H855" s="33" t="str">
        <f t="shared" si="85"/>
        <v>Охрана труда на предприятиях автотранспорта / Секирников В. Е.</v>
      </c>
      <c r="I855" s="70">
        <v>2026</v>
      </c>
      <c r="J855" s="43" t="s">
        <v>206</v>
      </c>
      <c r="K855" s="36"/>
      <c r="L855" s="37">
        <v>797.50000000000011</v>
      </c>
      <c r="M855" s="36"/>
      <c r="N855" s="44">
        <f t="shared" si="89"/>
        <v>290.39999999999998</v>
      </c>
      <c r="O855" s="36"/>
      <c r="P855" s="44">
        <f t="shared" si="90"/>
        <v>14519.999999999998</v>
      </c>
      <c r="Q855" s="40">
        <f t="shared" si="88"/>
        <v>0</v>
      </c>
      <c r="R855" s="41" t="s">
        <v>1499</v>
      </c>
      <c r="S855" s="42" t="e">
        <f>VLOOKUP(D855,'[1]Социально-гуманитарные дисципли'!$A$2:$D$4789,4,FALSE)</f>
        <v>#N/A</v>
      </c>
    </row>
    <row r="856" spans="1:19" ht="51" x14ac:dyDescent="0.25">
      <c r="A856" s="29" t="s">
        <v>202</v>
      </c>
      <c r="B856" s="91" t="s">
        <v>574</v>
      </c>
      <c r="C856" s="49"/>
      <c r="D856" s="66">
        <v>107119175</v>
      </c>
      <c r="E856" s="66" t="s">
        <v>3546</v>
      </c>
      <c r="F856" s="33" t="s">
        <v>562</v>
      </c>
      <c r="G856" s="33" t="s">
        <v>563</v>
      </c>
      <c r="H856" s="33" t="str">
        <f t="shared" si="85"/>
        <v>Охрана труда на предприятиях автотранспорта / Секирников В. Е.</v>
      </c>
      <c r="I856" s="70">
        <v>2026</v>
      </c>
      <c r="J856" s="43" t="s">
        <v>206</v>
      </c>
      <c r="K856" s="36"/>
      <c r="L856" s="37">
        <v>797.50000000000011</v>
      </c>
      <c r="M856" s="36"/>
      <c r="N856" s="44">
        <f t="shared" si="89"/>
        <v>290.39999999999998</v>
      </c>
      <c r="O856" s="36"/>
      <c r="P856" s="44">
        <f t="shared" si="90"/>
        <v>14519.999999999998</v>
      </c>
      <c r="Q856" s="40">
        <f t="shared" si="88"/>
        <v>0</v>
      </c>
      <c r="R856" s="41" t="s">
        <v>1499</v>
      </c>
      <c r="S856" s="42" t="e">
        <f>VLOOKUP(D856,'[1]Социально-гуманитарные дисципли'!$A$2:$D$4789,4,FALSE)</f>
        <v>#N/A</v>
      </c>
    </row>
    <row r="857" spans="1:19" ht="45" x14ac:dyDescent="0.25">
      <c r="A857" s="29" t="s">
        <v>202</v>
      </c>
      <c r="B857" s="91" t="s">
        <v>575</v>
      </c>
      <c r="C857" s="49"/>
      <c r="D857" s="66">
        <v>107119175</v>
      </c>
      <c r="E857" s="66" t="s">
        <v>3546</v>
      </c>
      <c r="F857" s="33" t="s">
        <v>562</v>
      </c>
      <c r="G857" s="33" t="s">
        <v>563</v>
      </c>
      <c r="H857" s="33" t="str">
        <f t="shared" si="85"/>
        <v>Охрана труда на предприятиях автотранспорта / Секирников В. Е.</v>
      </c>
      <c r="I857" s="70">
        <v>2026</v>
      </c>
      <c r="J857" s="43" t="s">
        <v>206</v>
      </c>
      <c r="K857" s="36"/>
      <c r="L857" s="37">
        <v>797.50000000000011</v>
      </c>
      <c r="M857" s="36"/>
      <c r="N857" s="44">
        <f t="shared" si="89"/>
        <v>290.39999999999998</v>
      </c>
      <c r="O857" s="36"/>
      <c r="P857" s="44">
        <f t="shared" si="90"/>
        <v>14519.999999999998</v>
      </c>
      <c r="Q857" s="40">
        <f t="shared" si="88"/>
        <v>0</v>
      </c>
      <c r="R857" s="41" t="s">
        <v>1499</v>
      </c>
      <c r="S857" s="42" t="e">
        <f>VLOOKUP(D857,'[1]Социально-гуманитарные дисципли'!$A$2:$D$4789,4,FALSE)</f>
        <v>#N/A</v>
      </c>
    </row>
    <row r="858" spans="1:19" ht="45" x14ac:dyDescent="0.25">
      <c r="A858" s="29" t="s">
        <v>202</v>
      </c>
      <c r="B858" s="91" t="s">
        <v>576</v>
      </c>
      <c r="C858" s="49"/>
      <c r="D858" s="66">
        <v>106119210</v>
      </c>
      <c r="E858" s="66" t="s">
        <v>3150</v>
      </c>
      <c r="F858" s="33" t="s">
        <v>577</v>
      </c>
      <c r="G858" s="33" t="s">
        <v>388</v>
      </c>
      <c r="H858" s="33" t="str">
        <f t="shared" si="85"/>
        <v>Материаловедение / Вологжанина С.А., Иголкин</v>
      </c>
      <c r="I858" s="70">
        <v>2025</v>
      </c>
      <c r="J858" s="43" t="s">
        <v>30</v>
      </c>
      <c r="K858" s="36"/>
      <c r="L858" s="37">
        <v>2631.2000000000003</v>
      </c>
      <c r="M858" s="36"/>
      <c r="N858" s="44">
        <f t="shared" si="89"/>
        <v>956.4</v>
      </c>
      <c r="O858" s="36"/>
      <c r="P858" s="44">
        <f t="shared" si="90"/>
        <v>47820</v>
      </c>
      <c r="Q858" s="40">
        <f t="shared" si="88"/>
        <v>0</v>
      </c>
      <c r="R858" s="41" t="s">
        <v>1499</v>
      </c>
      <c r="S858" s="42" t="e">
        <f>VLOOKUP(D858,'[1]Социально-гуманитарные дисципли'!$A$2:$D$4789,4,FALSE)</f>
        <v>#N/A</v>
      </c>
    </row>
    <row r="859" spans="1:19" ht="45" x14ac:dyDescent="0.25">
      <c r="A859" s="29" t="s">
        <v>202</v>
      </c>
      <c r="B859" s="91" t="s">
        <v>576</v>
      </c>
      <c r="C859" s="49"/>
      <c r="D859" s="66">
        <v>108119168</v>
      </c>
      <c r="E859" s="66" t="s">
        <v>3547</v>
      </c>
      <c r="F859" s="33" t="s">
        <v>269</v>
      </c>
      <c r="G859" s="33" t="s">
        <v>268</v>
      </c>
      <c r="H859" s="33" t="str">
        <f t="shared" si="85"/>
        <v>Электротехника и электроника / Немцов М.В.</v>
      </c>
      <c r="I859" s="70">
        <v>2026</v>
      </c>
      <c r="J859" s="43" t="s">
        <v>30</v>
      </c>
      <c r="K859" s="36"/>
      <c r="L859" s="37">
        <v>3459.5000000000005</v>
      </c>
      <c r="M859" s="36"/>
      <c r="N859" s="44">
        <f t="shared" si="89"/>
        <v>1257.5999999999999</v>
      </c>
      <c r="O859" s="36"/>
      <c r="P859" s="44">
        <f t="shared" si="90"/>
        <v>62879.999999999993</v>
      </c>
      <c r="Q859" s="40">
        <f t="shared" si="88"/>
        <v>0</v>
      </c>
      <c r="R859" s="41" t="s">
        <v>1499</v>
      </c>
      <c r="S859" s="42" t="e">
        <f>VLOOKUP(D859,'[1]Социально-гуманитарные дисципли'!$A$2:$D$4789,4,FALSE)</f>
        <v>#N/A</v>
      </c>
    </row>
    <row r="860" spans="1:19" ht="45" x14ac:dyDescent="0.25">
      <c r="A860" s="29" t="s">
        <v>202</v>
      </c>
      <c r="B860" s="91" t="s">
        <v>576</v>
      </c>
      <c r="C860" s="49"/>
      <c r="D860" s="66">
        <v>101121710</v>
      </c>
      <c r="E860" s="66" t="s">
        <v>1794</v>
      </c>
      <c r="F860" s="33" t="s">
        <v>1210</v>
      </c>
      <c r="G860" s="33" t="s">
        <v>563</v>
      </c>
      <c r="H860" s="33" t="str">
        <f t="shared" si="85"/>
        <v>Охрана труда на предприятиях автотранспорта / Нерсесян В.И.</v>
      </c>
      <c r="I860" s="70">
        <v>2025</v>
      </c>
      <c r="J860" s="43" t="s">
        <v>30</v>
      </c>
      <c r="K860" s="36"/>
      <c r="L860" s="37">
        <v>869</v>
      </c>
      <c r="M860" s="36"/>
      <c r="N860" s="44">
        <f t="shared" si="89"/>
        <v>315.59999999999997</v>
      </c>
      <c r="O860" s="36"/>
      <c r="P860" s="44">
        <f t="shared" si="90"/>
        <v>15779.999999999998</v>
      </c>
      <c r="Q860" s="40">
        <f t="shared" si="88"/>
        <v>0</v>
      </c>
      <c r="R860" s="41" t="str">
        <f>HYPERLINK(S860,"Аннотация")</f>
        <v>Аннотация</v>
      </c>
      <c r="S860" s="42" t="str">
        <f>VLOOKUP(D860,'[1]Социально-гуманитарные дисципли'!$A$2:$D$4789,4,FALSE)</f>
        <v>https://academia-moscow.ru/catalogue/5744/898373/</v>
      </c>
    </row>
    <row r="861" spans="1:19" ht="45" x14ac:dyDescent="0.25">
      <c r="A861" s="29" t="s">
        <v>202</v>
      </c>
      <c r="B861" s="91" t="s">
        <v>576</v>
      </c>
      <c r="C861" s="49"/>
      <c r="D861" s="66">
        <v>111113433</v>
      </c>
      <c r="E861" s="66" t="s">
        <v>3494</v>
      </c>
      <c r="F861" s="33" t="s">
        <v>528</v>
      </c>
      <c r="G861" s="33" t="s">
        <v>229</v>
      </c>
      <c r="H861" s="33" t="s">
        <v>3054</v>
      </c>
      <c r="I861" s="70">
        <v>2026</v>
      </c>
      <c r="J861" s="43" t="s">
        <v>206</v>
      </c>
      <c r="K861" s="36"/>
      <c r="L861" s="37">
        <v>1009.8000000000001</v>
      </c>
      <c r="M861" s="36"/>
      <c r="N861" s="44">
        <v>367.2</v>
      </c>
      <c r="O861" s="36"/>
      <c r="P861" s="44">
        <v>18360</v>
      </c>
      <c r="Q861" s="40">
        <f t="shared" si="88"/>
        <v>0</v>
      </c>
      <c r="R861" s="41" t="s">
        <v>1499</v>
      </c>
      <c r="S861" s="42" t="s">
        <v>3055</v>
      </c>
    </row>
    <row r="862" spans="1:19" ht="45" x14ac:dyDescent="0.25">
      <c r="A862" s="29" t="s">
        <v>202</v>
      </c>
      <c r="B862" s="91" t="s">
        <v>576</v>
      </c>
      <c r="C862" s="49"/>
      <c r="D862" s="66">
        <v>107119174</v>
      </c>
      <c r="E862" s="66" t="s">
        <v>3181</v>
      </c>
      <c r="F862" s="33" t="s">
        <v>528</v>
      </c>
      <c r="G862" s="33" t="s">
        <v>529</v>
      </c>
      <c r="H862" s="33" t="s">
        <v>3064</v>
      </c>
      <c r="I862" s="70">
        <v>2025</v>
      </c>
      <c r="J862" s="43" t="s">
        <v>206</v>
      </c>
      <c r="K862" s="36"/>
      <c r="L862" s="37">
        <v>1655.5000000000002</v>
      </c>
      <c r="M862" s="36"/>
      <c r="N862" s="44">
        <v>602.4</v>
      </c>
      <c r="O862" s="36"/>
      <c r="P862" s="44">
        <v>30120</v>
      </c>
      <c r="Q862" s="40">
        <f t="shared" si="88"/>
        <v>0</v>
      </c>
      <c r="R862" s="41" t="s">
        <v>1499</v>
      </c>
      <c r="S862" s="42" t="s">
        <v>3065</v>
      </c>
    </row>
    <row r="863" spans="1:19" ht="45" x14ac:dyDescent="0.25">
      <c r="A863" s="29" t="s">
        <v>202</v>
      </c>
      <c r="B863" s="91" t="s">
        <v>576</v>
      </c>
      <c r="C863" s="49"/>
      <c r="D863" s="66">
        <v>108119282</v>
      </c>
      <c r="E863" s="66" t="s">
        <v>3298</v>
      </c>
      <c r="F863" s="33" t="s">
        <v>298</v>
      </c>
      <c r="G863" s="33" t="s">
        <v>432</v>
      </c>
      <c r="H863" s="33" t="str">
        <f>G863 &amp; " / " &amp; F863</f>
        <v>Электротехника   / Ярочкина Г.В.</v>
      </c>
      <c r="I863" s="70">
        <v>2025</v>
      </c>
      <c r="J863" s="43" t="s">
        <v>30</v>
      </c>
      <c r="K863" s="36"/>
      <c r="L863" s="37">
        <v>1092.3000000000002</v>
      </c>
      <c r="M863" s="36"/>
      <c r="N863" s="44">
        <f>ROUND(L863/3/1.1,0)*1.2</f>
        <v>397.2</v>
      </c>
      <c r="O863" s="36"/>
      <c r="P863" s="44">
        <f>N863*50</f>
        <v>19860</v>
      </c>
      <c r="Q863" s="40">
        <f t="shared" si="88"/>
        <v>0</v>
      </c>
      <c r="R863" s="41" t="s">
        <v>1499</v>
      </c>
      <c r="S863" s="42" t="e">
        <f>VLOOKUP(D863,'[1]Социально-гуманитарные дисципли'!$A$2:$D$4789,4,FALSE)</f>
        <v>#N/A</v>
      </c>
    </row>
    <row r="864" spans="1:19" ht="45" x14ac:dyDescent="0.25">
      <c r="A864" s="29" t="s">
        <v>202</v>
      </c>
      <c r="B864" s="91" t="s">
        <v>578</v>
      </c>
      <c r="C864" s="49"/>
      <c r="D864" s="66">
        <v>107119175</v>
      </c>
      <c r="E864" s="66" t="s">
        <v>3546</v>
      </c>
      <c r="F864" s="33" t="s">
        <v>562</v>
      </c>
      <c r="G864" s="33" t="s">
        <v>563</v>
      </c>
      <c r="H864" s="33" t="str">
        <f>G864 &amp; " / " &amp; F864</f>
        <v>Охрана труда на предприятиях автотранспорта / Секирников В. Е.</v>
      </c>
      <c r="I864" s="70">
        <v>2026</v>
      </c>
      <c r="J864" s="43" t="s">
        <v>206</v>
      </c>
      <c r="K864" s="36"/>
      <c r="L864" s="37">
        <v>797.50000000000011</v>
      </c>
      <c r="M864" s="36"/>
      <c r="N864" s="44">
        <f>ROUND(L864/3/1.1,0)*1.2</f>
        <v>290.39999999999998</v>
      </c>
      <c r="O864" s="36"/>
      <c r="P864" s="44">
        <f>N864*50</f>
        <v>14519.999999999998</v>
      </c>
      <c r="Q864" s="40">
        <f t="shared" si="88"/>
        <v>0</v>
      </c>
      <c r="R864" s="41" t="s">
        <v>1499</v>
      </c>
      <c r="S864" s="42" t="e">
        <f>VLOOKUP(D864,'[1]Социально-гуманитарные дисципли'!$A$2:$D$4789,4,FALSE)</f>
        <v>#N/A</v>
      </c>
    </row>
    <row r="865" spans="1:19" ht="45" x14ac:dyDescent="0.25">
      <c r="A865" s="29" t="s">
        <v>202</v>
      </c>
      <c r="B865" s="92" t="s">
        <v>579</v>
      </c>
      <c r="C865" s="49"/>
      <c r="D865" s="66">
        <v>117104034</v>
      </c>
      <c r="E865" s="66" t="s">
        <v>1577</v>
      </c>
      <c r="F865" s="33" t="s">
        <v>379</v>
      </c>
      <c r="G865" s="33" t="s">
        <v>380</v>
      </c>
      <c r="H865" s="33" t="str">
        <f>G865 &amp; " / " &amp; F865</f>
        <v>Черчение (металлообработка) / Бродский А.М.</v>
      </c>
      <c r="I865" s="70">
        <v>2025</v>
      </c>
      <c r="J865" s="43" t="s">
        <v>206</v>
      </c>
      <c r="K865" s="36"/>
      <c r="L865" s="37">
        <v>1639.0000000000002</v>
      </c>
      <c r="M865" s="36"/>
      <c r="N865" s="44">
        <f>ROUND(L865/3/1.1,0)*1.2</f>
        <v>596.4</v>
      </c>
      <c r="O865" s="36"/>
      <c r="P865" s="44">
        <f>N865*50</f>
        <v>29820</v>
      </c>
      <c r="Q865" s="40">
        <f t="shared" si="88"/>
        <v>0</v>
      </c>
      <c r="R865" s="41" t="s">
        <v>1499</v>
      </c>
      <c r="S865" s="42" t="e">
        <f>VLOOKUP(D865,'[1]Социально-гуманитарные дисципли'!$A$2:$D$4789,4,FALSE)</f>
        <v>#N/A</v>
      </c>
    </row>
    <row r="866" spans="1:19" ht="45" x14ac:dyDescent="0.25">
      <c r="A866" s="29" t="s">
        <v>202</v>
      </c>
      <c r="B866" s="92" t="s">
        <v>579</v>
      </c>
      <c r="C866" s="49"/>
      <c r="D866" s="66">
        <v>103119207</v>
      </c>
      <c r="E866" s="66" t="s">
        <v>3320</v>
      </c>
      <c r="F866" s="33" t="s">
        <v>389</v>
      </c>
      <c r="G866" s="33" t="s">
        <v>381</v>
      </c>
      <c r="H866" s="33" t="s">
        <v>3044</v>
      </c>
      <c r="I866" s="70">
        <v>2025</v>
      </c>
      <c r="J866" s="43" t="s">
        <v>30</v>
      </c>
      <c r="K866" s="36"/>
      <c r="L866" s="37">
        <v>2638.9</v>
      </c>
      <c r="M866" s="36"/>
      <c r="N866" s="44">
        <v>960</v>
      </c>
      <c r="O866" s="36"/>
      <c r="P866" s="44">
        <v>48000</v>
      </c>
      <c r="Q866" s="40">
        <f t="shared" si="88"/>
        <v>0</v>
      </c>
      <c r="R866" s="41" t="s">
        <v>1499</v>
      </c>
      <c r="S866" s="42" t="s">
        <v>3045</v>
      </c>
    </row>
    <row r="867" spans="1:19" ht="45" x14ac:dyDescent="0.25">
      <c r="A867" s="29" t="s">
        <v>202</v>
      </c>
      <c r="B867" s="92" t="s">
        <v>579</v>
      </c>
      <c r="C867" s="49"/>
      <c r="D867" s="66">
        <v>107119197</v>
      </c>
      <c r="E867" s="66" t="s">
        <v>3319</v>
      </c>
      <c r="F867" s="33" t="s">
        <v>389</v>
      </c>
      <c r="G867" s="33" t="s">
        <v>400</v>
      </c>
      <c r="H867" s="33" t="s">
        <v>3046</v>
      </c>
      <c r="I867" s="70">
        <v>2025</v>
      </c>
      <c r="J867" s="43" t="s">
        <v>30</v>
      </c>
      <c r="K867" s="36"/>
      <c r="L867" s="37">
        <v>3259.3</v>
      </c>
      <c r="M867" s="36"/>
      <c r="N867" s="44">
        <v>1185.5999999999999</v>
      </c>
      <c r="O867" s="36"/>
      <c r="P867" s="44">
        <v>59279.999999999993</v>
      </c>
      <c r="Q867" s="40">
        <f t="shared" si="88"/>
        <v>0</v>
      </c>
      <c r="R867" s="41" t="s">
        <v>1499</v>
      </c>
      <c r="S867" s="42" t="s">
        <v>3047</v>
      </c>
    </row>
    <row r="868" spans="1:19" ht="45" x14ac:dyDescent="0.25">
      <c r="A868" s="29" t="s">
        <v>202</v>
      </c>
      <c r="B868" s="92" t="s">
        <v>579</v>
      </c>
      <c r="C868" s="49"/>
      <c r="D868" s="66">
        <v>104117193</v>
      </c>
      <c r="E868" s="66" t="s">
        <v>3349</v>
      </c>
      <c r="F868" s="33" t="s">
        <v>234</v>
      </c>
      <c r="G868" s="33" t="s">
        <v>235</v>
      </c>
      <c r="H868" s="33" t="str">
        <f t="shared" ref="H868:H874" si="91">G868 &amp; " / " &amp; F868</f>
        <v>Общая технология  электромонтажных работ / Григорьева С. В.</v>
      </c>
      <c r="I868" s="70">
        <v>2025</v>
      </c>
      <c r="J868" s="43" t="s">
        <v>206</v>
      </c>
      <c r="K868" s="36"/>
      <c r="L868" s="37">
        <v>1758.9</v>
      </c>
      <c r="M868" s="36"/>
      <c r="N868" s="44">
        <f t="shared" ref="N868:N874" si="92">ROUND(L868/3/1.1,0)*1.2</f>
        <v>639.6</v>
      </c>
      <c r="O868" s="36"/>
      <c r="P868" s="44">
        <f t="shared" ref="P868:P874" si="93">N868*50</f>
        <v>31980</v>
      </c>
      <c r="Q868" s="40">
        <f t="shared" si="88"/>
        <v>0</v>
      </c>
      <c r="R868" s="41" t="s">
        <v>1499</v>
      </c>
      <c r="S868" s="42" t="e">
        <f>VLOOKUP(D868,'[1]Социально-гуманитарные дисципли'!$A$2:$D$4789,4,FALSE)</f>
        <v>#N/A</v>
      </c>
    </row>
    <row r="869" spans="1:19" ht="45" x14ac:dyDescent="0.25">
      <c r="A869" s="29" t="s">
        <v>202</v>
      </c>
      <c r="B869" s="92" t="s">
        <v>579</v>
      </c>
      <c r="C869" s="49"/>
      <c r="D869" s="66">
        <v>108119187</v>
      </c>
      <c r="E869" s="66" t="s">
        <v>3332</v>
      </c>
      <c r="F869" s="33" t="s">
        <v>426</v>
      </c>
      <c r="G869" s="33" t="s">
        <v>427</v>
      </c>
      <c r="H869" s="33" t="str">
        <f t="shared" si="91"/>
        <v>Технические измерения  / Зайцев С.А., Толстов А.Н.</v>
      </c>
      <c r="I869" s="70">
        <v>2025</v>
      </c>
      <c r="J869" s="43" t="s">
        <v>30</v>
      </c>
      <c r="K869" s="36"/>
      <c r="L869" s="37">
        <v>1446.5000000000002</v>
      </c>
      <c r="M869" s="36"/>
      <c r="N869" s="44">
        <f t="shared" si="92"/>
        <v>525.6</v>
      </c>
      <c r="O869" s="36"/>
      <c r="P869" s="44">
        <f t="shared" si="93"/>
        <v>26280</v>
      </c>
      <c r="Q869" s="40">
        <f t="shared" si="88"/>
        <v>0</v>
      </c>
      <c r="R869" s="41" t="s">
        <v>1499</v>
      </c>
      <c r="S869" s="42" t="e">
        <f>VLOOKUP(D869,'[1]Социально-гуманитарные дисципли'!$A$2:$D$4789,4,FALSE)</f>
        <v>#N/A</v>
      </c>
    </row>
    <row r="870" spans="1:19" ht="45" x14ac:dyDescent="0.25">
      <c r="A870" s="29" t="s">
        <v>202</v>
      </c>
      <c r="B870" s="92" t="s">
        <v>579</v>
      </c>
      <c r="C870" s="49"/>
      <c r="D870" s="66">
        <v>104119468</v>
      </c>
      <c r="E870" s="66" t="s">
        <v>3226</v>
      </c>
      <c r="F870" s="33" t="s">
        <v>661</v>
      </c>
      <c r="G870" s="33" t="s">
        <v>1209</v>
      </c>
      <c r="H870" s="33" t="str">
        <f t="shared" si="91"/>
        <v>Слесарное дело и технические измерения / Козлов И.А.</v>
      </c>
      <c r="I870" s="70">
        <v>2025</v>
      </c>
      <c r="J870" s="43" t="s">
        <v>30</v>
      </c>
      <c r="K870" s="36"/>
      <c r="L870" s="37">
        <v>2629</v>
      </c>
      <c r="M870" s="36"/>
      <c r="N870" s="44">
        <f t="shared" si="92"/>
        <v>956.4</v>
      </c>
      <c r="O870" s="36"/>
      <c r="P870" s="44">
        <f t="shared" si="93"/>
        <v>47820</v>
      </c>
      <c r="Q870" s="40">
        <f t="shared" si="88"/>
        <v>0</v>
      </c>
      <c r="R870" s="41" t="s">
        <v>1499</v>
      </c>
      <c r="S870" s="42" t="e">
        <f>VLOOKUP(D870,'[1]Социально-гуманитарные дисципли'!$A$2:$D$4789,4,FALSE)</f>
        <v>#N/A</v>
      </c>
    </row>
    <row r="871" spans="1:19" ht="60" x14ac:dyDescent="0.25">
      <c r="A871" s="29" t="s">
        <v>202</v>
      </c>
      <c r="B871" s="92" t="s">
        <v>579</v>
      </c>
      <c r="C871" s="49"/>
      <c r="D871" s="66">
        <v>104119003</v>
      </c>
      <c r="E871" s="66" t="s">
        <v>1647</v>
      </c>
      <c r="F871" s="33" t="s">
        <v>402</v>
      </c>
      <c r="G871" s="33" t="s">
        <v>403</v>
      </c>
      <c r="H871" s="33" t="str">
        <f t="shared" si="91"/>
        <v>Охрана труда в энергетике / Медведев В.Т., Кондратьева О.Е., Каралюнец А.В.</v>
      </c>
      <c r="I871" s="70">
        <v>2025</v>
      </c>
      <c r="J871" s="43" t="s">
        <v>30</v>
      </c>
      <c r="K871" s="36"/>
      <c r="L871" s="37">
        <v>1831.5000000000002</v>
      </c>
      <c r="M871" s="36"/>
      <c r="N871" s="44">
        <f t="shared" si="92"/>
        <v>666</v>
      </c>
      <c r="O871" s="36"/>
      <c r="P871" s="44">
        <f t="shared" si="93"/>
        <v>33300</v>
      </c>
      <c r="Q871" s="40">
        <f t="shared" si="88"/>
        <v>0</v>
      </c>
      <c r="R871" s="41" t="str">
        <f>HYPERLINK(S871,"Аннотация")</f>
        <v>Аннотация</v>
      </c>
      <c r="S871" s="42" t="str">
        <f>VLOOKUP(D871,'[1]Социально-гуманитарные дисципли'!$A$2:$D$4789,4,FALSE)</f>
        <v>https://academia-moscow.ru/catalogue/5744/756533/</v>
      </c>
    </row>
    <row r="872" spans="1:19" ht="45" x14ac:dyDescent="0.25">
      <c r="A872" s="29" t="s">
        <v>202</v>
      </c>
      <c r="B872" s="92" t="s">
        <v>579</v>
      </c>
      <c r="C872" s="49"/>
      <c r="D872" s="66">
        <v>108119168</v>
      </c>
      <c r="E872" s="66" t="s">
        <v>3547</v>
      </c>
      <c r="F872" s="33" t="s">
        <v>269</v>
      </c>
      <c r="G872" s="33" t="s">
        <v>268</v>
      </c>
      <c r="H872" s="33" t="str">
        <f t="shared" si="91"/>
        <v>Электротехника и электроника / Немцов М.В.</v>
      </c>
      <c r="I872" s="70">
        <v>2026</v>
      </c>
      <c r="J872" s="43" t="s">
        <v>30</v>
      </c>
      <c r="K872" s="36"/>
      <c r="L872" s="37">
        <v>3459.5000000000005</v>
      </c>
      <c r="M872" s="36"/>
      <c r="N872" s="44">
        <f t="shared" si="92"/>
        <v>1257.5999999999999</v>
      </c>
      <c r="O872" s="36"/>
      <c r="P872" s="44">
        <f t="shared" si="93"/>
        <v>62879.999999999993</v>
      </c>
      <c r="Q872" s="40">
        <f t="shared" si="88"/>
        <v>0</v>
      </c>
      <c r="R872" s="41" t="s">
        <v>1499</v>
      </c>
      <c r="S872" s="42" t="e">
        <f>VLOOKUP(D872,'[1]Социально-гуманитарные дисципли'!$A$2:$D$4789,4,FALSE)</f>
        <v>#N/A</v>
      </c>
    </row>
    <row r="873" spans="1:19" ht="45" x14ac:dyDescent="0.25">
      <c r="A873" s="29" t="s">
        <v>202</v>
      </c>
      <c r="B873" s="92" t="s">
        <v>579</v>
      </c>
      <c r="C873" s="49"/>
      <c r="D873" s="66">
        <v>119103166</v>
      </c>
      <c r="E873" s="66" t="s">
        <v>3172</v>
      </c>
      <c r="F873" s="33" t="s">
        <v>932</v>
      </c>
      <c r="G873" s="33" t="s">
        <v>1091</v>
      </c>
      <c r="H873" s="33" t="str">
        <f t="shared" si="91"/>
        <v>Технология электромонтажных работ / Нестеренко В.М.</v>
      </c>
      <c r="I873" s="70">
        <v>2025</v>
      </c>
      <c r="J873" s="43" t="s">
        <v>30</v>
      </c>
      <c r="K873" s="36"/>
      <c r="L873" s="37">
        <v>1774.3000000000002</v>
      </c>
      <c r="M873" s="36"/>
      <c r="N873" s="44">
        <f t="shared" si="92"/>
        <v>645.6</v>
      </c>
      <c r="O873" s="36"/>
      <c r="P873" s="44">
        <f t="shared" si="93"/>
        <v>32280</v>
      </c>
      <c r="Q873" s="40">
        <f t="shared" si="88"/>
        <v>0</v>
      </c>
      <c r="R873" s="41" t="s">
        <v>1499</v>
      </c>
      <c r="S873" s="42" t="e">
        <f>VLOOKUP(D873,'[1]Социально-гуманитарные дисципли'!$A$2:$D$4789,4,FALSE)</f>
        <v>#N/A</v>
      </c>
    </row>
    <row r="874" spans="1:19" ht="45" x14ac:dyDescent="0.25">
      <c r="A874" s="29" t="s">
        <v>202</v>
      </c>
      <c r="B874" s="92" t="s">
        <v>579</v>
      </c>
      <c r="C874" s="49"/>
      <c r="D874" s="66">
        <v>107119257</v>
      </c>
      <c r="E874" s="66" t="s">
        <v>3335</v>
      </c>
      <c r="F874" s="33" t="s">
        <v>236</v>
      </c>
      <c r="G874" s="33" t="s">
        <v>237</v>
      </c>
      <c r="H874" s="33" t="str">
        <f t="shared" si="91"/>
        <v>Основы слесарного дела / Покровский Б.С.</v>
      </c>
      <c r="I874" s="70">
        <v>2025</v>
      </c>
      <c r="J874" s="43" t="s">
        <v>206</v>
      </c>
      <c r="K874" s="36"/>
      <c r="L874" s="37">
        <v>1445.4</v>
      </c>
      <c r="M874" s="36"/>
      <c r="N874" s="44">
        <f t="shared" si="92"/>
        <v>525.6</v>
      </c>
      <c r="O874" s="36"/>
      <c r="P874" s="44">
        <f t="shared" si="93"/>
        <v>26280</v>
      </c>
      <c r="Q874" s="40">
        <f t="shared" si="88"/>
        <v>0</v>
      </c>
      <c r="R874" s="41" t="s">
        <v>1499</v>
      </c>
      <c r="S874" s="42" t="e">
        <f>VLOOKUP(D874,'[1]Социально-гуманитарные дисципли'!$A$2:$D$4789,4,FALSE)</f>
        <v>#N/A</v>
      </c>
    </row>
    <row r="875" spans="1:19" ht="45" x14ac:dyDescent="0.25">
      <c r="A875" s="29" t="s">
        <v>202</v>
      </c>
      <c r="B875" s="92" t="s">
        <v>579</v>
      </c>
      <c r="C875" s="49"/>
      <c r="D875" s="66">
        <v>111113433</v>
      </c>
      <c r="E875" s="66" t="s">
        <v>3494</v>
      </c>
      <c r="F875" s="33" t="s">
        <v>528</v>
      </c>
      <c r="G875" s="33" t="s">
        <v>229</v>
      </c>
      <c r="H875" s="33" t="s">
        <v>3054</v>
      </c>
      <c r="I875" s="70">
        <v>2026</v>
      </c>
      <c r="J875" s="43" t="s">
        <v>206</v>
      </c>
      <c r="K875" s="36"/>
      <c r="L875" s="37">
        <v>1009.8000000000001</v>
      </c>
      <c r="M875" s="36"/>
      <c r="N875" s="44">
        <v>367.2</v>
      </c>
      <c r="O875" s="36"/>
      <c r="P875" s="44">
        <v>18360</v>
      </c>
      <c r="Q875" s="40">
        <f t="shared" si="88"/>
        <v>0</v>
      </c>
      <c r="R875" s="41" t="s">
        <v>1499</v>
      </c>
      <c r="S875" s="42" t="s">
        <v>3055</v>
      </c>
    </row>
    <row r="876" spans="1:19" ht="45" x14ac:dyDescent="0.25">
      <c r="A876" s="29" t="s">
        <v>202</v>
      </c>
      <c r="B876" s="92" t="s">
        <v>579</v>
      </c>
      <c r="C876" s="49"/>
      <c r="D876" s="66">
        <v>107119174</v>
      </c>
      <c r="E876" s="66" t="s">
        <v>3181</v>
      </c>
      <c r="F876" s="33" t="s">
        <v>528</v>
      </c>
      <c r="G876" s="33" t="s">
        <v>529</v>
      </c>
      <c r="H876" s="33" t="s">
        <v>3064</v>
      </c>
      <c r="I876" s="70">
        <v>2025</v>
      </c>
      <c r="J876" s="43" t="s">
        <v>206</v>
      </c>
      <c r="K876" s="36"/>
      <c r="L876" s="37">
        <v>1655.5000000000002</v>
      </c>
      <c r="M876" s="36"/>
      <c r="N876" s="44">
        <v>602.4</v>
      </c>
      <c r="O876" s="36"/>
      <c r="P876" s="44">
        <v>30120</v>
      </c>
      <c r="Q876" s="40">
        <f t="shared" si="88"/>
        <v>0</v>
      </c>
      <c r="R876" s="41" t="s">
        <v>1499</v>
      </c>
      <c r="S876" s="42" t="s">
        <v>3065</v>
      </c>
    </row>
    <row r="877" spans="1:19" ht="45" x14ac:dyDescent="0.25">
      <c r="A877" s="29" t="s">
        <v>202</v>
      </c>
      <c r="B877" s="92" t="s">
        <v>579</v>
      </c>
      <c r="C877" s="49"/>
      <c r="D877" s="66">
        <v>107119175</v>
      </c>
      <c r="E877" s="66" t="s">
        <v>3546</v>
      </c>
      <c r="F877" s="33" t="s">
        <v>562</v>
      </c>
      <c r="G877" s="33" t="s">
        <v>563</v>
      </c>
      <c r="H877" s="33" t="str">
        <f>G877 &amp; " / " &amp; F877</f>
        <v>Охрана труда на предприятиях автотранспорта / Секирников В. Е.</v>
      </c>
      <c r="I877" s="70">
        <v>2026</v>
      </c>
      <c r="J877" s="43" t="s">
        <v>206</v>
      </c>
      <c r="K877" s="36"/>
      <c r="L877" s="37">
        <v>797.50000000000011</v>
      </c>
      <c r="M877" s="36"/>
      <c r="N877" s="44">
        <f>ROUND(L877/3/1.1,0)*1.2</f>
        <v>290.39999999999998</v>
      </c>
      <c r="O877" s="36"/>
      <c r="P877" s="44">
        <f>N877*50</f>
        <v>14519.999999999998</v>
      </c>
      <c r="Q877" s="40">
        <f t="shared" si="88"/>
        <v>0</v>
      </c>
      <c r="R877" s="41" t="s">
        <v>1499</v>
      </c>
      <c r="S877" s="42" t="e">
        <f>VLOOKUP(D877,'[1]Социально-гуманитарные дисципли'!$A$2:$D$4789,4,FALSE)</f>
        <v>#N/A</v>
      </c>
    </row>
    <row r="878" spans="1:19" ht="45" x14ac:dyDescent="0.25">
      <c r="A878" s="29" t="s">
        <v>202</v>
      </c>
      <c r="B878" s="92" t="s">
        <v>579</v>
      </c>
      <c r="C878" s="49"/>
      <c r="D878" s="66">
        <v>108119282</v>
      </c>
      <c r="E878" s="66" t="s">
        <v>3298</v>
      </c>
      <c r="F878" s="33" t="s">
        <v>298</v>
      </c>
      <c r="G878" s="33" t="s">
        <v>432</v>
      </c>
      <c r="H878" s="33" t="str">
        <f>G878 &amp; " / " &amp; F878</f>
        <v>Электротехника   / Ярочкина Г.В.</v>
      </c>
      <c r="I878" s="70">
        <v>2025</v>
      </c>
      <c r="J878" s="43" t="s">
        <v>30</v>
      </c>
      <c r="K878" s="36"/>
      <c r="L878" s="37">
        <v>1092.3000000000002</v>
      </c>
      <c r="M878" s="36"/>
      <c r="N878" s="44">
        <f>ROUND(L878/3/1.1,0)*1.2</f>
        <v>397.2</v>
      </c>
      <c r="O878" s="36"/>
      <c r="P878" s="44">
        <f>N878*50</f>
        <v>19860</v>
      </c>
      <c r="Q878" s="40">
        <f t="shared" si="88"/>
        <v>0</v>
      </c>
      <c r="R878" s="41" t="s">
        <v>1499</v>
      </c>
      <c r="S878" s="42" t="e">
        <f>VLOOKUP(D878,'[1]Социально-гуманитарные дисципли'!$A$2:$D$4789,4,FALSE)</f>
        <v>#N/A</v>
      </c>
    </row>
    <row r="879" spans="1:19" ht="63.75" x14ac:dyDescent="0.25">
      <c r="A879" s="29" t="s">
        <v>202</v>
      </c>
      <c r="B879" s="92" t="s">
        <v>3066</v>
      </c>
      <c r="C879" s="49"/>
      <c r="D879" s="66">
        <v>108119243</v>
      </c>
      <c r="E879" s="66" t="s">
        <v>3374</v>
      </c>
      <c r="F879" s="33" t="s">
        <v>350</v>
      </c>
      <c r="G879" s="33" t="s">
        <v>404</v>
      </c>
      <c r="H879" s="33" t="str">
        <f>G879 &amp; " / " &amp; F879</f>
        <v>Информационные технологии в профессиональной деятельности / Михеева Е.В., Титова О.И.</v>
      </c>
      <c r="I879" s="70">
        <v>2025</v>
      </c>
      <c r="J879" s="43" t="s">
        <v>30</v>
      </c>
      <c r="K879" s="36"/>
      <c r="L879" s="37">
        <v>1474.0000000000002</v>
      </c>
      <c r="M879" s="36"/>
      <c r="N879" s="44">
        <f>ROUND(L879/3/1.1,0)*1.2</f>
        <v>536.4</v>
      </c>
      <c r="O879" s="36"/>
      <c r="P879" s="44">
        <f>N879*50</f>
        <v>26820</v>
      </c>
      <c r="Q879" s="40">
        <f t="shared" si="88"/>
        <v>0</v>
      </c>
      <c r="R879" s="41" t="s">
        <v>1499</v>
      </c>
      <c r="S879" s="42" t="e">
        <f>VLOOKUP(D879,'[1]Социально-гуманитарные дисципли'!$A$2:$D$4789,4,FALSE)</f>
        <v>#N/A</v>
      </c>
    </row>
    <row r="880" spans="1:19" ht="63.75" x14ac:dyDescent="0.25">
      <c r="A880" s="29" t="s">
        <v>202</v>
      </c>
      <c r="B880" s="92" t="s">
        <v>3066</v>
      </c>
      <c r="C880" s="49"/>
      <c r="D880" s="66">
        <v>108117440</v>
      </c>
      <c r="E880" s="66" t="s">
        <v>3477</v>
      </c>
      <c r="F880" s="33" t="s">
        <v>350</v>
      </c>
      <c r="G880" s="33" t="s">
        <v>405</v>
      </c>
      <c r="H880" s="33" t="str">
        <f>G880 &amp; " / " &amp; F880</f>
        <v>Практикум по информационным технологиям в профессиональной деятельности / Михеева Е.В., Титова О.И.</v>
      </c>
      <c r="I880" s="70">
        <v>2026</v>
      </c>
      <c r="J880" s="43" t="s">
        <v>70</v>
      </c>
      <c r="K880" s="36"/>
      <c r="L880" s="37">
        <v>1150.6000000000001</v>
      </c>
      <c r="M880" s="36"/>
      <c r="N880" s="44">
        <f>ROUND(L880/3/1.1,0)*1.2</f>
        <v>418.8</v>
      </c>
      <c r="O880" s="36"/>
      <c r="P880" s="44">
        <f>N880*50</f>
        <v>20940</v>
      </c>
      <c r="Q880" s="40">
        <f t="shared" si="88"/>
        <v>0</v>
      </c>
      <c r="R880" s="41" t="s">
        <v>1499</v>
      </c>
      <c r="S880" s="42" t="e">
        <f>VLOOKUP(D880,'[1]Социально-гуманитарные дисципли'!$A$2:$D$4789,4,FALSE)</f>
        <v>#N/A</v>
      </c>
    </row>
    <row r="881" spans="1:20" ht="63.75" x14ac:dyDescent="0.25">
      <c r="A881" s="29" t="s">
        <v>202</v>
      </c>
      <c r="B881" s="92" t="s">
        <v>3066</v>
      </c>
      <c r="C881" s="49"/>
      <c r="D881" s="66">
        <v>107117063</v>
      </c>
      <c r="E881" s="66" t="s">
        <v>1622</v>
      </c>
      <c r="F881" s="33" t="s">
        <v>525</v>
      </c>
      <c r="G881" s="33" t="s">
        <v>404</v>
      </c>
      <c r="H881" s="33" t="str">
        <f>G881 &amp; " / " &amp; F881</f>
        <v>Информационные технологии в профессиональной деятельности / Оганесян В.  О.</v>
      </c>
      <c r="I881" s="70">
        <v>2025</v>
      </c>
      <c r="J881" s="43" t="s">
        <v>206</v>
      </c>
      <c r="K881" s="36"/>
      <c r="L881" s="37">
        <v>929.50000000000011</v>
      </c>
      <c r="M881" s="36"/>
      <c r="N881" s="44">
        <f>ROUND(L881/3/1.1,0)*1.2</f>
        <v>338.4</v>
      </c>
      <c r="O881" s="36"/>
      <c r="P881" s="44">
        <f>N881*50</f>
        <v>16920</v>
      </c>
      <c r="Q881" s="40">
        <f t="shared" si="88"/>
        <v>0</v>
      </c>
      <c r="R881" s="41" t="str">
        <f>HYPERLINK(S881,"Аннотация")</f>
        <v>Аннотация</v>
      </c>
      <c r="S881" s="42" t="str">
        <f>VLOOKUP(D881,'[1]Социально-гуманитарные дисципли'!$A$2:$D$4789,4,FALSE)</f>
        <v>https://academia-moscow.ru/catalogue/5744/831801/</v>
      </c>
    </row>
    <row r="882" spans="1:20" ht="63.75" x14ac:dyDescent="0.25">
      <c r="A882" s="29" t="s">
        <v>202</v>
      </c>
      <c r="B882" s="92" t="s">
        <v>3066</v>
      </c>
      <c r="C882" s="49"/>
      <c r="D882" s="66">
        <v>106119261</v>
      </c>
      <c r="E882" s="66" t="s">
        <v>1671</v>
      </c>
      <c r="F882" s="33" t="s">
        <v>284</v>
      </c>
      <c r="G882" s="33" t="s">
        <v>283</v>
      </c>
      <c r="H882" s="33" t="s">
        <v>3062</v>
      </c>
      <c r="I882" s="70">
        <v>2025</v>
      </c>
      <c r="J882" s="43" t="s">
        <v>30</v>
      </c>
      <c r="K882" s="36"/>
      <c r="L882" s="37">
        <v>2557.5</v>
      </c>
      <c r="M882" s="36"/>
      <c r="N882" s="44">
        <v>930</v>
      </c>
      <c r="O882" s="36"/>
      <c r="P882" s="44">
        <v>46500</v>
      </c>
      <c r="Q882" s="40">
        <f t="shared" si="88"/>
        <v>0</v>
      </c>
      <c r="R882" s="41" t="s">
        <v>1499</v>
      </c>
      <c r="S882" s="42" t="s">
        <v>3063</v>
      </c>
    </row>
    <row r="883" spans="1:20" ht="45" x14ac:dyDescent="0.25">
      <c r="A883" s="29" t="s">
        <v>202</v>
      </c>
      <c r="B883" s="91" t="s">
        <v>3035</v>
      </c>
      <c r="C883" s="49"/>
      <c r="D883" s="66">
        <v>117106741</v>
      </c>
      <c r="E883" s="66" t="s">
        <v>1584</v>
      </c>
      <c r="F883" s="33" t="s">
        <v>424</v>
      </c>
      <c r="G883" s="33" t="s">
        <v>425</v>
      </c>
      <c r="H883" s="33" t="str">
        <f t="shared" ref="H883:H900" si="94">G883 &amp; " / " &amp; F883</f>
        <v>Практикум по инженерной графике  / Бродский А.М. и д.р.</v>
      </c>
      <c r="I883" s="70">
        <v>2025</v>
      </c>
      <c r="J883" s="43" t="s">
        <v>70</v>
      </c>
      <c r="K883" s="36"/>
      <c r="L883" s="89">
        <v>1210</v>
      </c>
      <c r="M883" s="36"/>
      <c r="N883" s="44">
        <f t="shared" ref="N883:N900" si="95">ROUND(L883/3/1.1,0)*1.2</f>
        <v>440.4</v>
      </c>
      <c r="O883" s="36"/>
      <c r="P883" s="44">
        <f t="shared" ref="P883:P900" si="96">N883*50</f>
        <v>22020</v>
      </c>
      <c r="Q883" s="40">
        <f t="shared" si="88"/>
        <v>0</v>
      </c>
      <c r="R883" s="41" t="s">
        <v>1499</v>
      </c>
      <c r="S883" s="42" t="e">
        <f>VLOOKUP(D883,'[1]Социально-гуманитарные дисципли'!$A$2:$D$4789,4,FALSE)</f>
        <v>#N/A</v>
      </c>
    </row>
    <row r="884" spans="1:20" ht="105" x14ac:dyDescent="0.25">
      <c r="A884" s="29" t="s">
        <v>202</v>
      </c>
      <c r="B884" s="91" t="s">
        <v>3035</v>
      </c>
      <c r="C884" s="49"/>
      <c r="D884" s="66">
        <v>104120379</v>
      </c>
      <c r="E884" s="66" t="s">
        <v>3206</v>
      </c>
      <c r="F884" s="33" t="s">
        <v>387</v>
      </c>
      <c r="G884" s="33" t="s">
        <v>388</v>
      </c>
      <c r="H884" s="33" t="str">
        <f t="shared" si="94"/>
        <v>Материаловедение / Бычков А.В.Савватеев А.С., Бычкова О.М.</v>
      </c>
      <c r="I884" s="70" t="s">
        <v>3085</v>
      </c>
      <c r="J884" s="43" t="s">
        <v>30</v>
      </c>
      <c r="K884" s="36"/>
      <c r="L884" s="37">
        <v>598.40000000000009</v>
      </c>
      <c r="M884" s="38"/>
      <c r="N884" s="39"/>
      <c r="O884" s="38"/>
      <c r="P884" s="39"/>
      <c r="Q884" s="40">
        <f t="shared" si="88"/>
        <v>0</v>
      </c>
      <c r="R884" s="41" t="s">
        <v>1499</v>
      </c>
      <c r="S884" s="42" t="e">
        <f>VLOOKUP(D884,'[1]Социально-гуманитарные дисципли'!$A$2:$D$4789,4,FALSE)</f>
        <v>#N/A</v>
      </c>
      <c r="T884" s="33" t="s">
        <v>3083</v>
      </c>
    </row>
    <row r="885" spans="1:20" ht="45" x14ac:dyDescent="0.25">
      <c r="A885" s="29" t="s">
        <v>202</v>
      </c>
      <c r="B885" s="91" t="s">
        <v>3035</v>
      </c>
      <c r="C885" s="49"/>
      <c r="D885" s="66">
        <v>105119222</v>
      </c>
      <c r="E885" s="66" t="s">
        <v>3355</v>
      </c>
      <c r="F885" s="33" t="s">
        <v>340</v>
      </c>
      <c r="G885" s="33" t="s">
        <v>355</v>
      </c>
      <c r="H885" s="33" t="str">
        <f t="shared" si="94"/>
        <v>Основы электроматериаловедения / Журавлева Л.В.</v>
      </c>
      <c r="I885" s="70">
        <v>2025</v>
      </c>
      <c r="J885" s="43" t="s">
        <v>206</v>
      </c>
      <c r="K885" s="36"/>
      <c r="L885" s="37">
        <v>3127.3</v>
      </c>
      <c r="M885" s="36"/>
      <c r="N885" s="44">
        <f t="shared" si="95"/>
        <v>1137.5999999999999</v>
      </c>
      <c r="O885" s="36"/>
      <c r="P885" s="44">
        <f t="shared" si="96"/>
        <v>56879.999999999993</v>
      </c>
      <c r="Q885" s="40">
        <f t="shared" si="88"/>
        <v>0</v>
      </c>
      <c r="R885" s="41" t="s">
        <v>1499</v>
      </c>
      <c r="S885" s="42" t="e">
        <f>VLOOKUP(D885,'[1]Социально-гуманитарные дисципли'!$A$2:$D$4789,4,FALSE)</f>
        <v>#N/A</v>
      </c>
    </row>
    <row r="886" spans="1:20" ht="48" x14ac:dyDescent="0.25">
      <c r="A886" s="29" t="s">
        <v>202</v>
      </c>
      <c r="B886" s="91" t="s">
        <v>3035</v>
      </c>
      <c r="C886" s="49"/>
      <c r="D886" s="66">
        <v>703319314</v>
      </c>
      <c r="E886" s="66"/>
      <c r="F886" s="33" t="s">
        <v>340</v>
      </c>
      <c r="G886" s="33" t="s">
        <v>3126</v>
      </c>
      <c r="H886" s="33" t="str">
        <f t="shared" si="94"/>
        <v>ЭУМК: Основы электроматериаловедения / Журавлева Л.В.</v>
      </c>
      <c r="I886" s="70">
        <v>2024</v>
      </c>
      <c r="J886" s="43" t="s">
        <v>167</v>
      </c>
      <c r="K886" s="38"/>
      <c r="L886" s="39"/>
      <c r="M886" s="36"/>
      <c r="N886" s="44">
        <v>316.8</v>
      </c>
      <c r="O886" s="36"/>
      <c r="P886" s="44">
        <f t="shared" si="96"/>
        <v>15840</v>
      </c>
      <c r="Q886" s="40">
        <f t="shared" si="88"/>
        <v>0</v>
      </c>
      <c r="R886" s="41" t="s">
        <v>1499</v>
      </c>
      <c r="S886" s="42"/>
    </row>
    <row r="887" spans="1:20" ht="45" x14ac:dyDescent="0.25">
      <c r="A887" s="29" t="s">
        <v>202</v>
      </c>
      <c r="B887" s="91" t="s">
        <v>3035</v>
      </c>
      <c r="C887" s="49"/>
      <c r="D887" s="66">
        <v>108119195</v>
      </c>
      <c r="E887" s="66" t="s">
        <v>3234</v>
      </c>
      <c r="F887" s="33" t="s">
        <v>456</v>
      </c>
      <c r="G887" s="33" t="s">
        <v>457</v>
      </c>
      <c r="H887" s="33" t="str">
        <f t="shared" si="94"/>
        <v>Инженерная графика  / Муравьев С.Н. и д.р.</v>
      </c>
      <c r="I887" s="70">
        <v>2025</v>
      </c>
      <c r="J887" s="43" t="s">
        <v>30</v>
      </c>
      <c r="K887" s="36"/>
      <c r="L887" s="37">
        <v>1540.0000000000002</v>
      </c>
      <c r="M887" s="36"/>
      <c r="N887" s="44">
        <f t="shared" si="95"/>
        <v>560.4</v>
      </c>
      <c r="O887" s="36"/>
      <c r="P887" s="44">
        <f t="shared" si="96"/>
        <v>28020</v>
      </c>
      <c r="Q887" s="40">
        <f t="shared" si="88"/>
        <v>0</v>
      </c>
      <c r="R887" s="41" t="s">
        <v>1499</v>
      </c>
      <c r="S887" s="42" t="e">
        <f>VLOOKUP(D887,'[1]Социально-гуманитарные дисципли'!$A$2:$D$4789,4,FALSE)</f>
        <v>#N/A</v>
      </c>
    </row>
    <row r="888" spans="1:20" ht="45" x14ac:dyDescent="0.25">
      <c r="A888" s="29" t="s">
        <v>202</v>
      </c>
      <c r="B888" s="91" t="s">
        <v>3035</v>
      </c>
      <c r="C888" s="49"/>
      <c r="D888" s="66">
        <v>111113433</v>
      </c>
      <c r="E888" s="66" t="s">
        <v>3494</v>
      </c>
      <c r="F888" s="33" t="s">
        <v>528</v>
      </c>
      <c r="G888" s="33" t="s">
        <v>229</v>
      </c>
      <c r="H888" s="33" t="str">
        <f t="shared" si="94"/>
        <v>Электротехника / Прошин В.М.</v>
      </c>
      <c r="I888" s="70">
        <v>2026</v>
      </c>
      <c r="J888" s="43" t="s">
        <v>206</v>
      </c>
      <c r="K888" s="36"/>
      <c r="L888" s="37">
        <v>1009.8000000000001</v>
      </c>
      <c r="M888" s="36"/>
      <c r="N888" s="44">
        <f t="shared" si="95"/>
        <v>367.2</v>
      </c>
      <c r="O888" s="36"/>
      <c r="P888" s="44">
        <f t="shared" si="96"/>
        <v>18360</v>
      </c>
      <c r="Q888" s="40">
        <f t="shared" si="88"/>
        <v>0</v>
      </c>
      <c r="R888" s="41" t="s">
        <v>1499</v>
      </c>
      <c r="S888" s="42" t="e">
        <f>VLOOKUP(D888,'[1]Социально-гуманитарные дисципли'!$A$2:$D$4789,4,FALSE)</f>
        <v>#N/A</v>
      </c>
    </row>
    <row r="889" spans="1:20" ht="60" x14ac:dyDescent="0.25">
      <c r="A889" s="29" t="s">
        <v>202</v>
      </c>
      <c r="B889" s="91" t="s">
        <v>3035</v>
      </c>
      <c r="C889" s="49"/>
      <c r="D889" s="66">
        <v>113102827</v>
      </c>
      <c r="E889" s="66" t="s">
        <v>3186</v>
      </c>
      <c r="F889" s="33" t="s">
        <v>390</v>
      </c>
      <c r="G889" s="33" t="s">
        <v>3036</v>
      </c>
      <c r="H889" s="33" t="str">
        <f t="shared" si="94"/>
        <v>Электробезопасность при эксплуатации электроустановок промышленных предприятий / Сибикин Ю.Д., Сибикин М.Ю.</v>
      </c>
      <c r="I889" s="70">
        <v>2025</v>
      </c>
      <c r="J889" s="43" t="s">
        <v>30</v>
      </c>
      <c r="K889" s="36"/>
      <c r="L889" s="37">
        <v>1012.0000000000001</v>
      </c>
      <c r="M889" s="36"/>
      <c r="N889" s="44">
        <f t="shared" si="95"/>
        <v>368.4</v>
      </c>
      <c r="O889" s="36"/>
      <c r="P889" s="44">
        <f t="shared" si="96"/>
        <v>18420</v>
      </c>
      <c r="Q889" s="40">
        <f t="shared" si="88"/>
        <v>0</v>
      </c>
      <c r="R889" s="41" t="s">
        <v>1499</v>
      </c>
      <c r="S889" s="42" t="e">
        <f>VLOOKUP(D889,'[1]Социально-гуманитарные дисципли'!$A$2:$D$4789,4,FALSE)</f>
        <v>#N/A</v>
      </c>
    </row>
    <row r="890" spans="1:20" ht="48" x14ac:dyDescent="0.25">
      <c r="A890" s="29" t="s">
        <v>202</v>
      </c>
      <c r="B890" s="91" t="s">
        <v>3035</v>
      </c>
      <c r="C890" s="49"/>
      <c r="D890" s="66">
        <v>703319301</v>
      </c>
      <c r="E890" s="66"/>
      <c r="F890" s="33" t="s">
        <v>3118</v>
      </c>
      <c r="G890" s="33" t="s">
        <v>3119</v>
      </c>
      <c r="H890" s="33" t="str">
        <f t="shared" si="94"/>
        <v>ЭУМК: Инженерная графика / Муравьев С.Н.</v>
      </c>
      <c r="I890" s="70">
        <v>2024</v>
      </c>
      <c r="J890" s="43" t="s">
        <v>167</v>
      </c>
      <c r="K890" s="38"/>
      <c r="L890" s="39"/>
      <c r="M890" s="36"/>
      <c r="N890" s="44">
        <v>296.39999999999998</v>
      </c>
      <c r="O890" s="36"/>
      <c r="P890" s="44">
        <f t="shared" si="96"/>
        <v>14819.999999999998</v>
      </c>
      <c r="Q890" s="40">
        <f t="shared" si="88"/>
        <v>0</v>
      </c>
      <c r="R890" s="41" t="s">
        <v>1499</v>
      </c>
      <c r="S890" s="42"/>
    </row>
    <row r="891" spans="1:20" ht="45" x14ac:dyDescent="0.25">
      <c r="A891" s="29" t="s">
        <v>202</v>
      </c>
      <c r="B891" s="91" t="s">
        <v>3035</v>
      </c>
      <c r="C891" s="49"/>
      <c r="D891" s="66">
        <v>106119274</v>
      </c>
      <c r="E891" s="66" t="s">
        <v>3549</v>
      </c>
      <c r="F891" s="33" t="s">
        <v>278</v>
      </c>
      <c r="G891" s="33" t="s">
        <v>279</v>
      </c>
      <c r="H891" s="33" t="str">
        <f t="shared" si="94"/>
        <v xml:space="preserve"> Электротехника / Фуфаева Л.И.</v>
      </c>
      <c r="I891" s="70">
        <v>2026</v>
      </c>
      <c r="J891" s="43" t="s">
        <v>30</v>
      </c>
      <c r="K891" s="36"/>
      <c r="L891" s="37">
        <v>1686.3000000000002</v>
      </c>
      <c r="M891" s="36"/>
      <c r="N891" s="44">
        <f t="shared" si="95"/>
        <v>613.19999999999993</v>
      </c>
      <c r="O891" s="36"/>
      <c r="P891" s="44">
        <f t="shared" si="96"/>
        <v>30659.999999999996</v>
      </c>
      <c r="Q891" s="40">
        <f t="shared" si="88"/>
        <v>0</v>
      </c>
      <c r="R891" s="41" t="s">
        <v>1499</v>
      </c>
      <c r="S891" s="42" t="e">
        <f>VLOOKUP(D891,'[1]Социально-гуманитарные дисципли'!$A$2:$D$4789,4,FALSE)</f>
        <v>#N/A</v>
      </c>
    </row>
    <row r="892" spans="1:20" ht="45" x14ac:dyDescent="0.25">
      <c r="A892" s="29" t="s">
        <v>202</v>
      </c>
      <c r="B892" s="91" t="s">
        <v>3035</v>
      </c>
      <c r="C892" s="49"/>
      <c r="D892" s="66">
        <v>112113501</v>
      </c>
      <c r="E892" s="66" t="s">
        <v>3290</v>
      </c>
      <c r="F892" s="33" t="s">
        <v>278</v>
      </c>
      <c r="G892" s="33" t="s">
        <v>280</v>
      </c>
      <c r="H892" s="33" t="str">
        <f t="shared" si="94"/>
        <v>Сборник практических задач по электротехнике / Фуфаева Л.И.</v>
      </c>
      <c r="I892" s="70">
        <v>2025</v>
      </c>
      <c r="J892" s="43" t="s">
        <v>70</v>
      </c>
      <c r="K892" s="36"/>
      <c r="L892" s="37">
        <v>1432.2</v>
      </c>
      <c r="M892" s="36"/>
      <c r="N892" s="44">
        <f t="shared" si="95"/>
        <v>520.79999999999995</v>
      </c>
      <c r="O892" s="36"/>
      <c r="P892" s="44">
        <f t="shared" si="96"/>
        <v>26039.999999999996</v>
      </c>
      <c r="Q892" s="40">
        <f t="shared" si="88"/>
        <v>0</v>
      </c>
      <c r="R892" s="41" t="s">
        <v>1499</v>
      </c>
      <c r="S892" s="42" t="e">
        <f>VLOOKUP(D892,'[1]Социально-гуманитарные дисципли'!$A$2:$D$4789,4,FALSE)</f>
        <v>#N/A</v>
      </c>
    </row>
    <row r="893" spans="1:20" ht="45" x14ac:dyDescent="0.25">
      <c r="A893" s="29" t="s">
        <v>202</v>
      </c>
      <c r="B893" s="91" t="s">
        <v>3035</v>
      </c>
      <c r="C893" s="49"/>
      <c r="D893" s="66">
        <v>108119282</v>
      </c>
      <c r="E893" s="66" t="s">
        <v>3298</v>
      </c>
      <c r="F893" s="33" t="s">
        <v>298</v>
      </c>
      <c r="G893" s="33" t="s">
        <v>432</v>
      </c>
      <c r="H893" s="33" t="str">
        <f t="shared" si="94"/>
        <v>Электротехника   / Ярочкина Г.В.</v>
      </c>
      <c r="I893" s="70">
        <v>2025</v>
      </c>
      <c r="J893" s="43" t="s">
        <v>30</v>
      </c>
      <c r="K893" s="36"/>
      <c r="L893" s="37">
        <v>1092.3000000000002</v>
      </c>
      <c r="M893" s="36"/>
      <c r="N893" s="44">
        <f t="shared" si="95"/>
        <v>397.2</v>
      </c>
      <c r="O893" s="36"/>
      <c r="P893" s="44">
        <f t="shared" si="96"/>
        <v>19860</v>
      </c>
      <c r="Q893" s="40">
        <f t="shared" si="88"/>
        <v>0</v>
      </c>
      <c r="R893" s="41" t="s">
        <v>1499</v>
      </c>
      <c r="S893" s="42" t="e">
        <f>VLOOKUP(D893,'[1]Социально-гуманитарные дисципли'!$A$2:$D$4789,4,FALSE)</f>
        <v>#N/A</v>
      </c>
    </row>
    <row r="894" spans="1:20" ht="45" x14ac:dyDescent="0.25">
      <c r="A894" s="29" t="s">
        <v>202</v>
      </c>
      <c r="B894" s="91" t="s">
        <v>580</v>
      </c>
      <c r="C894" s="49"/>
      <c r="D894" s="66">
        <v>104120079</v>
      </c>
      <c r="E894" s="66" t="s">
        <v>1713</v>
      </c>
      <c r="F894" s="33" t="s">
        <v>581</v>
      </c>
      <c r="G894" s="33" t="s">
        <v>582</v>
      </c>
      <c r="H894" s="33" t="str">
        <f t="shared" si="94"/>
        <v>Охрана труда. Автомобильный транспорт / Графкина М.В.</v>
      </c>
      <c r="I894" s="70">
        <v>2025</v>
      </c>
      <c r="J894" s="43" t="s">
        <v>30</v>
      </c>
      <c r="K894" s="36"/>
      <c r="L894" s="37">
        <v>848.1</v>
      </c>
      <c r="M894" s="36"/>
      <c r="N894" s="44">
        <f t="shared" si="95"/>
        <v>308.39999999999998</v>
      </c>
      <c r="O894" s="36"/>
      <c r="P894" s="44">
        <f t="shared" si="96"/>
        <v>15419.999999999998</v>
      </c>
      <c r="Q894" s="40">
        <f t="shared" si="88"/>
        <v>0</v>
      </c>
      <c r="R894" s="41" t="s">
        <v>1499</v>
      </c>
      <c r="S894" s="42" t="str">
        <f>VLOOKUP(D894,'[1]Социально-гуманитарные дисципли'!$A$2:$D$4789,4,FALSE)</f>
        <v>https://academia-moscow.ru/catalogue/5744/758139/</v>
      </c>
    </row>
    <row r="895" spans="1:20" ht="45" x14ac:dyDescent="0.25">
      <c r="A895" s="29" t="s">
        <v>202</v>
      </c>
      <c r="B895" s="91" t="s">
        <v>580</v>
      </c>
      <c r="C895" s="49"/>
      <c r="D895" s="66">
        <v>108119225</v>
      </c>
      <c r="E895" s="66" t="s">
        <v>3160</v>
      </c>
      <c r="F895" s="33" t="s">
        <v>583</v>
      </c>
      <c r="G895" s="33" t="s">
        <v>584</v>
      </c>
      <c r="H895" s="33" t="str">
        <f t="shared" si="94"/>
        <v>Метрология, стандартизация и сертификация на транспорте / Иванов И.А. и д.р</v>
      </c>
      <c r="I895" s="70">
        <v>2025</v>
      </c>
      <c r="J895" s="43" t="s">
        <v>30</v>
      </c>
      <c r="K895" s="36"/>
      <c r="L895" s="37">
        <v>1490.5000000000002</v>
      </c>
      <c r="M895" s="36"/>
      <c r="N895" s="44">
        <f t="shared" si="95"/>
        <v>542.4</v>
      </c>
      <c r="O895" s="36"/>
      <c r="P895" s="44">
        <f t="shared" si="96"/>
        <v>27120</v>
      </c>
      <c r="Q895" s="40">
        <f t="shared" si="88"/>
        <v>0</v>
      </c>
      <c r="R895" s="41" t="s">
        <v>1499</v>
      </c>
      <c r="S895" s="42" t="e">
        <f>VLOOKUP(D895,'[1]Социально-гуманитарные дисципли'!$A$2:$D$4789,4,FALSE)</f>
        <v>#N/A</v>
      </c>
    </row>
    <row r="896" spans="1:20" ht="45" x14ac:dyDescent="0.25">
      <c r="A896" s="29" t="s">
        <v>202</v>
      </c>
      <c r="B896" s="91" t="s">
        <v>580</v>
      </c>
      <c r="C896" s="49"/>
      <c r="D896" s="66">
        <v>108119195</v>
      </c>
      <c r="E896" s="66" t="s">
        <v>3234</v>
      </c>
      <c r="F896" s="33" t="s">
        <v>456</v>
      </c>
      <c r="G896" s="33" t="s">
        <v>457</v>
      </c>
      <c r="H896" s="33" t="str">
        <f t="shared" si="94"/>
        <v>Инженерная графика  / Муравьев С.Н. и д.р.</v>
      </c>
      <c r="I896" s="70">
        <v>2025</v>
      </c>
      <c r="J896" s="43" t="s">
        <v>30</v>
      </c>
      <c r="K896" s="36"/>
      <c r="L896" s="37">
        <v>1540.0000000000002</v>
      </c>
      <c r="M896" s="36"/>
      <c r="N896" s="44">
        <f t="shared" si="95"/>
        <v>560.4</v>
      </c>
      <c r="O896" s="36"/>
      <c r="P896" s="44">
        <f t="shared" si="96"/>
        <v>28020</v>
      </c>
      <c r="Q896" s="40">
        <f t="shared" si="88"/>
        <v>0</v>
      </c>
      <c r="R896" s="41" t="s">
        <v>1499</v>
      </c>
      <c r="S896" s="42" t="e">
        <f>VLOOKUP(D896,'[1]Социально-гуманитарные дисципли'!$A$2:$D$4789,4,FALSE)</f>
        <v>#N/A</v>
      </c>
    </row>
    <row r="897" spans="1:19" ht="45" x14ac:dyDescent="0.25">
      <c r="A897" s="29" t="s">
        <v>202</v>
      </c>
      <c r="B897" s="91" t="s">
        <v>580</v>
      </c>
      <c r="C897" s="49"/>
      <c r="D897" s="66">
        <v>108119168</v>
      </c>
      <c r="E897" s="66" t="s">
        <v>3547</v>
      </c>
      <c r="F897" s="33" t="s">
        <v>269</v>
      </c>
      <c r="G897" s="33" t="s">
        <v>268</v>
      </c>
      <c r="H897" s="33" t="str">
        <f t="shared" si="94"/>
        <v>Электротехника и электроника / Немцов М.В.</v>
      </c>
      <c r="I897" s="70">
        <v>2026</v>
      </c>
      <c r="J897" s="43" t="s">
        <v>30</v>
      </c>
      <c r="K897" s="36"/>
      <c r="L897" s="37">
        <v>3459.5000000000005</v>
      </c>
      <c r="M897" s="36"/>
      <c r="N897" s="44">
        <f t="shared" si="95"/>
        <v>1257.5999999999999</v>
      </c>
      <c r="O897" s="36"/>
      <c r="P897" s="44">
        <f t="shared" si="96"/>
        <v>62879.999999999993</v>
      </c>
      <c r="Q897" s="40">
        <f t="shared" si="88"/>
        <v>0</v>
      </c>
      <c r="R897" s="41" t="s">
        <v>1499</v>
      </c>
      <c r="S897" s="42" t="e">
        <f>VLOOKUP(D897,'[1]Социально-гуманитарные дисципли'!$A$2:$D$4789,4,FALSE)</f>
        <v>#N/A</v>
      </c>
    </row>
    <row r="898" spans="1:19" ht="45" x14ac:dyDescent="0.25">
      <c r="A898" s="29" t="s">
        <v>202</v>
      </c>
      <c r="B898" s="91" t="s">
        <v>580</v>
      </c>
      <c r="C898" s="49"/>
      <c r="D898" s="66">
        <v>106119261</v>
      </c>
      <c r="E898" s="66" t="s">
        <v>1671</v>
      </c>
      <c r="F898" s="33" t="s">
        <v>284</v>
      </c>
      <c r="G898" s="33" t="s">
        <v>283</v>
      </c>
      <c r="H898" s="33" t="str">
        <f t="shared" si="94"/>
        <v>Правовое обеспечение профессиональной деятельности / Румынина В.В.</v>
      </c>
      <c r="I898" s="70">
        <v>2025</v>
      </c>
      <c r="J898" s="43" t="s">
        <v>30</v>
      </c>
      <c r="K898" s="36"/>
      <c r="L898" s="37">
        <v>2557.5</v>
      </c>
      <c r="M898" s="36"/>
      <c r="N898" s="44">
        <f t="shared" si="95"/>
        <v>930</v>
      </c>
      <c r="O898" s="36"/>
      <c r="P898" s="44">
        <f t="shared" si="96"/>
        <v>46500</v>
      </c>
      <c r="Q898" s="40">
        <f t="shared" si="88"/>
        <v>0</v>
      </c>
      <c r="R898" s="41" t="str">
        <f>HYPERLINK(S898,"Аннотация")</f>
        <v>Аннотация</v>
      </c>
      <c r="S898" s="42" t="str">
        <f>VLOOKUP(D898,'[1]Социально-гуманитарные дисципли'!$A$2:$D$4789,4,FALSE)</f>
        <v>https://academia-moscow.ru/catalogue/5744/981224/</v>
      </c>
    </row>
    <row r="899" spans="1:19" ht="45" x14ac:dyDescent="0.25">
      <c r="A899" s="29" t="s">
        <v>202</v>
      </c>
      <c r="B899" s="91" t="s">
        <v>580</v>
      </c>
      <c r="C899" s="49"/>
      <c r="D899" s="66">
        <v>107119175</v>
      </c>
      <c r="E899" s="66" t="s">
        <v>3546</v>
      </c>
      <c r="F899" s="33" t="s">
        <v>562</v>
      </c>
      <c r="G899" s="33" t="s">
        <v>563</v>
      </c>
      <c r="H899" s="33" t="str">
        <f t="shared" si="94"/>
        <v>Охрана труда на предприятиях автотранспорта / Секирников В. Е.</v>
      </c>
      <c r="I899" s="70">
        <v>2026</v>
      </c>
      <c r="J899" s="43" t="s">
        <v>206</v>
      </c>
      <c r="K899" s="36"/>
      <c r="L899" s="37">
        <v>797.50000000000011</v>
      </c>
      <c r="M899" s="36"/>
      <c r="N899" s="44">
        <f t="shared" si="95"/>
        <v>290.39999999999998</v>
      </c>
      <c r="O899" s="36"/>
      <c r="P899" s="44">
        <f t="shared" si="96"/>
        <v>14519.999999999998</v>
      </c>
      <c r="Q899" s="40">
        <f t="shared" si="88"/>
        <v>0</v>
      </c>
      <c r="R899" s="41" t="s">
        <v>1499</v>
      </c>
      <c r="S899" s="42" t="e">
        <f>VLOOKUP(D899,'[1]Социально-гуманитарные дисципли'!$A$2:$D$4789,4,FALSE)</f>
        <v>#N/A</v>
      </c>
    </row>
    <row r="900" spans="1:19" ht="45" x14ac:dyDescent="0.25">
      <c r="A900" s="29" t="s">
        <v>202</v>
      </c>
      <c r="B900" s="92" t="s">
        <v>3067</v>
      </c>
      <c r="C900" s="49"/>
      <c r="D900" s="66">
        <v>117106741</v>
      </c>
      <c r="E900" s="66" t="s">
        <v>1584</v>
      </c>
      <c r="F900" s="33" t="s">
        <v>424</v>
      </c>
      <c r="G900" s="33" t="s">
        <v>425</v>
      </c>
      <c r="H900" s="33" t="str">
        <f t="shared" si="94"/>
        <v>Практикум по инженерной графике  / Бродский А.М. и д.р.</v>
      </c>
      <c r="I900" s="70">
        <v>2025</v>
      </c>
      <c r="J900" s="43" t="s">
        <v>70</v>
      </c>
      <c r="K900" s="36"/>
      <c r="L900" s="89">
        <v>1210</v>
      </c>
      <c r="M900" s="36"/>
      <c r="N900" s="44">
        <f t="shared" si="95"/>
        <v>440.4</v>
      </c>
      <c r="O900" s="36"/>
      <c r="P900" s="44">
        <f t="shared" si="96"/>
        <v>22020</v>
      </c>
      <c r="Q900" s="40">
        <f t="shared" si="88"/>
        <v>0</v>
      </c>
      <c r="R900" s="41" t="s">
        <v>1499</v>
      </c>
      <c r="S900" s="42" t="e">
        <f>VLOOKUP(D900,'[1]Социально-гуманитарные дисципли'!$A$2:$D$4789,4,FALSE)</f>
        <v>#N/A</v>
      </c>
    </row>
    <row r="901" spans="1:19" ht="45" x14ac:dyDescent="0.25">
      <c r="A901" s="29" t="s">
        <v>202</v>
      </c>
      <c r="B901" s="92" t="s">
        <v>3067</v>
      </c>
      <c r="C901" s="49"/>
      <c r="D901" s="66">
        <v>107119197</v>
      </c>
      <c r="E901" s="66" t="s">
        <v>3319</v>
      </c>
      <c r="F901" s="33" t="s">
        <v>389</v>
      </c>
      <c r="G901" s="33" t="s">
        <v>400</v>
      </c>
      <c r="H901" s="33" t="s">
        <v>3046</v>
      </c>
      <c r="I901" s="70">
        <v>2025</v>
      </c>
      <c r="J901" s="43" t="s">
        <v>30</v>
      </c>
      <c r="K901" s="36"/>
      <c r="L901" s="37">
        <v>3259.3</v>
      </c>
      <c r="M901" s="36"/>
      <c r="N901" s="44">
        <v>1185.5999999999999</v>
      </c>
      <c r="O901" s="36"/>
      <c r="P901" s="44">
        <v>59279.999999999993</v>
      </c>
      <c r="Q901" s="40">
        <f t="shared" si="88"/>
        <v>0</v>
      </c>
      <c r="R901" s="41" t="s">
        <v>1499</v>
      </c>
      <c r="S901" s="42" t="s">
        <v>3047</v>
      </c>
    </row>
    <row r="902" spans="1:19" ht="45" x14ac:dyDescent="0.25">
      <c r="A902" s="29" t="s">
        <v>202</v>
      </c>
      <c r="B902" s="92" t="s">
        <v>3067</v>
      </c>
      <c r="C902" s="49"/>
      <c r="D902" s="66">
        <v>103119207</v>
      </c>
      <c r="E902" s="66" t="s">
        <v>3320</v>
      </c>
      <c r="F902" s="33" t="s">
        <v>389</v>
      </c>
      <c r="G902" s="33" t="s">
        <v>381</v>
      </c>
      <c r="H902" s="33" t="s">
        <v>3044</v>
      </c>
      <c r="I902" s="70">
        <v>2025</v>
      </c>
      <c r="J902" s="43" t="s">
        <v>30</v>
      </c>
      <c r="K902" s="36"/>
      <c r="L902" s="37">
        <v>2638.9</v>
      </c>
      <c r="M902" s="36"/>
      <c r="N902" s="44">
        <v>960</v>
      </c>
      <c r="O902" s="36"/>
      <c r="P902" s="44">
        <v>48000</v>
      </c>
      <c r="Q902" s="40">
        <f t="shared" si="88"/>
        <v>0</v>
      </c>
      <c r="R902" s="41" t="s">
        <v>1499</v>
      </c>
      <c r="S902" s="42" t="s">
        <v>3045</v>
      </c>
    </row>
    <row r="903" spans="1:19" ht="45" x14ac:dyDescent="0.25">
      <c r="A903" s="29" t="s">
        <v>202</v>
      </c>
      <c r="B903" s="92" t="s">
        <v>3067</v>
      </c>
      <c r="C903" s="49"/>
      <c r="D903" s="66">
        <v>106119210</v>
      </c>
      <c r="E903" s="66" t="s">
        <v>3150</v>
      </c>
      <c r="F903" s="33" t="s">
        <v>577</v>
      </c>
      <c r="G903" s="33" t="s">
        <v>388</v>
      </c>
      <c r="H903" s="33" t="str">
        <f>G903 &amp; " / " &amp; F903</f>
        <v>Материаловедение / Вологжанина С.А., Иголкин</v>
      </c>
      <c r="I903" s="70">
        <v>2025</v>
      </c>
      <c r="J903" s="43" t="s">
        <v>30</v>
      </c>
      <c r="K903" s="36"/>
      <c r="L903" s="37">
        <v>2631.2000000000003</v>
      </c>
      <c r="M903" s="36"/>
      <c r="N903" s="44">
        <f>ROUND(L903/3/1.1,0)*1.2</f>
        <v>956.4</v>
      </c>
      <c r="O903" s="36"/>
      <c r="P903" s="44">
        <f>N903*50</f>
        <v>47820</v>
      </c>
      <c r="Q903" s="40">
        <f t="shared" si="88"/>
        <v>0</v>
      </c>
      <c r="R903" s="41" t="s">
        <v>1499</v>
      </c>
      <c r="S903" s="42" t="e">
        <f>VLOOKUP(D903,'[1]Социально-гуманитарные дисципли'!$A$2:$D$4789,4,FALSE)</f>
        <v>#N/A</v>
      </c>
    </row>
    <row r="904" spans="1:19" ht="45" x14ac:dyDescent="0.25">
      <c r="A904" s="29" t="s">
        <v>202</v>
      </c>
      <c r="B904" s="92" t="s">
        <v>3067</v>
      </c>
      <c r="C904" s="49"/>
      <c r="D904" s="66">
        <v>104119569</v>
      </c>
      <c r="E904" s="66" t="s">
        <v>3321</v>
      </c>
      <c r="F904" s="33" t="s">
        <v>302</v>
      </c>
      <c r="G904" s="33" t="s">
        <v>303</v>
      </c>
      <c r="H904" s="33" t="str">
        <f>G904 &amp; " / " &amp; F904</f>
        <v>Инженерная компьютерная графика / Волошинов Д.В.,
Громов  В.В.</v>
      </c>
      <c r="I904" s="70">
        <v>2025</v>
      </c>
      <c r="J904" s="43" t="s">
        <v>30</v>
      </c>
      <c r="K904" s="36"/>
      <c r="L904" s="37">
        <v>2619.1000000000004</v>
      </c>
      <c r="M904" s="36"/>
      <c r="N904" s="44">
        <f>ROUND(L904/3/1.1,0)*1.2</f>
        <v>952.8</v>
      </c>
      <c r="O904" s="36"/>
      <c r="P904" s="44">
        <f>N904*50</f>
        <v>47640</v>
      </c>
      <c r="Q904" s="40">
        <f t="shared" si="88"/>
        <v>0</v>
      </c>
      <c r="R904" s="41" t="s">
        <v>1499</v>
      </c>
      <c r="S904" s="42" t="e">
        <f>VLOOKUP(D904,'[1]Социально-гуманитарные дисципли'!$A$2:$D$4789,4,FALSE)</f>
        <v>#N/A</v>
      </c>
    </row>
    <row r="905" spans="1:19" ht="45" x14ac:dyDescent="0.25">
      <c r="A905" s="29" t="s">
        <v>202</v>
      </c>
      <c r="B905" s="92" t="s">
        <v>3067</v>
      </c>
      <c r="C905" s="49"/>
      <c r="D905" s="66">
        <v>108119225</v>
      </c>
      <c r="E905" s="66" t="s">
        <v>3160</v>
      </c>
      <c r="F905" s="33" t="s">
        <v>583</v>
      </c>
      <c r="G905" s="33" t="s">
        <v>584</v>
      </c>
      <c r="H905" s="33" t="str">
        <f>G905 &amp; " / " &amp; F905</f>
        <v>Метрология, стандартизация и сертификация на транспорте / Иванов И.А. и д.р</v>
      </c>
      <c r="I905" s="70">
        <v>2025</v>
      </c>
      <c r="J905" s="43" t="s">
        <v>30</v>
      </c>
      <c r="K905" s="36"/>
      <c r="L905" s="37">
        <v>1490.5000000000002</v>
      </c>
      <c r="M905" s="36"/>
      <c r="N905" s="44">
        <f>ROUND(L905/3/1.1,0)*1.2</f>
        <v>542.4</v>
      </c>
      <c r="O905" s="36"/>
      <c r="P905" s="44">
        <f>N905*50</f>
        <v>27120</v>
      </c>
      <c r="Q905" s="40">
        <f t="shared" si="88"/>
        <v>0</v>
      </c>
      <c r="R905" s="41" t="s">
        <v>1499</v>
      </c>
      <c r="S905" s="42" t="e">
        <f>VLOOKUP(D905,'[1]Социально-гуманитарные дисципли'!$A$2:$D$4789,4,FALSE)</f>
        <v>#N/A</v>
      </c>
    </row>
    <row r="906" spans="1:19" ht="60" x14ac:dyDescent="0.25">
      <c r="A906" s="29" t="s">
        <v>202</v>
      </c>
      <c r="B906" s="92" t="s">
        <v>3067</v>
      </c>
      <c r="C906" s="49"/>
      <c r="D906" s="66">
        <v>108117440</v>
      </c>
      <c r="E906" s="66" t="s">
        <v>3477</v>
      </c>
      <c r="F906" s="33" t="s">
        <v>350</v>
      </c>
      <c r="G906" s="33" t="s">
        <v>405</v>
      </c>
      <c r="H906" s="33" t="s">
        <v>3056</v>
      </c>
      <c r="I906" s="70">
        <v>2026</v>
      </c>
      <c r="J906" s="43" t="s">
        <v>70</v>
      </c>
      <c r="K906" s="36"/>
      <c r="L906" s="37">
        <v>1150.6000000000001</v>
      </c>
      <c r="M906" s="36"/>
      <c r="N906" s="44">
        <v>418.8</v>
      </c>
      <c r="O906" s="36"/>
      <c r="P906" s="44">
        <v>20940</v>
      </c>
      <c r="Q906" s="40">
        <f t="shared" si="88"/>
        <v>0</v>
      </c>
      <c r="R906" s="41" t="s">
        <v>1499</v>
      </c>
      <c r="S906" s="42" t="s">
        <v>3057</v>
      </c>
    </row>
    <row r="907" spans="1:19" ht="45" x14ac:dyDescent="0.25">
      <c r="A907" s="29" t="s">
        <v>202</v>
      </c>
      <c r="B907" s="92" t="s">
        <v>3067</v>
      </c>
      <c r="C907" s="49"/>
      <c r="D907" s="66">
        <v>108119243</v>
      </c>
      <c r="E907" s="66" t="s">
        <v>3374</v>
      </c>
      <c r="F907" s="33" t="s">
        <v>350</v>
      </c>
      <c r="G907" s="33" t="s">
        <v>404</v>
      </c>
      <c r="H907" s="33" t="s">
        <v>3058</v>
      </c>
      <c r="I907" s="70">
        <v>2025</v>
      </c>
      <c r="J907" s="43" t="s">
        <v>30</v>
      </c>
      <c r="K907" s="36"/>
      <c r="L907" s="37">
        <v>1474.0000000000002</v>
      </c>
      <c r="M907" s="36"/>
      <c r="N907" s="44">
        <v>536.4</v>
      </c>
      <c r="O907" s="36"/>
      <c r="P907" s="44">
        <v>26820</v>
      </c>
      <c r="Q907" s="40">
        <f t="shared" si="88"/>
        <v>0</v>
      </c>
      <c r="R907" s="41" t="s">
        <v>1499</v>
      </c>
      <c r="S907" s="42" t="s">
        <v>3059</v>
      </c>
    </row>
    <row r="908" spans="1:19" ht="45" x14ac:dyDescent="0.25">
      <c r="A908" s="29" t="s">
        <v>202</v>
      </c>
      <c r="B908" s="92" t="s">
        <v>3067</v>
      </c>
      <c r="C908" s="49"/>
      <c r="D908" s="66">
        <v>108119195</v>
      </c>
      <c r="E908" s="66" t="s">
        <v>3234</v>
      </c>
      <c r="F908" s="33" t="s">
        <v>456</v>
      </c>
      <c r="G908" s="33" t="s">
        <v>457</v>
      </c>
      <c r="H908" s="33" t="s">
        <v>3052</v>
      </c>
      <c r="I908" s="70">
        <v>2025</v>
      </c>
      <c r="J908" s="43" t="s">
        <v>30</v>
      </c>
      <c r="K908" s="36"/>
      <c r="L908" s="37">
        <v>1540.0000000000002</v>
      </c>
      <c r="M908" s="36"/>
      <c r="N908" s="44">
        <v>560.4</v>
      </c>
      <c r="O908" s="36"/>
      <c r="P908" s="44">
        <v>28020</v>
      </c>
      <c r="Q908" s="40">
        <f t="shared" si="88"/>
        <v>0</v>
      </c>
      <c r="R908" s="41" t="s">
        <v>1499</v>
      </c>
      <c r="S908" s="42" t="s">
        <v>3053</v>
      </c>
    </row>
    <row r="909" spans="1:19" ht="45" x14ac:dyDescent="0.25">
      <c r="A909" s="29" t="s">
        <v>202</v>
      </c>
      <c r="B909" s="92" t="s">
        <v>3067</v>
      </c>
      <c r="C909" s="49"/>
      <c r="D909" s="66">
        <v>108119168</v>
      </c>
      <c r="E909" s="66" t="s">
        <v>3547</v>
      </c>
      <c r="F909" s="33" t="s">
        <v>269</v>
      </c>
      <c r="G909" s="33" t="s">
        <v>268</v>
      </c>
      <c r="H909" s="33" t="str">
        <f t="shared" ref="H909:H931" si="97">G909 &amp; " / " &amp; F909</f>
        <v>Электротехника и электроника / Немцов М.В.</v>
      </c>
      <c r="I909" s="70">
        <v>2026</v>
      </c>
      <c r="J909" s="43" t="s">
        <v>30</v>
      </c>
      <c r="K909" s="36"/>
      <c r="L909" s="37">
        <v>3459.5000000000005</v>
      </c>
      <c r="M909" s="36"/>
      <c r="N909" s="44">
        <f t="shared" ref="N909:N931" si="98">ROUND(L909/3/1.1,0)*1.2</f>
        <v>1257.5999999999999</v>
      </c>
      <c r="O909" s="36"/>
      <c r="P909" s="44">
        <f t="shared" ref="P909:P931" si="99">N909*50</f>
        <v>62879.999999999993</v>
      </c>
      <c r="Q909" s="40">
        <f t="shared" ref="Q909:Q972" si="100">K909*L909+M909*N909+O909*P909</f>
        <v>0</v>
      </c>
      <c r="R909" s="41" t="s">
        <v>1499</v>
      </c>
      <c r="S909" s="42" t="e">
        <f>VLOOKUP(D909,'[1]Социально-гуманитарные дисципли'!$A$2:$D$4789,4,FALSE)</f>
        <v>#N/A</v>
      </c>
    </row>
    <row r="910" spans="1:19" ht="45" x14ac:dyDescent="0.25">
      <c r="A910" s="29" t="s">
        <v>202</v>
      </c>
      <c r="B910" s="92" t="s">
        <v>3067</v>
      </c>
      <c r="C910" s="49"/>
      <c r="D910" s="66">
        <v>107117063</v>
      </c>
      <c r="E910" s="66" t="s">
        <v>1622</v>
      </c>
      <c r="F910" s="33" t="s">
        <v>525</v>
      </c>
      <c r="G910" s="33" t="s">
        <v>404</v>
      </c>
      <c r="H910" s="33" t="str">
        <f t="shared" si="97"/>
        <v>Информационные технологии в профессиональной деятельности / Оганесян В.  О.</v>
      </c>
      <c r="I910" s="70">
        <v>2025</v>
      </c>
      <c r="J910" s="43" t="s">
        <v>206</v>
      </c>
      <c r="K910" s="36"/>
      <c r="L910" s="37">
        <v>929.50000000000011</v>
      </c>
      <c r="M910" s="36"/>
      <c r="N910" s="44">
        <f t="shared" si="98"/>
        <v>338.4</v>
      </c>
      <c r="O910" s="36"/>
      <c r="P910" s="44">
        <f t="shared" si="99"/>
        <v>16920</v>
      </c>
      <c r="Q910" s="40">
        <f t="shared" si="100"/>
        <v>0</v>
      </c>
      <c r="R910" s="41" t="str">
        <f>HYPERLINK(S910,"Аннотация")</f>
        <v>Аннотация</v>
      </c>
      <c r="S910" s="42" t="str">
        <f>VLOOKUP(D910,'[1]Социально-гуманитарные дисципли'!$A$2:$D$4789,4,FALSE)</f>
        <v>https://academia-moscow.ru/catalogue/5744/831801/</v>
      </c>
    </row>
    <row r="911" spans="1:19" ht="45" x14ac:dyDescent="0.25">
      <c r="A911" s="29" t="s">
        <v>202</v>
      </c>
      <c r="B911" s="92" t="s">
        <v>3067</v>
      </c>
      <c r="C911" s="49"/>
      <c r="D911" s="66">
        <v>106119274</v>
      </c>
      <c r="E911" s="66" t="s">
        <v>3549</v>
      </c>
      <c r="F911" s="33" t="s">
        <v>278</v>
      </c>
      <c r="G911" s="33" t="s">
        <v>279</v>
      </c>
      <c r="H911" s="33" t="str">
        <f t="shared" si="97"/>
        <v xml:space="preserve"> Электротехника / Фуфаева Л.И.</v>
      </c>
      <c r="I911" s="70">
        <v>2026</v>
      </c>
      <c r="J911" s="43" t="s">
        <v>30</v>
      </c>
      <c r="K911" s="36"/>
      <c r="L911" s="37">
        <v>1686.3000000000002</v>
      </c>
      <c r="M911" s="36"/>
      <c r="N911" s="44">
        <f t="shared" si="98"/>
        <v>613.19999999999993</v>
      </c>
      <c r="O911" s="36"/>
      <c r="P911" s="44">
        <f t="shared" si="99"/>
        <v>30659.999999999996</v>
      </c>
      <c r="Q911" s="40">
        <f t="shared" si="100"/>
        <v>0</v>
      </c>
      <c r="R911" s="41" t="s">
        <v>1499</v>
      </c>
      <c r="S911" s="42" t="e">
        <f>VLOOKUP(D911,'[1]Социально-гуманитарные дисципли'!$A$2:$D$4789,4,FALSE)</f>
        <v>#N/A</v>
      </c>
    </row>
    <row r="912" spans="1:19" ht="45" x14ac:dyDescent="0.25">
      <c r="A912" s="29" t="s">
        <v>202</v>
      </c>
      <c r="B912" s="92" t="s">
        <v>3067</v>
      </c>
      <c r="C912" s="49"/>
      <c r="D912" s="66">
        <v>112113501</v>
      </c>
      <c r="E912" s="66" t="s">
        <v>3290</v>
      </c>
      <c r="F912" s="33" t="s">
        <v>278</v>
      </c>
      <c r="G912" s="33" t="s">
        <v>280</v>
      </c>
      <c r="H912" s="33" t="str">
        <f t="shared" si="97"/>
        <v>Сборник практических задач по электротехнике / Фуфаева Л.И.</v>
      </c>
      <c r="I912" s="70">
        <v>2025</v>
      </c>
      <c r="J912" s="43" t="s">
        <v>70</v>
      </c>
      <c r="K912" s="36"/>
      <c r="L912" s="37">
        <v>1432.2</v>
      </c>
      <c r="M912" s="36"/>
      <c r="N912" s="44">
        <f t="shared" si="98"/>
        <v>520.79999999999995</v>
      </c>
      <c r="O912" s="36"/>
      <c r="P912" s="44">
        <f t="shared" si="99"/>
        <v>26039.999999999996</v>
      </c>
      <c r="Q912" s="40">
        <f t="shared" si="100"/>
        <v>0</v>
      </c>
      <c r="R912" s="41" t="s">
        <v>1499</v>
      </c>
      <c r="S912" s="42" t="e">
        <f>VLOOKUP(D912,'[1]Социально-гуманитарные дисципли'!$A$2:$D$4789,4,FALSE)</f>
        <v>#N/A</v>
      </c>
    </row>
    <row r="913" spans="1:19" ht="45" x14ac:dyDescent="0.25">
      <c r="A913" s="29" t="s">
        <v>202</v>
      </c>
      <c r="B913" s="92" t="s">
        <v>3067</v>
      </c>
      <c r="C913" s="49"/>
      <c r="D913" s="66">
        <v>108119171</v>
      </c>
      <c r="E913" s="66" t="s">
        <v>1657</v>
      </c>
      <c r="F913" s="33" t="s">
        <v>439</v>
      </c>
      <c r="G913" s="33" t="s">
        <v>388</v>
      </c>
      <c r="H913" s="33" t="str">
        <f t="shared" si="97"/>
        <v>Материаловедение / Черепахин А.А.</v>
      </c>
      <c r="I913" s="70">
        <v>2025</v>
      </c>
      <c r="J913" s="43" t="s">
        <v>30</v>
      </c>
      <c r="K913" s="36"/>
      <c r="L913" s="37">
        <v>1513.6000000000001</v>
      </c>
      <c r="M913" s="36"/>
      <c r="N913" s="44">
        <f t="shared" si="98"/>
        <v>550.79999999999995</v>
      </c>
      <c r="O913" s="36"/>
      <c r="P913" s="44">
        <f t="shared" si="99"/>
        <v>27539.999999999996</v>
      </c>
      <c r="Q913" s="40">
        <f t="shared" si="100"/>
        <v>0</v>
      </c>
      <c r="R913" s="41" t="str">
        <f>HYPERLINK(S913,"Аннотация")</f>
        <v>Аннотация</v>
      </c>
      <c r="S913" s="42" t="str">
        <f>VLOOKUP(D913,'[1]Социально-гуманитарные дисципли'!$A$2:$D$4789,4,FALSE)</f>
        <v>https://academia-moscow.ru/catalogue/5744/749696/</v>
      </c>
    </row>
    <row r="914" spans="1:19" ht="45" x14ac:dyDescent="0.25">
      <c r="A914" s="29" t="s">
        <v>202</v>
      </c>
      <c r="B914" s="92" t="s">
        <v>3067</v>
      </c>
      <c r="C914" s="49"/>
      <c r="D914" s="66">
        <v>108119282</v>
      </c>
      <c r="E914" s="66" t="s">
        <v>3298</v>
      </c>
      <c r="F914" s="33" t="s">
        <v>298</v>
      </c>
      <c r="G914" s="33" t="s">
        <v>432</v>
      </c>
      <c r="H914" s="33" t="str">
        <f t="shared" si="97"/>
        <v>Электротехника   / Ярочкина Г.В.</v>
      </c>
      <c r="I914" s="70">
        <v>2025</v>
      </c>
      <c r="J914" s="43" t="s">
        <v>30</v>
      </c>
      <c r="K914" s="36"/>
      <c r="L914" s="37">
        <v>1092.3000000000002</v>
      </c>
      <c r="M914" s="36"/>
      <c r="N914" s="44">
        <f t="shared" si="98"/>
        <v>397.2</v>
      </c>
      <c r="O914" s="36"/>
      <c r="P914" s="44">
        <f t="shared" si="99"/>
        <v>19860</v>
      </c>
      <c r="Q914" s="40">
        <f t="shared" si="100"/>
        <v>0</v>
      </c>
      <c r="R914" s="41" t="s">
        <v>1499</v>
      </c>
      <c r="S914" s="42" t="e">
        <f>VLOOKUP(D914,'[1]Социально-гуманитарные дисципли'!$A$2:$D$4789,4,FALSE)</f>
        <v>#N/A</v>
      </c>
    </row>
    <row r="915" spans="1:19" ht="76.5" x14ac:dyDescent="0.25">
      <c r="A915" s="29" t="s">
        <v>202</v>
      </c>
      <c r="B915" s="92" t="s">
        <v>586</v>
      </c>
      <c r="C915" s="49"/>
      <c r="D915" s="66">
        <v>107119197</v>
      </c>
      <c r="E915" s="66" t="s">
        <v>3319</v>
      </c>
      <c r="F915" s="33" t="s">
        <v>389</v>
      </c>
      <c r="G915" s="33" t="s">
        <v>400</v>
      </c>
      <c r="H915" s="33" t="str">
        <f t="shared" si="97"/>
        <v>Техническая механика / Вереина Л.И., Краснов М.М</v>
      </c>
      <c r="I915" s="70">
        <v>2025</v>
      </c>
      <c r="J915" s="43" t="s">
        <v>30</v>
      </c>
      <c r="K915" s="36"/>
      <c r="L915" s="37">
        <v>3259.3</v>
      </c>
      <c r="M915" s="36"/>
      <c r="N915" s="44">
        <f t="shared" si="98"/>
        <v>1185.5999999999999</v>
      </c>
      <c r="O915" s="36"/>
      <c r="P915" s="44">
        <f t="shared" si="99"/>
        <v>59279.999999999993</v>
      </c>
      <c r="Q915" s="40">
        <f t="shared" si="100"/>
        <v>0</v>
      </c>
      <c r="R915" s="41" t="s">
        <v>1499</v>
      </c>
      <c r="S915" s="42" t="e">
        <f>VLOOKUP(D915,'[1]Социально-гуманитарные дисципли'!$A$2:$D$4789,4,FALSE)</f>
        <v>#N/A</v>
      </c>
    </row>
    <row r="916" spans="1:19" ht="76.5" x14ac:dyDescent="0.25">
      <c r="A916" s="29" t="s">
        <v>202</v>
      </c>
      <c r="B916" s="92" t="s">
        <v>586</v>
      </c>
      <c r="C916" s="49"/>
      <c r="D916" s="66">
        <v>106119210</v>
      </c>
      <c r="E916" s="66" t="s">
        <v>3150</v>
      </c>
      <c r="F916" s="33" t="s">
        <v>577</v>
      </c>
      <c r="G916" s="33" t="s">
        <v>388</v>
      </c>
      <c r="H916" s="33" t="str">
        <f t="shared" si="97"/>
        <v>Материаловедение / Вологжанина С.А., Иголкин</v>
      </c>
      <c r="I916" s="70">
        <v>2025</v>
      </c>
      <c r="J916" s="43" t="s">
        <v>30</v>
      </c>
      <c r="K916" s="36"/>
      <c r="L916" s="37">
        <v>2631.2000000000003</v>
      </c>
      <c r="M916" s="36"/>
      <c r="N916" s="44">
        <f t="shared" si="98"/>
        <v>956.4</v>
      </c>
      <c r="O916" s="36"/>
      <c r="P916" s="44">
        <f t="shared" si="99"/>
        <v>47820</v>
      </c>
      <c r="Q916" s="40">
        <f t="shared" si="100"/>
        <v>0</v>
      </c>
      <c r="R916" s="41" t="s">
        <v>1499</v>
      </c>
      <c r="S916" s="42" t="e">
        <f>VLOOKUP(D916,'[1]Социально-гуманитарные дисципли'!$A$2:$D$4789,4,FALSE)</f>
        <v>#N/A</v>
      </c>
    </row>
    <row r="917" spans="1:19" ht="76.5" x14ac:dyDescent="0.25">
      <c r="A917" s="29" t="s">
        <v>202</v>
      </c>
      <c r="B917" s="92" t="s">
        <v>586</v>
      </c>
      <c r="C917" s="49"/>
      <c r="D917" s="66">
        <v>104120079</v>
      </c>
      <c r="E917" s="66" t="s">
        <v>1713</v>
      </c>
      <c r="F917" s="33" t="s">
        <v>581</v>
      </c>
      <c r="G917" s="33" t="s">
        <v>582</v>
      </c>
      <c r="H917" s="33" t="str">
        <f t="shared" si="97"/>
        <v>Охрана труда. Автомобильный транспорт / Графкина М.В.</v>
      </c>
      <c r="I917" s="70">
        <v>2025</v>
      </c>
      <c r="J917" s="43" t="s">
        <v>30</v>
      </c>
      <c r="K917" s="36"/>
      <c r="L917" s="37">
        <v>848.1</v>
      </c>
      <c r="M917" s="36"/>
      <c r="N917" s="44">
        <f t="shared" si="98"/>
        <v>308.39999999999998</v>
      </c>
      <c r="O917" s="36"/>
      <c r="P917" s="44">
        <f t="shared" si="99"/>
        <v>15419.999999999998</v>
      </c>
      <c r="Q917" s="40">
        <f t="shared" si="100"/>
        <v>0</v>
      </c>
      <c r="R917" s="41" t="s">
        <v>1499</v>
      </c>
      <c r="S917" s="42" t="str">
        <f>VLOOKUP(D917,'[1]Социально-гуманитарные дисципли'!$A$2:$D$4789,4,FALSE)</f>
        <v>https://academia-moscow.ru/catalogue/5744/758139/</v>
      </c>
    </row>
    <row r="918" spans="1:19" ht="76.5" x14ac:dyDescent="0.25">
      <c r="A918" s="29" t="s">
        <v>202</v>
      </c>
      <c r="B918" s="92" t="s">
        <v>586</v>
      </c>
      <c r="C918" s="49"/>
      <c r="D918" s="66">
        <v>108119225</v>
      </c>
      <c r="E918" s="66" t="s">
        <v>3160</v>
      </c>
      <c r="F918" s="33" t="s">
        <v>583</v>
      </c>
      <c r="G918" s="33" t="s">
        <v>584</v>
      </c>
      <c r="H918" s="33" t="str">
        <f t="shared" si="97"/>
        <v>Метрология, стандартизация и сертификация на транспорте / Иванов И.А. и д.р</v>
      </c>
      <c r="I918" s="70">
        <v>2025</v>
      </c>
      <c r="J918" s="43" t="s">
        <v>30</v>
      </c>
      <c r="K918" s="36"/>
      <c r="L918" s="37">
        <v>1490.5000000000002</v>
      </c>
      <c r="M918" s="36"/>
      <c r="N918" s="44">
        <f t="shared" si="98"/>
        <v>542.4</v>
      </c>
      <c r="O918" s="36"/>
      <c r="P918" s="44">
        <f t="shared" si="99"/>
        <v>27120</v>
      </c>
      <c r="Q918" s="40">
        <f t="shared" si="100"/>
        <v>0</v>
      </c>
      <c r="R918" s="41" t="s">
        <v>1499</v>
      </c>
      <c r="S918" s="42" t="e">
        <f>VLOOKUP(D918,'[1]Социально-гуманитарные дисципли'!$A$2:$D$4789,4,FALSE)</f>
        <v>#N/A</v>
      </c>
    </row>
    <row r="919" spans="1:19" ht="76.5" x14ac:dyDescent="0.25">
      <c r="A919" s="29" t="s">
        <v>202</v>
      </c>
      <c r="B919" s="92" t="s">
        <v>586</v>
      </c>
      <c r="C919" s="49"/>
      <c r="D919" s="66">
        <v>108119195</v>
      </c>
      <c r="E919" s="66" t="s">
        <v>3234</v>
      </c>
      <c r="F919" s="33" t="s">
        <v>456</v>
      </c>
      <c r="G919" s="33" t="s">
        <v>457</v>
      </c>
      <c r="H919" s="33" t="str">
        <f t="shared" si="97"/>
        <v>Инженерная графика  / Муравьев С.Н. и д.р.</v>
      </c>
      <c r="I919" s="70">
        <v>2025</v>
      </c>
      <c r="J919" s="43" t="s">
        <v>30</v>
      </c>
      <c r="K919" s="36"/>
      <c r="L919" s="37">
        <v>1540.0000000000002</v>
      </c>
      <c r="M919" s="36"/>
      <c r="N919" s="44">
        <f t="shared" si="98"/>
        <v>560.4</v>
      </c>
      <c r="O919" s="36"/>
      <c r="P919" s="44">
        <f t="shared" si="99"/>
        <v>28020</v>
      </c>
      <c r="Q919" s="40">
        <f t="shared" si="100"/>
        <v>0</v>
      </c>
      <c r="R919" s="41" t="s">
        <v>1499</v>
      </c>
      <c r="S919" s="42" t="e">
        <f>VLOOKUP(D919,'[1]Социально-гуманитарные дисципли'!$A$2:$D$4789,4,FALSE)</f>
        <v>#N/A</v>
      </c>
    </row>
    <row r="920" spans="1:19" ht="76.5" x14ac:dyDescent="0.25">
      <c r="A920" s="29" t="s">
        <v>202</v>
      </c>
      <c r="B920" s="92" t="s">
        <v>586</v>
      </c>
      <c r="C920" s="49"/>
      <c r="D920" s="66">
        <v>108119168</v>
      </c>
      <c r="E920" s="66" t="s">
        <v>3547</v>
      </c>
      <c r="F920" s="33" t="s">
        <v>269</v>
      </c>
      <c r="G920" s="33" t="s">
        <v>268</v>
      </c>
      <c r="H920" s="33" t="str">
        <f t="shared" si="97"/>
        <v>Электротехника и электроника / Немцов М.В.</v>
      </c>
      <c r="I920" s="70">
        <v>2026</v>
      </c>
      <c r="J920" s="43" t="s">
        <v>30</v>
      </c>
      <c r="K920" s="36"/>
      <c r="L920" s="37">
        <v>3459.5000000000005</v>
      </c>
      <c r="M920" s="36"/>
      <c r="N920" s="44">
        <f t="shared" si="98"/>
        <v>1257.5999999999999</v>
      </c>
      <c r="O920" s="36"/>
      <c r="P920" s="44">
        <f t="shared" si="99"/>
        <v>62879.999999999993</v>
      </c>
      <c r="Q920" s="40">
        <f t="shared" si="100"/>
        <v>0</v>
      </c>
      <c r="R920" s="41" t="s">
        <v>1499</v>
      </c>
      <c r="S920" s="42" t="e">
        <f>VLOOKUP(D920,'[1]Социально-гуманитарные дисципли'!$A$2:$D$4789,4,FALSE)</f>
        <v>#N/A</v>
      </c>
    </row>
    <row r="921" spans="1:19" ht="76.5" x14ac:dyDescent="0.25">
      <c r="A921" s="29" t="s">
        <v>202</v>
      </c>
      <c r="B921" s="91" t="s">
        <v>586</v>
      </c>
      <c r="C921" s="49"/>
      <c r="D921" s="66">
        <v>106119261</v>
      </c>
      <c r="E921" s="66" t="s">
        <v>1671</v>
      </c>
      <c r="F921" s="33" t="s">
        <v>284</v>
      </c>
      <c r="G921" s="33" t="s">
        <v>283</v>
      </c>
      <c r="H921" s="33" t="str">
        <f t="shared" si="97"/>
        <v>Правовое обеспечение профессиональной деятельности / Румынина В.В.</v>
      </c>
      <c r="I921" s="70">
        <v>2025</v>
      </c>
      <c r="J921" s="43" t="s">
        <v>30</v>
      </c>
      <c r="K921" s="36"/>
      <c r="L921" s="37">
        <v>2557.5</v>
      </c>
      <c r="M921" s="36"/>
      <c r="N921" s="44">
        <f t="shared" si="98"/>
        <v>930</v>
      </c>
      <c r="O921" s="36"/>
      <c r="P921" s="44">
        <f t="shared" si="99"/>
        <v>46500</v>
      </c>
      <c r="Q921" s="40">
        <f t="shared" si="100"/>
        <v>0</v>
      </c>
      <c r="R921" s="41" t="str">
        <f>HYPERLINK(S921,"Аннотация")</f>
        <v>Аннотация</v>
      </c>
      <c r="S921" s="42" t="str">
        <f>VLOOKUP(D921,'[1]Социально-гуманитарные дисципли'!$A$2:$D$4789,4,FALSE)</f>
        <v>https://academia-moscow.ru/catalogue/5744/981224/</v>
      </c>
    </row>
    <row r="922" spans="1:19" ht="76.5" x14ac:dyDescent="0.25">
      <c r="A922" s="29" t="s">
        <v>202</v>
      </c>
      <c r="B922" s="91" t="s">
        <v>586</v>
      </c>
      <c r="C922" s="49"/>
      <c r="D922" s="66">
        <v>107119175</v>
      </c>
      <c r="E922" s="66" t="s">
        <v>3546</v>
      </c>
      <c r="F922" s="33" t="s">
        <v>562</v>
      </c>
      <c r="G922" s="33" t="s">
        <v>563</v>
      </c>
      <c r="H922" s="33" t="str">
        <f t="shared" si="97"/>
        <v>Охрана труда на предприятиях автотранспорта / Секирников В. Е.</v>
      </c>
      <c r="I922" s="70">
        <v>2026</v>
      </c>
      <c r="J922" s="43" t="s">
        <v>206</v>
      </c>
      <c r="K922" s="36"/>
      <c r="L922" s="37">
        <v>797.50000000000011</v>
      </c>
      <c r="M922" s="36"/>
      <c r="N922" s="44">
        <f t="shared" si="98"/>
        <v>290.39999999999998</v>
      </c>
      <c r="O922" s="36"/>
      <c r="P922" s="44">
        <f t="shared" si="99"/>
        <v>14519.999999999998</v>
      </c>
      <c r="Q922" s="40">
        <f t="shared" si="100"/>
        <v>0</v>
      </c>
      <c r="R922" s="41" t="s">
        <v>1499</v>
      </c>
      <c r="S922" s="42" t="e">
        <f>VLOOKUP(D922,'[1]Социально-гуманитарные дисципли'!$A$2:$D$4789,4,FALSE)</f>
        <v>#N/A</v>
      </c>
    </row>
    <row r="923" spans="1:19" ht="76.5" x14ac:dyDescent="0.25">
      <c r="A923" s="29" t="s">
        <v>202</v>
      </c>
      <c r="B923" s="91" t="s">
        <v>587</v>
      </c>
      <c r="C923" s="49"/>
      <c r="D923" s="66">
        <v>107119175</v>
      </c>
      <c r="E923" s="66" t="s">
        <v>3546</v>
      </c>
      <c r="F923" s="33" t="s">
        <v>562</v>
      </c>
      <c r="G923" s="33" t="s">
        <v>563</v>
      </c>
      <c r="H923" s="33" t="str">
        <f t="shared" si="97"/>
        <v>Охрана труда на предприятиях автотранспорта / Секирников В. Е.</v>
      </c>
      <c r="I923" s="70">
        <v>2026</v>
      </c>
      <c r="J923" s="43" t="s">
        <v>206</v>
      </c>
      <c r="K923" s="36"/>
      <c r="L923" s="37">
        <v>797.50000000000011</v>
      </c>
      <c r="M923" s="36"/>
      <c r="N923" s="44">
        <f t="shared" si="98"/>
        <v>290.39999999999998</v>
      </c>
      <c r="O923" s="36"/>
      <c r="P923" s="44">
        <f t="shared" si="99"/>
        <v>14519.999999999998</v>
      </c>
      <c r="Q923" s="40">
        <f t="shared" si="100"/>
        <v>0</v>
      </c>
      <c r="R923" s="41" t="s">
        <v>1499</v>
      </c>
      <c r="S923" s="42" t="e">
        <f>VLOOKUP(D923,'[1]Социально-гуманитарные дисципли'!$A$2:$D$4789,4,FALSE)</f>
        <v>#N/A</v>
      </c>
    </row>
    <row r="924" spans="1:19" ht="45" x14ac:dyDescent="0.25">
      <c r="A924" s="29" t="s">
        <v>202</v>
      </c>
      <c r="B924" s="91" t="s">
        <v>588</v>
      </c>
      <c r="C924" s="49"/>
      <c r="D924" s="66">
        <v>106116577</v>
      </c>
      <c r="E924" s="66" t="s">
        <v>3314</v>
      </c>
      <c r="F924" s="33" t="s">
        <v>272</v>
      </c>
      <c r="G924" s="33" t="s">
        <v>271</v>
      </c>
      <c r="H924" s="33" t="str">
        <f t="shared" si="97"/>
        <v>Основы электроники / Берикашвили В.Ш.</v>
      </c>
      <c r="I924" s="70">
        <v>2025</v>
      </c>
      <c r="J924" s="43" t="s">
        <v>30</v>
      </c>
      <c r="K924" s="36"/>
      <c r="L924" s="37">
        <v>2072.4</v>
      </c>
      <c r="M924" s="36"/>
      <c r="N924" s="44">
        <f t="shared" si="98"/>
        <v>753.6</v>
      </c>
      <c r="O924" s="36"/>
      <c r="P924" s="44">
        <f t="shared" si="99"/>
        <v>37680</v>
      </c>
      <c r="Q924" s="40">
        <f t="shared" si="100"/>
        <v>0</v>
      </c>
      <c r="R924" s="41" t="s">
        <v>1499</v>
      </c>
      <c r="S924" s="42" t="e">
        <f>VLOOKUP(D924,'[1]Социально-гуманитарные дисципли'!$A$2:$D$4789,4,FALSE)</f>
        <v>#N/A</v>
      </c>
    </row>
    <row r="925" spans="1:19" ht="45" x14ac:dyDescent="0.25">
      <c r="A925" s="29" t="s">
        <v>202</v>
      </c>
      <c r="B925" s="91" t="s">
        <v>588</v>
      </c>
      <c r="C925" s="49"/>
      <c r="D925" s="66">
        <v>107119197</v>
      </c>
      <c r="E925" s="66" t="s">
        <v>3319</v>
      </c>
      <c r="F925" s="33" t="s">
        <v>389</v>
      </c>
      <c r="G925" s="33" t="s">
        <v>400</v>
      </c>
      <c r="H925" s="33" t="str">
        <f t="shared" si="97"/>
        <v>Техническая механика / Вереина Л.И., Краснов М.М</v>
      </c>
      <c r="I925" s="70">
        <v>2025</v>
      </c>
      <c r="J925" s="43" t="s">
        <v>30</v>
      </c>
      <c r="K925" s="36"/>
      <c r="L925" s="37">
        <v>3259.3</v>
      </c>
      <c r="M925" s="36"/>
      <c r="N925" s="44">
        <f t="shared" si="98"/>
        <v>1185.5999999999999</v>
      </c>
      <c r="O925" s="36"/>
      <c r="P925" s="44">
        <f t="shared" si="99"/>
        <v>59279.999999999993</v>
      </c>
      <c r="Q925" s="40">
        <f t="shared" si="100"/>
        <v>0</v>
      </c>
      <c r="R925" s="41" t="s">
        <v>1499</v>
      </c>
      <c r="S925" s="42" t="e">
        <f>VLOOKUP(D925,'[1]Социально-гуманитарные дисципли'!$A$2:$D$4789,4,FALSE)</f>
        <v>#N/A</v>
      </c>
    </row>
    <row r="926" spans="1:19" ht="45" x14ac:dyDescent="0.25">
      <c r="A926" s="29" t="s">
        <v>202</v>
      </c>
      <c r="B926" s="91" t="s">
        <v>588</v>
      </c>
      <c r="C926" s="49"/>
      <c r="D926" s="66">
        <v>106119210</v>
      </c>
      <c r="E926" s="66" t="s">
        <v>3150</v>
      </c>
      <c r="F926" s="33" t="s">
        <v>577</v>
      </c>
      <c r="G926" s="33" t="s">
        <v>388</v>
      </c>
      <c r="H926" s="33" t="str">
        <f t="shared" si="97"/>
        <v>Материаловедение / Вологжанина С.А., Иголкин</v>
      </c>
      <c r="I926" s="70">
        <v>2025</v>
      </c>
      <c r="J926" s="43" t="s">
        <v>30</v>
      </c>
      <c r="K926" s="36"/>
      <c r="L926" s="37">
        <v>2631.2000000000003</v>
      </c>
      <c r="M926" s="36"/>
      <c r="N926" s="44">
        <f t="shared" si="98"/>
        <v>956.4</v>
      </c>
      <c r="O926" s="36"/>
      <c r="P926" s="44">
        <f t="shared" si="99"/>
        <v>47820</v>
      </c>
      <c r="Q926" s="40">
        <f t="shared" si="100"/>
        <v>0</v>
      </c>
      <c r="R926" s="41" t="s">
        <v>1499</v>
      </c>
      <c r="S926" s="42" t="e">
        <f>VLOOKUP(D926,'[1]Социально-гуманитарные дисципли'!$A$2:$D$4789,4,FALSE)</f>
        <v>#N/A</v>
      </c>
    </row>
    <row r="927" spans="1:19" ht="45" x14ac:dyDescent="0.25">
      <c r="A927" s="29" t="s">
        <v>202</v>
      </c>
      <c r="B927" s="91" t="s">
        <v>588</v>
      </c>
      <c r="C927" s="49"/>
      <c r="D927" s="66">
        <v>108119225</v>
      </c>
      <c r="E927" s="66" t="s">
        <v>3160</v>
      </c>
      <c r="F927" s="33" t="s">
        <v>583</v>
      </c>
      <c r="G927" s="33" t="s">
        <v>584</v>
      </c>
      <c r="H927" s="33" t="str">
        <f t="shared" si="97"/>
        <v>Метрология, стандартизация и сертификация на транспорте / Иванов И.А. и д.р</v>
      </c>
      <c r="I927" s="70">
        <v>2025</v>
      </c>
      <c r="J927" s="43" t="s">
        <v>30</v>
      </c>
      <c r="K927" s="36"/>
      <c r="L927" s="37">
        <v>1490.5000000000002</v>
      </c>
      <c r="M927" s="36"/>
      <c r="N927" s="44">
        <f t="shared" si="98"/>
        <v>542.4</v>
      </c>
      <c r="O927" s="36"/>
      <c r="P927" s="44">
        <f t="shared" si="99"/>
        <v>27120</v>
      </c>
      <c r="Q927" s="40">
        <f t="shared" si="100"/>
        <v>0</v>
      </c>
      <c r="R927" s="41" t="s">
        <v>1499</v>
      </c>
      <c r="S927" s="42" t="e">
        <f>VLOOKUP(D927,'[1]Социально-гуманитарные дисципли'!$A$2:$D$4789,4,FALSE)</f>
        <v>#N/A</v>
      </c>
    </row>
    <row r="928" spans="1:19" ht="45" x14ac:dyDescent="0.25">
      <c r="A928" s="29" t="s">
        <v>202</v>
      </c>
      <c r="B928" s="91" t="s">
        <v>588</v>
      </c>
      <c r="C928" s="49"/>
      <c r="D928" s="66">
        <v>108117442</v>
      </c>
      <c r="E928" s="66" t="s">
        <v>1637</v>
      </c>
      <c r="F928" s="33" t="s">
        <v>350</v>
      </c>
      <c r="G928" s="33" t="s">
        <v>59</v>
      </c>
      <c r="H928" s="33" t="str">
        <f t="shared" si="97"/>
        <v>Информатика  / Михеева Е.В., Титова О.И.</v>
      </c>
      <c r="I928" s="70">
        <v>2025</v>
      </c>
      <c r="J928" s="43" t="s">
        <v>30</v>
      </c>
      <c r="K928" s="36"/>
      <c r="L928" s="37">
        <v>1479.5000000000002</v>
      </c>
      <c r="M928" s="36"/>
      <c r="N928" s="44">
        <f t="shared" si="98"/>
        <v>537.6</v>
      </c>
      <c r="O928" s="36"/>
      <c r="P928" s="44">
        <f t="shared" si="99"/>
        <v>26880</v>
      </c>
      <c r="Q928" s="40">
        <f t="shared" si="100"/>
        <v>0</v>
      </c>
      <c r="R928" s="41" t="str">
        <f>HYPERLINK(S928,"Аннотация")</f>
        <v>Аннотация</v>
      </c>
      <c r="S928" s="42" t="str">
        <f>VLOOKUP(D928,'[1]Социально-гуманитарные дисципли'!$A$2:$D$4789,4,FALSE)</f>
        <v>https://academia-moscow.ru/catalogue/5744/832711/</v>
      </c>
    </row>
    <row r="929" spans="1:19" ht="45" x14ac:dyDescent="0.25">
      <c r="A929" s="29" t="s">
        <v>202</v>
      </c>
      <c r="B929" s="91" t="s">
        <v>588</v>
      </c>
      <c r="C929" s="49"/>
      <c r="D929" s="66">
        <v>108117441</v>
      </c>
      <c r="E929" s="66" t="s">
        <v>3171</v>
      </c>
      <c r="F929" s="33" t="s">
        <v>350</v>
      </c>
      <c r="G929" s="33" t="s">
        <v>351</v>
      </c>
      <c r="H929" s="33" t="str">
        <f t="shared" si="97"/>
        <v>Информатика. Практикум / Михеева Е.В., Титова О.И.</v>
      </c>
      <c r="I929" s="70">
        <v>2025</v>
      </c>
      <c r="J929" s="43" t="s">
        <v>70</v>
      </c>
      <c r="K929" s="36"/>
      <c r="L929" s="37">
        <v>1126.4000000000001</v>
      </c>
      <c r="M929" s="36"/>
      <c r="N929" s="44">
        <f t="shared" si="98"/>
        <v>409.2</v>
      </c>
      <c r="O929" s="36"/>
      <c r="P929" s="44">
        <f t="shared" si="99"/>
        <v>20460</v>
      </c>
      <c r="Q929" s="40">
        <f t="shared" si="100"/>
        <v>0</v>
      </c>
      <c r="R929" s="41" t="s">
        <v>1499</v>
      </c>
      <c r="S929" s="42" t="e">
        <f>VLOOKUP(D929,'[1]Социально-гуманитарные дисципли'!$A$2:$D$4789,4,FALSE)</f>
        <v>#N/A</v>
      </c>
    </row>
    <row r="930" spans="1:19" ht="45" x14ac:dyDescent="0.25">
      <c r="A930" s="29" t="s">
        <v>202</v>
      </c>
      <c r="B930" s="91" t="s">
        <v>588</v>
      </c>
      <c r="C930" s="49"/>
      <c r="D930" s="66">
        <v>108119195</v>
      </c>
      <c r="E930" s="66" t="s">
        <v>3234</v>
      </c>
      <c r="F930" s="33" t="s">
        <v>456</v>
      </c>
      <c r="G930" s="33" t="s">
        <v>457</v>
      </c>
      <c r="H930" s="33" t="str">
        <f t="shared" si="97"/>
        <v>Инженерная графика  / Муравьев С.Н. и д.р.</v>
      </c>
      <c r="I930" s="70">
        <v>2025</v>
      </c>
      <c r="J930" s="43" t="s">
        <v>30</v>
      </c>
      <c r="K930" s="36"/>
      <c r="L930" s="37">
        <v>1540.0000000000002</v>
      </c>
      <c r="M930" s="36"/>
      <c r="N930" s="44">
        <f t="shared" si="98"/>
        <v>560.4</v>
      </c>
      <c r="O930" s="36"/>
      <c r="P930" s="44">
        <f t="shared" si="99"/>
        <v>28020</v>
      </c>
      <c r="Q930" s="40">
        <f t="shared" si="100"/>
        <v>0</v>
      </c>
      <c r="R930" s="41" t="s">
        <v>1499</v>
      </c>
      <c r="S930" s="42" t="e">
        <f>VLOOKUP(D930,'[1]Социально-гуманитарные дисципли'!$A$2:$D$4789,4,FALSE)</f>
        <v>#N/A</v>
      </c>
    </row>
    <row r="931" spans="1:19" ht="45" x14ac:dyDescent="0.25">
      <c r="A931" s="29" t="s">
        <v>202</v>
      </c>
      <c r="B931" s="91" t="s">
        <v>589</v>
      </c>
      <c r="C931" s="49"/>
      <c r="D931" s="66">
        <v>117106741</v>
      </c>
      <c r="E931" s="66" t="s">
        <v>1584</v>
      </c>
      <c r="F931" s="33" t="s">
        <v>424</v>
      </c>
      <c r="G931" s="33" t="s">
        <v>425</v>
      </c>
      <c r="H931" s="33" t="str">
        <f t="shared" si="97"/>
        <v>Практикум по инженерной графике  / Бродский А.М. и д.р.</v>
      </c>
      <c r="I931" s="70">
        <v>2025</v>
      </c>
      <c r="J931" s="43" t="s">
        <v>70</v>
      </c>
      <c r="K931" s="36"/>
      <c r="L931" s="89">
        <v>1210</v>
      </c>
      <c r="M931" s="36"/>
      <c r="N931" s="44">
        <f t="shared" si="98"/>
        <v>440.4</v>
      </c>
      <c r="O931" s="36"/>
      <c r="P931" s="44">
        <f t="shared" si="99"/>
        <v>22020</v>
      </c>
      <c r="Q931" s="40">
        <f t="shared" si="100"/>
        <v>0</v>
      </c>
      <c r="R931" s="41" t="s">
        <v>1499</v>
      </c>
      <c r="S931" s="42" t="e">
        <f>VLOOKUP(D931,'[1]Социально-гуманитарные дисципли'!$A$2:$D$4789,4,FALSE)</f>
        <v>#N/A</v>
      </c>
    </row>
    <row r="932" spans="1:19" ht="45" x14ac:dyDescent="0.25">
      <c r="A932" s="29" t="s">
        <v>202</v>
      </c>
      <c r="B932" s="91" t="s">
        <v>589</v>
      </c>
      <c r="C932" s="49"/>
      <c r="D932" s="66">
        <v>103119207</v>
      </c>
      <c r="E932" s="66" t="s">
        <v>3320</v>
      </c>
      <c r="F932" s="33" t="s">
        <v>389</v>
      </c>
      <c r="G932" s="33" t="s">
        <v>381</v>
      </c>
      <c r="H932" s="33" t="s">
        <v>3044</v>
      </c>
      <c r="I932" s="70">
        <v>2025</v>
      </c>
      <c r="J932" s="43" t="s">
        <v>30</v>
      </c>
      <c r="K932" s="36"/>
      <c r="L932" s="37">
        <v>2638.9</v>
      </c>
      <c r="M932" s="36"/>
      <c r="N932" s="44">
        <v>960</v>
      </c>
      <c r="O932" s="36"/>
      <c r="P932" s="44">
        <v>48000</v>
      </c>
      <c r="Q932" s="40">
        <f t="shared" si="100"/>
        <v>0</v>
      </c>
      <c r="R932" s="41" t="s">
        <v>1499</v>
      </c>
      <c r="S932" s="42" t="s">
        <v>3045</v>
      </c>
    </row>
    <row r="933" spans="1:19" ht="45" x14ac:dyDescent="0.25">
      <c r="A933" s="29" t="s">
        <v>202</v>
      </c>
      <c r="B933" s="91" t="s">
        <v>589</v>
      </c>
      <c r="C933" s="49"/>
      <c r="D933" s="66">
        <v>104119569</v>
      </c>
      <c r="E933" s="66" t="s">
        <v>3321</v>
      </c>
      <c r="F933" s="33" t="s">
        <v>302</v>
      </c>
      <c r="G933" s="33" t="s">
        <v>303</v>
      </c>
      <c r="H933" s="33" t="str">
        <f>G933 &amp; " / " &amp; F933</f>
        <v>Инженерная компьютерная графика / Волошинов Д.В.,
Громов  В.В.</v>
      </c>
      <c r="I933" s="70">
        <v>2025</v>
      </c>
      <c r="J933" s="43" t="s">
        <v>30</v>
      </c>
      <c r="K933" s="36"/>
      <c r="L933" s="37">
        <v>2619.1000000000004</v>
      </c>
      <c r="M933" s="36"/>
      <c r="N933" s="44">
        <f>ROUND(L933/3/1.1,0)*1.2</f>
        <v>952.8</v>
      </c>
      <c r="O933" s="36"/>
      <c r="P933" s="44">
        <f>N933*50</f>
        <v>47640</v>
      </c>
      <c r="Q933" s="40">
        <f t="shared" si="100"/>
        <v>0</v>
      </c>
      <c r="R933" s="41" t="s">
        <v>1499</v>
      </c>
      <c r="S933" s="42" t="e">
        <f>VLOOKUP(D933,'[1]Социально-гуманитарные дисципли'!$A$2:$D$4789,4,FALSE)</f>
        <v>#N/A</v>
      </c>
    </row>
    <row r="934" spans="1:19" ht="45" x14ac:dyDescent="0.25">
      <c r="A934" s="29" t="s">
        <v>202</v>
      </c>
      <c r="B934" s="91" t="s">
        <v>589</v>
      </c>
      <c r="C934" s="49"/>
      <c r="D934" s="66">
        <v>108119243</v>
      </c>
      <c r="E934" s="66" t="s">
        <v>3374</v>
      </c>
      <c r="F934" s="33" t="s">
        <v>350</v>
      </c>
      <c r="G934" s="33" t="s">
        <v>404</v>
      </c>
      <c r="H934" s="33" t="str">
        <f>G934 &amp; " / " &amp; F934</f>
        <v>Информационные технологии в профессиональной деятельности / Михеева Е.В., Титова О.И.</v>
      </c>
      <c r="I934" s="70">
        <v>2025</v>
      </c>
      <c r="J934" s="43" t="s">
        <v>30</v>
      </c>
      <c r="K934" s="36"/>
      <c r="L934" s="37">
        <v>1474.0000000000002</v>
      </c>
      <c r="M934" s="36"/>
      <c r="N934" s="44">
        <f>ROUND(L934/3/1.1,0)*1.2</f>
        <v>536.4</v>
      </c>
      <c r="O934" s="36"/>
      <c r="P934" s="44">
        <f>N934*50</f>
        <v>26820</v>
      </c>
      <c r="Q934" s="40">
        <f t="shared" si="100"/>
        <v>0</v>
      </c>
      <c r="R934" s="41" t="s">
        <v>1499</v>
      </c>
      <c r="S934" s="42" t="e">
        <f>VLOOKUP(D934,'[1]Социально-гуманитарные дисципли'!$A$2:$D$4789,4,FALSE)</f>
        <v>#N/A</v>
      </c>
    </row>
    <row r="935" spans="1:19" ht="60" x14ac:dyDescent="0.25">
      <c r="A935" s="29" t="s">
        <v>202</v>
      </c>
      <c r="B935" s="91" t="s">
        <v>589</v>
      </c>
      <c r="C935" s="49"/>
      <c r="D935" s="66">
        <v>108117440</v>
      </c>
      <c r="E935" s="66" t="s">
        <v>3477</v>
      </c>
      <c r="F935" s="33" t="s">
        <v>350</v>
      </c>
      <c r="G935" s="33" t="s">
        <v>405</v>
      </c>
      <c r="H935" s="33" t="str">
        <f>G935 &amp; " / " &amp; F935</f>
        <v>Практикум по информационным технологиям в профессиональной деятельности / Михеева Е.В., Титова О.И.</v>
      </c>
      <c r="I935" s="70">
        <v>2026</v>
      </c>
      <c r="J935" s="43" t="s">
        <v>70</v>
      </c>
      <c r="K935" s="36"/>
      <c r="L935" s="37">
        <v>1150.6000000000001</v>
      </c>
      <c r="M935" s="36"/>
      <c r="N935" s="44">
        <f>ROUND(L935/3/1.1,0)*1.2</f>
        <v>418.8</v>
      </c>
      <c r="O935" s="36"/>
      <c r="P935" s="44">
        <f>N935*50</f>
        <v>20940</v>
      </c>
      <c r="Q935" s="40">
        <f t="shared" si="100"/>
        <v>0</v>
      </c>
      <c r="R935" s="41" t="s">
        <v>1499</v>
      </c>
      <c r="S935" s="42" t="e">
        <f>VLOOKUP(D935,'[1]Социально-гуманитарные дисципли'!$A$2:$D$4789,4,FALSE)</f>
        <v>#N/A</v>
      </c>
    </row>
    <row r="936" spans="1:19" ht="45" x14ac:dyDescent="0.25">
      <c r="A936" s="29" t="s">
        <v>202</v>
      </c>
      <c r="B936" s="91" t="s">
        <v>589</v>
      </c>
      <c r="C936" s="49"/>
      <c r="D936" s="66">
        <v>107117063</v>
      </c>
      <c r="E936" s="66" t="s">
        <v>1622</v>
      </c>
      <c r="F936" s="33" t="s">
        <v>525</v>
      </c>
      <c r="G936" s="33" t="s">
        <v>404</v>
      </c>
      <c r="H936" s="33" t="str">
        <f>G936 &amp; " / " &amp; F936</f>
        <v>Информационные технологии в профессиональной деятельности / Оганесян В.  О.</v>
      </c>
      <c r="I936" s="70">
        <v>2025</v>
      </c>
      <c r="J936" s="43" t="s">
        <v>206</v>
      </c>
      <c r="K936" s="36"/>
      <c r="L936" s="37">
        <v>929.50000000000011</v>
      </c>
      <c r="M936" s="36"/>
      <c r="N936" s="44">
        <f>ROUND(L936/3/1.1,0)*1.2</f>
        <v>338.4</v>
      </c>
      <c r="O936" s="36"/>
      <c r="P936" s="44">
        <f>N936*50</f>
        <v>16920</v>
      </c>
      <c r="Q936" s="40">
        <f t="shared" si="100"/>
        <v>0</v>
      </c>
      <c r="R936" s="41" t="str">
        <f>HYPERLINK(S936,"Аннотация")</f>
        <v>Аннотация</v>
      </c>
      <c r="S936" s="42" t="str">
        <f>VLOOKUP(D936,'[1]Социально-гуманитарные дисципли'!$A$2:$D$4789,4,FALSE)</f>
        <v>https://academia-moscow.ru/catalogue/5744/831801/</v>
      </c>
    </row>
    <row r="937" spans="1:19" ht="45" x14ac:dyDescent="0.25">
      <c r="A937" s="29" t="s">
        <v>202</v>
      </c>
      <c r="B937" s="91" t="s">
        <v>589</v>
      </c>
      <c r="C937" s="49"/>
      <c r="D937" s="66">
        <v>107119175</v>
      </c>
      <c r="E937" s="66" t="s">
        <v>3546</v>
      </c>
      <c r="F937" s="33" t="s">
        <v>562</v>
      </c>
      <c r="G937" s="33" t="s">
        <v>563</v>
      </c>
      <c r="H937" s="33" t="str">
        <f>G937 &amp; " / " &amp; F937</f>
        <v>Охрана труда на предприятиях автотранспорта / Секирников В. Е.</v>
      </c>
      <c r="I937" s="70">
        <v>2026</v>
      </c>
      <c r="J937" s="43" t="s">
        <v>206</v>
      </c>
      <c r="K937" s="36"/>
      <c r="L937" s="37">
        <v>797.50000000000011</v>
      </c>
      <c r="M937" s="36"/>
      <c r="N937" s="44">
        <f>ROUND(L937/3/1.1,0)*1.2</f>
        <v>290.39999999999998</v>
      </c>
      <c r="O937" s="36"/>
      <c r="P937" s="44">
        <f>N937*50</f>
        <v>14519.999999999998</v>
      </c>
      <c r="Q937" s="40">
        <f t="shared" si="100"/>
        <v>0</v>
      </c>
      <c r="R937" s="41" t="s">
        <v>1499</v>
      </c>
      <c r="S937" s="42" t="e">
        <f>VLOOKUP(D937,'[1]Социально-гуманитарные дисципли'!$A$2:$D$4789,4,FALSE)</f>
        <v>#N/A</v>
      </c>
    </row>
    <row r="938" spans="1:19" ht="45" x14ac:dyDescent="0.25">
      <c r="A938" s="29" t="s">
        <v>202</v>
      </c>
      <c r="B938" s="91" t="s">
        <v>589</v>
      </c>
      <c r="C938" s="49"/>
      <c r="D938" s="66">
        <v>112113501</v>
      </c>
      <c r="E938" s="66" t="s">
        <v>3290</v>
      </c>
      <c r="F938" s="33" t="s">
        <v>278</v>
      </c>
      <c r="G938" s="33" t="s">
        <v>280</v>
      </c>
      <c r="H938" s="33" t="s">
        <v>3068</v>
      </c>
      <c r="I938" s="70">
        <v>2025</v>
      </c>
      <c r="J938" s="43" t="s">
        <v>70</v>
      </c>
      <c r="K938" s="36"/>
      <c r="L938" s="37">
        <v>1432.2</v>
      </c>
      <c r="M938" s="36"/>
      <c r="N938" s="44">
        <v>520.79999999999995</v>
      </c>
      <c r="O938" s="36"/>
      <c r="P938" s="44">
        <v>26039.999999999996</v>
      </c>
      <c r="Q938" s="40">
        <f t="shared" si="100"/>
        <v>0</v>
      </c>
      <c r="R938" s="41" t="s">
        <v>1499</v>
      </c>
      <c r="S938" s="42" t="s">
        <v>3069</v>
      </c>
    </row>
    <row r="939" spans="1:19" ht="45" x14ac:dyDescent="0.25">
      <c r="A939" s="29" t="s">
        <v>202</v>
      </c>
      <c r="B939" s="91" t="s">
        <v>589</v>
      </c>
      <c r="C939" s="49"/>
      <c r="D939" s="66">
        <v>106119274</v>
      </c>
      <c r="E939" s="66" t="s">
        <v>3549</v>
      </c>
      <c r="F939" s="33" t="s">
        <v>278</v>
      </c>
      <c r="G939" s="33" t="s">
        <v>279</v>
      </c>
      <c r="H939" s="33" t="s">
        <v>3070</v>
      </c>
      <c r="I939" s="70">
        <v>2026</v>
      </c>
      <c r="J939" s="43" t="s">
        <v>30</v>
      </c>
      <c r="K939" s="36"/>
      <c r="L939" s="37">
        <v>1686.3000000000002</v>
      </c>
      <c r="M939" s="36"/>
      <c r="N939" s="44">
        <v>613.19999999999993</v>
      </c>
      <c r="O939" s="36"/>
      <c r="P939" s="44">
        <v>30659.999999999996</v>
      </c>
      <c r="Q939" s="40">
        <f t="shared" si="100"/>
        <v>0</v>
      </c>
      <c r="R939" s="41" t="s">
        <v>1499</v>
      </c>
      <c r="S939" s="42" t="s">
        <v>3071</v>
      </c>
    </row>
    <row r="940" spans="1:19" ht="45" x14ac:dyDescent="0.25">
      <c r="A940" s="29" t="s">
        <v>202</v>
      </c>
      <c r="B940" s="91" t="s">
        <v>589</v>
      </c>
      <c r="C940" s="49"/>
      <c r="D940" s="66">
        <v>108119171</v>
      </c>
      <c r="E940" s="66" t="s">
        <v>1657</v>
      </c>
      <c r="F940" s="33" t="s">
        <v>439</v>
      </c>
      <c r="G940" s="33" t="s">
        <v>388</v>
      </c>
      <c r="H940" s="33" t="str">
        <f t="shared" ref="H940:H965" si="101">G940 &amp; " / " &amp; F940</f>
        <v>Материаловедение / Черепахин А.А.</v>
      </c>
      <c r="I940" s="70">
        <v>2025</v>
      </c>
      <c r="J940" s="43" t="s">
        <v>30</v>
      </c>
      <c r="K940" s="36"/>
      <c r="L940" s="37">
        <v>1513.6000000000001</v>
      </c>
      <c r="M940" s="36"/>
      <c r="N940" s="44">
        <f t="shared" ref="N940:N965" si="102">ROUND(L940/3/1.1,0)*1.2</f>
        <v>550.79999999999995</v>
      </c>
      <c r="O940" s="36"/>
      <c r="P940" s="44">
        <f t="shared" ref="P940:P965" si="103">N940*50</f>
        <v>27539.999999999996</v>
      </c>
      <c r="Q940" s="40">
        <f t="shared" si="100"/>
        <v>0</v>
      </c>
      <c r="R940" s="41" t="str">
        <f>HYPERLINK(S940,"Аннотация")</f>
        <v>Аннотация</v>
      </c>
      <c r="S940" s="42" t="str">
        <f>VLOOKUP(D940,'[1]Социально-гуманитарные дисципли'!$A$2:$D$4789,4,FALSE)</f>
        <v>https://academia-moscow.ru/catalogue/5744/749696/</v>
      </c>
    </row>
    <row r="941" spans="1:19" ht="45" x14ac:dyDescent="0.25">
      <c r="A941" s="29" t="s">
        <v>202</v>
      </c>
      <c r="B941" s="91" t="s">
        <v>589</v>
      </c>
      <c r="C941" s="49"/>
      <c r="D941" s="66">
        <v>108119282</v>
      </c>
      <c r="E941" s="66" t="s">
        <v>3298</v>
      </c>
      <c r="F941" s="33" t="s">
        <v>298</v>
      </c>
      <c r="G941" s="33" t="s">
        <v>432</v>
      </c>
      <c r="H941" s="33" t="str">
        <f t="shared" si="101"/>
        <v>Электротехника   / Ярочкина Г.В.</v>
      </c>
      <c r="I941" s="70">
        <v>2025</v>
      </c>
      <c r="J941" s="43" t="s">
        <v>30</v>
      </c>
      <c r="K941" s="36"/>
      <c r="L941" s="37">
        <v>1092.3000000000002</v>
      </c>
      <c r="M941" s="36"/>
      <c r="N941" s="44">
        <f t="shared" si="102"/>
        <v>397.2</v>
      </c>
      <c r="O941" s="36"/>
      <c r="P941" s="44">
        <f t="shared" si="103"/>
        <v>19860</v>
      </c>
      <c r="Q941" s="40">
        <f t="shared" si="100"/>
        <v>0</v>
      </c>
      <c r="R941" s="41" t="s">
        <v>1499</v>
      </c>
      <c r="S941" s="42" t="e">
        <f>VLOOKUP(D941,'[1]Социально-гуманитарные дисципли'!$A$2:$D$4789,4,FALSE)</f>
        <v>#N/A</v>
      </c>
    </row>
    <row r="942" spans="1:19" ht="51" x14ac:dyDescent="0.25">
      <c r="A942" s="29" t="s">
        <v>202</v>
      </c>
      <c r="B942" s="91" t="s">
        <v>590</v>
      </c>
      <c r="C942" s="49"/>
      <c r="D942" s="66">
        <v>107119197</v>
      </c>
      <c r="E942" s="66" t="s">
        <v>3319</v>
      </c>
      <c r="F942" s="33" t="s">
        <v>389</v>
      </c>
      <c r="G942" s="33" t="s">
        <v>400</v>
      </c>
      <c r="H942" s="33" t="str">
        <f t="shared" si="101"/>
        <v>Техническая механика / Вереина Л.И., Краснов М.М</v>
      </c>
      <c r="I942" s="70">
        <v>2025</v>
      </c>
      <c r="J942" s="43" t="s">
        <v>30</v>
      </c>
      <c r="K942" s="36"/>
      <c r="L942" s="37">
        <v>3259.3</v>
      </c>
      <c r="M942" s="36"/>
      <c r="N942" s="44">
        <f t="shared" si="102"/>
        <v>1185.5999999999999</v>
      </c>
      <c r="O942" s="36"/>
      <c r="P942" s="44">
        <f t="shared" si="103"/>
        <v>59279.999999999993</v>
      </c>
      <c r="Q942" s="40">
        <f t="shared" si="100"/>
        <v>0</v>
      </c>
      <c r="R942" s="41" t="s">
        <v>1499</v>
      </c>
      <c r="S942" s="42" t="e">
        <f>VLOOKUP(D942,'[1]Социально-гуманитарные дисципли'!$A$2:$D$4789,4,FALSE)</f>
        <v>#N/A</v>
      </c>
    </row>
    <row r="943" spans="1:19" ht="51" x14ac:dyDescent="0.25">
      <c r="A943" s="29" t="s">
        <v>202</v>
      </c>
      <c r="B943" s="91" t="s">
        <v>590</v>
      </c>
      <c r="C943" s="49"/>
      <c r="D943" s="66">
        <v>106119210</v>
      </c>
      <c r="E943" s="66" t="s">
        <v>3150</v>
      </c>
      <c r="F943" s="33" t="s">
        <v>577</v>
      </c>
      <c r="G943" s="33" t="s">
        <v>388</v>
      </c>
      <c r="H943" s="33" t="str">
        <f t="shared" si="101"/>
        <v>Материаловедение / Вологжанина С.А., Иголкин</v>
      </c>
      <c r="I943" s="70">
        <v>2025</v>
      </c>
      <c r="J943" s="43" t="s">
        <v>30</v>
      </c>
      <c r="K943" s="36"/>
      <c r="L943" s="37">
        <v>2631.2000000000003</v>
      </c>
      <c r="M943" s="36"/>
      <c r="N943" s="44">
        <f t="shared" si="102"/>
        <v>956.4</v>
      </c>
      <c r="O943" s="36"/>
      <c r="P943" s="44">
        <f t="shared" si="103"/>
        <v>47820</v>
      </c>
      <c r="Q943" s="40">
        <f t="shared" si="100"/>
        <v>0</v>
      </c>
      <c r="R943" s="41" t="s">
        <v>1499</v>
      </c>
      <c r="S943" s="42" t="e">
        <f>VLOOKUP(D943,'[1]Социально-гуманитарные дисципли'!$A$2:$D$4789,4,FALSE)</f>
        <v>#N/A</v>
      </c>
    </row>
    <row r="944" spans="1:19" ht="51" x14ac:dyDescent="0.25">
      <c r="A944" s="29" t="s">
        <v>202</v>
      </c>
      <c r="B944" s="91" t="s">
        <v>590</v>
      </c>
      <c r="C944" s="49"/>
      <c r="D944" s="66">
        <v>104120079</v>
      </c>
      <c r="E944" s="66" t="s">
        <v>1713</v>
      </c>
      <c r="F944" s="33" t="s">
        <v>581</v>
      </c>
      <c r="G944" s="33" t="s">
        <v>582</v>
      </c>
      <c r="H944" s="33" t="str">
        <f t="shared" si="101"/>
        <v>Охрана труда. Автомобильный транспорт / Графкина М.В.</v>
      </c>
      <c r="I944" s="70">
        <v>2025</v>
      </c>
      <c r="J944" s="43" t="s">
        <v>30</v>
      </c>
      <c r="K944" s="36"/>
      <c r="L944" s="37">
        <v>848.1</v>
      </c>
      <c r="M944" s="36"/>
      <c r="N944" s="44">
        <f t="shared" si="102"/>
        <v>308.39999999999998</v>
      </c>
      <c r="O944" s="36"/>
      <c r="P944" s="44">
        <f t="shared" si="103"/>
        <v>15419.999999999998</v>
      </c>
      <c r="Q944" s="40">
        <f t="shared" si="100"/>
        <v>0</v>
      </c>
      <c r="R944" s="41" t="s">
        <v>1499</v>
      </c>
      <c r="S944" s="42" t="str">
        <f>VLOOKUP(D944,'[1]Социально-гуманитарные дисципли'!$A$2:$D$4789,4,FALSE)</f>
        <v>https://academia-moscow.ru/catalogue/5744/758139/</v>
      </c>
    </row>
    <row r="945" spans="1:19" ht="51" x14ac:dyDescent="0.25">
      <c r="A945" s="29" t="s">
        <v>202</v>
      </c>
      <c r="B945" s="91" t="s">
        <v>590</v>
      </c>
      <c r="C945" s="49"/>
      <c r="D945" s="66">
        <v>108119225</v>
      </c>
      <c r="E945" s="66" t="s">
        <v>3160</v>
      </c>
      <c r="F945" s="33" t="s">
        <v>583</v>
      </c>
      <c r="G945" s="33" t="s">
        <v>584</v>
      </c>
      <c r="H945" s="33" t="str">
        <f t="shared" si="101"/>
        <v>Метрология, стандартизация и сертификация на транспорте / Иванов И.А. и д.р</v>
      </c>
      <c r="I945" s="70">
        <v>2025</v>
      </c>
      <c r="J945" s="43" t="s">
        <v>30</v>
      </c>
      <c r="K945" s="36"/>
      <c r="L945" s="37">
        <v>1490.5000000000002</v>
      </c>
      <c r="M945" s="36"/>
      <c r="N945" s="44">
        <f t="shared" si="102"/>
        <v>542.4</v>
      </c>
      <c r="O945" s="36"/>
      <c r="P945" s="44">
        <f t="shared" si="103"/>
        <v>27120</v>
      </c>
      <c r="Q945" s="40">
        <f t="shared" si="100"/>
        <v>0</v>
      </c>
      <c r="R945" s="41" t="s">
        <v>1499</v>
      </c>
      <c r="S945" s="42" t="e">
        <f>VLOOKUP(D945,'[1]Социально-гуманитарные дисципли'!$A$2:$D$4789,4,FALSE)</f>
        <v>#N/A</v>
      </c>
    </row>
    <row r="946" spans="1:19" ht="51" x14ac:dyDescent="0.25">
      <c r="A946" s="29" t="s">
        <v>202</v>
      </c>
      <c r="B946" s="91" t="s">
        <v>590</v>
      </c>
      <c r="C946" s="49"/>
      <c r="D946" s="66">
        <v>108119195</v>
      </c>
      <c r="E946" s="66" t="s">
        <v>3234</v>
      </c>
      <c r="F946" s="33" t="s">
        <v>456</v>
      </c>
      <c r="G946" s="33" t="s">
        <v>457</v>
      </c>
      <c r="H946" s="33" t="str">
        <f t="shared" si="101"/>
        <v>Инженерная графика  / Муравьев С.Н. и д.р.</v>
      </c>
      <c r="I946" s="70">
        <v>2025</v>
      </c>
      <c r="J946" s="43" t="s">
        <v>30</v>
      </c>
      <c r="K946" s="36"/>
      <c r="L946" s="37">
        <v>1540.0000000000002</v>
      </c>
      <c r="M946" s="36"/>
      <c r="N946" s="44">
        <f t="shared" si="102"/>
        <v>560.4</v>
      </c>
      <c r="O946" s="36"/>
      <c r="P946" s="44">
        <f t="shared" si="103"/>
        <v>28020</v>
      </c>
      <c r="Q946" s="40">
        <f t="shared" si="100"/>
        <v>0</v>
      </c>
      <c r="R946" s="41" t="s">
        <v>1499</v>
      </c>
      <c r="S946" s="42" t="e">
        <f>VLOOKUP(D946,'[1]Социально-гуманитарные дисципли'!$A$2:$D$4789,4,FALSE)</f>
        <v>#N/A</v>
      </c>
    </row>
    <row r="947" spans="1:19" ht="51" x14ac:dyDescent="0.25">
      <c r="A947" s="29" t="s">
        <v>202</v>
      </c>
      <c r="B947" s="91" t="s">
        <v>590</v>
      </c>
      <c r="C947" s="49"/>
      <c r="D947" s="66">
        <v>108119168</v>
      </c>
      <c r="E947" s="66" t="s">
        <v>3547</v>
      </c>
      <c r="F947" s="33" t="s">
        <v>269</v>
      </c>
      <c r="G947" s="33" t="s">
        <v>268</v>
      </c>
      <c r="H947" s="33" t="str">
        <f t="shared" si="101"/>
        <v>Электротехника и электроника / Немцов М.В.</v>
      </c>
      <c r="I947" s="70">
        <v>2026</v>
      </c>
      <c r="J947" s="43" t="s">
        <v>30</v>
      </c>
      <c r="K947" s="36"/>
      <c r="L947" s="37">
        <v>3459.5000000000005</v>
      </c>
      <c r="M947" s="36"/>
      <c r="N947" s="44">
        <f t="shared" si="102"/>
        <v>1257.5999999999999</v>
      </c>
      <c r="O947" s="36"/>
      <c r="P947" s="44">
        <f t="shared" si="103"/>
        <v>62879.999999999993</v>
      </c>
      <c r="Q947" s="40">
        <f t="shared" si="100"/>
        <v>0</v>
      </c>
      <c r="R947" s="41" t="s">
        <v>1499</v>
      </c>
      <c r="S947" s="42" t="e">
        <f>VLOOKUP(D947,'[1]Социально-гуманитарные дисципли'!$A$2:$D$4789,4,FALSE)</f>
        <v>#N/A</v>
      </c>
    </row>
    <row r="948" spans="1:19" ht="51" x14ac:dyDescent="0.25">
      <c r="A948" s="29" t="s">
        <v>202</v>
      </c>
      <c r="B948" s="91" t="s">
        <v>590</v>
      </c>
      <c r="C948" s="49"/>
      <c r="D948" s="66">
        <v>101121710</v>
      </c>
      <c r="E948" s="66" t="s">
        <v>1794</v>
      </c>
      <c r="F948" s="33" t="s">
        <v>1210</v>
      </c>
      <c r="G948" s="33" t="s">
        <v>563</v>
      </c>
      <c r="H948" s="33" t="str">
        <f t="shared" si="101"/>
        <v>Охрана труда на предприятиях автотранспорта / Нерсесян В.И.</v>
      </c>
      <c r="I948" s="70">
        <v>2025</v>
      </c>
      <c r="J948" s="43" t="s">
        <v>30</v>
      </c>
      <c r="K948" s="36"/>
      <c r="L948" s="37">
        <v>869</v>
      </c>
      <c r="M948" s="36"/>
      <c r="N948" s="44">
        <f t="shared" si="102"/>
        <v>315.59999999999997</v>
      </c>
      <c r="O948" s="36"/>
      <c r="P948" s="44">
        <f t="shared" si="103"/>
        <v>15779.999999999998</v>
      </c>
      <c r="Q948" s="40">
        <f t="shared" si="100"/>
        <v>0</v>
      </c>
      <c r="R948" s="41" t="str">
        <f>HYPERLINK(S948,"Аннотация")</f>
        <v>Аннотация</v>
      </c>
      <c r="S948" s="42" t="str">
        <f>VLOOKUP(D948,'[1]Социально-гуманитарные дисципли'!$A$2:$D$4789,4,FALSE)</f>
        <v>https://academia-moscow.ru/catalogue/5744/898373/</v>
      </c>
    </row>
    <row r="949" spans="1:19" ht="51" x14ac:dyDescent="0.25">
      <c r="A949" s="29" t="s">
        <v>202</v>
      </c>
      <c r="B949" s="91" t="s">
        <v>590</v>
      </c>
      <c r="C949" s="49"/>
      <c r="D949" s="66">
        <v>106119261</v>
      </c>
      <c r="E949" s="66" t="s">
        <v>1671</v>
      </c>
      <c r="F949" s="33" t="s">
        <v>284</v>
      </c>
      <c r="G949" s="33" t="s">
        <v>283</v>
      </c>
      <c r="H949" s="33" t="str">
        <f t="shared" si="101"/>
        <v>Правовое обеспечение профессиональной деятельности / Румынина В.В.</v>
      </c>
      <c r="I949" s="70">
        <v>2025</v>
      </c>
      <c r="J949" s="43" t="s">
        <v>30</v>
      </c>
      <c r="K949" s="36"/>
      <c r="L949" s="37">
        <v>2557.5</v>
      </c>
      <c r="M949" s="36"/>
      <c r="N949" s="44">
        <f t="shared" si="102"/>
        <v>930</v>
      </c>
      <c r="O949" s="36"/>
      <c r="P949" s="44">
        <f t="shared" si="103"/>
        <v>46500</v>
      </c>
      <c r="Q949" s="40">
        <f t="shared" si="100"/>
        <v>0</v>
      </c>
      <c r="R949" s="41" t="str">
        <f>HYPERLINK(S949,"Аннотация")</f>
        <v>Аннотация</v>
      </c>
      <c r="S949" s="42" t="str">
        <f>VLOOKUP(D949,'[1]Социально-гуманитарные дисципли'!$A$2:$D$4789,4,FALSE)</f>
        <v>https://academia-moscow.ru/catalogue/5744/981224/</v>
      </c>
    </row>
    <row r="950" spans="1:19" ht="45" x14ac:dyDescent="0.25">
      <c r="A950" s="29" t="s">
        <v>202</v>
      </c>
      <c r="B950" s="91" t="s">
        <v>591</v>
      </c>
      <c r="C950" s="49"/>
      <c r="D950" s="66">
        <v>106119180</v>
      </c>
      <c r="E950" s="66" t="s">
        <v>1659</v>
      </c>
      <c r="F950" s="33" t="s">
        <v>252</v>
      </c>
      <c r="G950" s="33" t="s">
        <v>41</v>
      </c>
      <c r="H950" s="33" t="str">
        <f t="shared" si="101"/>
        <v>Математика /  Григорьев В.П., Сабурова Т.Н.</v>
      </c>
      <c r="I950" s="70">
        <v>2025</v>
      </c>
      <c r="J950" s="43" t="s">
        <v>30</v>
      </c>
      <c r="K950" s="36"/>
      <c r="L950" s="37">
        <v>1577.4</v>
      </c>
      <c r="M950" s="36"/>
      <c r="N950" s="44">
        <f t="shared" si="102"/>
        <v>573.6</v>
      </c>
      <c r="O950" s="36"/>
      <c r="P950" s="44">
        <f t="shared" si="103"/>
        <v>28680</v>
      </c>
      <c r="Q950" s="40">
        <f t="shared" si="100"/>
        <v>0</v>
      </c>
      <c r="R950" s="41" t="s">
        <v>1499</v>
      </c>
      <c r="S950" s="42" t="str">
        <f>VLOOKUP(D950,'[1]Социально-гуманитарные дисципли'!$A$2:$D$4789,4,FALSE)</f>
        <v>https://academia-moscow.ru/catalogue/5744/750150/</v>
      </c>
    </row>
    <row r="951" spans="1:19" ht="45" x14ac:dyDescent="0.25">
      <c r="A951" s="29" t="s">
        <v>202</v>
      </c>
      <c r="B951" s="91" t="s">
        <v>591</v>
      </c>
      <c r="C951" s="49"/>
      <c r="D951" s="66">
        <v>110108549</v>
      </c>
      <c r="E951" s="66" t="s">
        <v>1588</v>
      </c>
      <c r="F951" s="33" t="s">
        <v>204</v>
      </c>
      <c r="G951" s="33" t="s">
        <v>205</v>
      </c>
      <c r="H951" s="33" t="str">
        <f t="shared" si="101"/>
        <v>Строительные материалы и изделия  / Барабанщиков Ю.Г.</v>
      </c>
      <c r="I951" s="70">
        <v>2025</v>
      </c>
      <c r="J951" s="43" t="s">
        <v>30</v>
      </c>
      <c r="K951" s="36"/>
      <c r="L951" s="37">
        <v>3078.9</v>
      </c>
      <c r="M951" s="36"/>
      <c r="N951" s="44">
        <f t="shared" si="102"/>
        <v>1119.5999999999999</v>
      </c>
      <c r="O951" s="36"/>
      <c r="P951" s="44">
        <f t="shared" si="103"/>
        <v>55979.999999999993</v>
      </c>
      <c r="Q951" s="40">
        <f t="shared" si="100"/>
        <v>0</v>
      </c>
      <c r="R951" s="41" t="str">
        <f>HYPERLINK(S951,"Аннотация")</f>
        <v>Аннотация</v>
      </c>
      <c r="S951" s="42" t="str">
        <f>VLOOKUP(D951,'[1]Социально-гуманитарные дисципли'!$A$2:$D$4789,4,FALSE)</f>
        <v>https://academia-moscow.ru/catalogue/5744/988767/</v>
      </c>
    </row>
    <row r="952" spans="1:19" ht="45" x14ac:dyDescent="0.25">
      <c r="A952" s="29" t="s">
        <v>202</v>
      </c>
      <c r="B952" s="91" t="s">
        <v>591</v>
      </c>
      <c r="C952" s="49"/>
      <c r="D952" s="66">
        <v>107119197</v>
      </c>
      <c r="E952" s="66" t="s">
        <v>3319</v>
      </c>
      <c r="F952" s="33" t="s">
        <v>389</v>
      </c>
      <c r="G952" s="33" t="s">
        <v>400</v>
      </c>
      <c r="H952" s="33" t="str">
        <f t="shared" si="101"/>
        <v>Техническая механика / Вереина Л.И., Краснов М.М</v>
      </c>
      <c r="I952" s="70">
        <v>2025</v>
      </c>
      <c r="J952" s="43" t="s">
        <v>30</v>
      </c>
      <c r="K952" s="36"/>
      <c r="L952" s="37">
        <v>3259.3</v>
      </c>
      <c r="M952" s="36"/>
      <c r="N952" s="44">
        <f t="shared" si="102"/>
        <v>1185.5999999999999</v>
      </c>
      <c r="O952" s="36"/>
      <c r="P952" s="44">
        <f t="shared" si="103"/>
        <v>59279.999999999993</v>
      </c>
      <c r="Q952" s="40">
        <f t="shared" si="100"/>
        <v>0</v>
      </c>
      <c r="R952" s="41" t="s">
        <v>1499</v>
      </c>
      <c r="S952" s="42" t="e">
        <f>VLOOKUP(D952,'[1]Социально-гуманитарные дисципли'!$A$2:$D$4789,4,FALSE)</f>
        <v>#N/A</v>
      </c>
    </row>
    <row r="953" spans="1:19" ht="45" x14ac:dyDescent="0.25">
      <c r="A953" s="29" t="s">
        <v>202</v>
      </c>
      <c r="B953" s="91" t="s">
        <v>591</v>
      </c>
      <c r="C953" s="49"/>
      <c r="D953" s="66">
        <v>108119225</v>
      </c>
      <c r="E953" s="66" t="s">
        <v>3160</v>
      </c>
      <c r="F953" s="33" t="s">
        <v>583</v>
      </c>
      <c r="G953" s="33" t="s">
        <v>584</v>
      </c>
      <c r="H953" s="33" t="str">
        <f t="shared" si="101"/>
        <v>Метрология, стандартизация и сертификация на транспорте / Иванов И.А. и д.р</v>
      </c>
      <c r="I953" s="70">
        <v>2025</v>
      </c>
      <c r="J953" s="43" t="s">
        <v>30</v>
      </c>
      <c r="K953" s="36"/>
      <c r="L953" s="37">
        <v>1490.5000000000002</v>
      </c>
      <c r="M953" s="36"/>
      <c r="N953" s="44">
        <f t="shared" si="102"/>
        <v>542.4</v>
      </c>
      <c r="O953" s="36"/>
      <c r="P953" s="44">
        <f t="shared" si="103"/>
        <v>27120</v>
      </c>
      <c r="Q953" s="40">
        <f t="shared" si="100"/>
        <v>0</v>
      </c>
      <c r="R953" s="41" t="s">
        <v>1499</v>
      </c>
      <c r="S953" s="42" t="e">
        <f>VLOOKUP(D953,'[1]Социально-гуманитарные дисципли'!$A$2:$D$4789,4,FALSE)</f>
        <v>#N/A</v>
      </c>
    </row>
    <row r="954" spans="1:19" ht="45" x14ac:dyDescent="0.25">
      <c r="A954" s="29" t="s">
        <v>202</v>
      </c>
      <c r="B954" s="91" t="s">
        <v>591</v>
      </c>
      <c r="C954" s="49"/>
      <c r="D954" s="66">
        <v>117105893</v>
      </c>
      <c r="E954" s="66" t="s">
        <v>1580</v>
      </c>
      <c r="F954" s="33" t="s">
        <v>207</v>
      </c>
      <c r="G954" s="33" t="s">
        <v>208</v>
      </c>
      <c r="H954" s="33" t="str">
        <f t="shared" si="101"/>
        <v xml:space="preserve"> Геодезия / Киселев М.И., Михелев Д.Ш.</v>
      </c>
      <c r="I954" s="70">
        <v>2025</v>
      </c>
      <c r="J954" s="43" t="s">
        <v>30</v>
      </c>
      <c r="K954" s="36"/>
      <c r="L954" s="37">
        <v>1722.6000000000001</v>
      </c>
      <c r="M954" s="36"/>
      <c r="N954" s="44">
        <f t="shared" si="102"/>
        <v>626.4</v>
      </c>
      <c r="O954" s="36"/>
      <c r="P954" s="44">
        <f t="shared" si="103"/>
        <v>31320</v>
      </c>
      <c r="Q954" s="40">
        <f t="shared" si="100"/>
        <v>0</v>
      </c>
      <c r="R954" s="41" t="str">
        <f>HYPERLINK(S954,"Аннотация")</f>
        <v>Аннотация</v>
      </c>
      <c r="S954" s="42" t="str">
        <f>VLOOKUP(D954,'[1]Социально-гуманитарные дисципли'!$A$2:$D$4789,4,FALSE)</f>
        <v>https://academia-moscow.ru/catalogue/5744/746758/</v>
      </c>
    </row>
    <row r="955" spans="1:19" ht="45" x14ac:dyDescent="0.25">
      <c r="A955" s="29" t="s">
        <v>202</v>
      </c>
      <c r="B955" s="91" t="s">
        <v>591</v>
      </c>
      <c r="C955" s="49"/>
      <c r="D955" s="66">
        <v>105119229</v>
      </c>
      <c r="E955" s="66" t="s">
        <v>3491</v>
      </c>
      <c r="F955" s="33" t="s">
        <v>592</v>
      </c>
      <c r="G955" s="33" t="s">
        <v>397</v>
      </c>
      <c r="H955" s="33" t="str">
        <f t="shared" si="101"/>
        <v>Экологические основы природопользования / Манько О.М. и д.р</v>
      </c>
      <c r="I955" s="70">
        <v>2026</v>
      </c>
      <c r="J955" s="43" t="s">
        <v>30</v>
      </c>
      <c r="K955" s="36"/>
      <c r="L955" s="37">
        <v>1915.1000000000001</v>
      </c>
      <c r="M955" s="36"/>
      <c r="N955" s="44">
        <f t="shared" si="102"/>
        <v>696</v>
      </c>
      <c r="O955" s="36"/>
      <c r="P955" s="44">
        <f t="shared" si="103"/>
        <v>34800</v>
      </c>
      <c r="Q955" s="40">
        <f t="shared" si="100"/>
        <v>0</v>
      </c>
      <c r="R955" s="41" t="s">
        <v>1499</v>
      </c>
      <c r="S955" s="42" t="e">
        <f>VLOOKUP(D955,'[1]Социально-гуманитарные дисципли'!$A$2:$D$4789,4,FALSE)</f>
        <v>#N/A</v>
      </c>
    </row>
    <row r="956" spans="1:19" ht="45" x14ac:dyDescent="0.25">
      <c r="A956" s="29" t="s">
        <v>202</v>
      </c>
      <c r="B956" s="91" t="s">
        <v>591</v>
      </c>
      <c r="C956" s="49"/>
      <c r="D956" s="66">
        <v>108119195</v>
      </c>
      <c r="E956" s="66" t="s">
        <v>3234</v>
      </c>
      <c r="F956" s="33" t="s">
        <v>456</v>
      </c>
      <c r="G956" s="33" t="s">
        <v>457</v>
      </c>
      <c r="H956" s="33" t="str">
        <f t="shared" si="101"/>
        <v>Инженерная графика  / Муравьев С.Н. и д.р.</v>
      </c>
      <c r="I956" s="70">
        <v>2025</v>
      </c>
      <c r="J956" s="43" t="s">
        <v>30</v>
      </c>
      <c r="K956" s="36"/>
      <c r="L956" s="37">
        <v>1540.0000000000002</v>
      </c>
      <c r="M956" s="36"/>
      <c r="N956" s="44">
        <f t="shared" si="102"/>
        <v>560.4</v>
      </c>
      <c r="O956" s="36"/>
      <c r="P956" s="44">
        <f t="shared" si="103"/>
        <v>28020</v>
      </c>
      <c r="Q956" s="40">
        <f t="shared" si="100"/>
        <v>0</v>
      </c>
      <c r="R956" s="41" t="s">
        <v>1499</v>
      </c>
      <c r="S956" s="42" t="e">
        <f>VLOOKUP(D956,'[1]Социально-гуманитарные дисципли'!$A$2:$D$4789,4,FALSE)</f>
        <v>#N/A</v>
      </c>
    </row>
    <row r="957" spans="1:19" ht="45" x14ac:dyDescent="0.25">
      <c r="A957" s="29" t="s">
        <v>202</v>
      </c>
      <c r="B957" s="91" t="s">
        <v>591</v>
      </c>
      <c r="C957" s="49"/>
      <c r="D957" s="66">
        <v>108119168</v>
      </c>
      <c r="E957" s="66" t="s">
        <v>3547</v>
      </c>
      <c r="F957" s="33" t="s">
        <v>269</v>
      </c>
      <c r="G957" s="33" t="s">
        <v>268</v>
      </c>
      <c r="H957" s="33" t="str">
        <f t="shared" si="101"/>
        <v>Электротехника и электроника / Немцов М.В.</v>
      </c>
      <c r="I957" s="70">
        <v>2026</v>
      </c>
      <c r="J957" s="43" t="s">
        <v>30</v>
      </c>
      <c r="K957" s="36"/>
      <c r="L957" s="37">
        <v>3459.5000000000005</v>
      </c>
      <c r="M957" s="36"/>
      <c r="N957" s="44">
        <f t="shared" si="102"/>
        <v>1257.5999999999999</v>
      </c>
      <c r="O957" s="36"/>
      <c r="P957" s="44">
        <f t="shared" si="103"/>
        <v>62879.999999999993</v>
      </c>
      <c r="Q957" s="40">
        <f t="shared" si="100"/>
        <v>0</v>
      </c>
      <c r="R957" s="41" t="s">
        <v>1499</v>
      </c>
      <c r="S957" s="42" t="e">
        <f>VLOOKUP(D957,'[1]Социально-гуманитарные дисципли'!$A$2:$D$4789,4,FALSE)</f>
        <v>#N/A</v>
      </c>
    </row>
    <row r="958" spans="1:19" ht="45" x14ac:dyDescent="0.25">
      <c r="A958" s="29" t="s">
        <v>202</v>
      </c>
      <c r="B958" s="91" t="s">
        <v>591</v>
      </c>
      <c r="C958" s="49"/>
      <c r="D958" s="66">
        <v>106119261</v>
      </c>
      <c r="E958" s="66" t="s">
        <v>1671</v>
      </c>
      <c r="F958" s="33" t="s">
        <v>284</v>
      </c>
      <c r="G958" s="33" t="s">
        <v>283</v>
      </c>
      <c r="H958" s="33" t="str">
        <f t="shared" si="101"/>
        <v>Правовое обеспечение профессиональной деятельности / Румынина В.В.</v>
      </c>
      <c r="I958" s="70">
        <v>2025</v>
      </c>
      <c r="J958" s="43" t="s">
        <v>30</v>
      </c>
      <c r="K958" s="36"/>
      <c r="L958" s="37">
        <v>2557.5</v>
      </c>
      <c r="M958" s="36"/>
      <c r="N958" s="44">
        <f t="shared" si="102"/>
        <v>930</v>
      </c>
      <c r="O958" s="36"/>
      <c r="P958" s="44">
        <f t="shared" si="103"/>
        <v>46500</v>
      </c>
      <c r="Q958" s="40">
        <f t="shared" si="100"/>
        <v>0</v>
      </c>
      <c r="R958" s="41" t="str">
        <f>HYPERLINK(S958,"Аннотация")</f>
        <v>Аннотация</v>
      </c>
      <c r="S958" s="42" t="str">
        <f>VLOOKUP(D958,'[1]Социально-гуманитарные дисципли'!$A$2:$D$4789,4,FALSE)</f>
        <v>https://academia-moscow.ru/catalogue/5744/981224/</v>
      </c>
    </row>
    <row r="959" spans="1:19" ht="45" x14ac:dyDescent="0.25">
      <c r="A959" s="29" t="s">
        <v>202</v>
      </c>
      <c r="B959" s="91" t="s">
        <v>591</v>
      </c>
      <c r="C959" s="49"/>
      <c r="D959" s="66">
        <v>107119175</v>
      </c>
      <c r="E959" s="66" t="s">
        <v>3546</v>
      </c>
      <c r="F959" s="33" t="s">
        <v>562</v>
      </c>
      <c r="G959" s="33" t="s">
        <v>563</v>
      </c>
      <c r="H959" s="33" t="str">
        <f t="shared" si="101"/>
        <v>Охрана труда на предприятиях автотранспорта / Секирников В. Е.</v>
      </c>
      <c r="I959" s="70">
        <v>2026</v>
      </c>
      <c r="J959" s="43" t="s">
        <v>206</v>
      </c>
      <c r="K959" s="36"/>
      <c r="L959" s="37">
        <v>797.50000000000011</v>
      </c>
      <c r="M959" s="36"/>
      <c r="N959" s="44">
        <f t="shared" si="102"/>
        <v>290.39999999999998</v>
      </c>
      <c r="O959" s="36"/>
      <c r="P959" s="44">
        <f t="shared" si="103"/>
        <v>14519.999999999998</v>
      </c>
      <c r="Q959" s="40">
        <f t="shared" si="100"/>
        <v>0</v>
      </c>
      <c r="R959" s="41" t="s">
        <v>1499</v>
      </c>
      <c r="S959" s="42" t="e">
        <f>VLOOKUP(D959,'[1]Социально-гуманитарные дисципли'!$A$2:$D$4789,4,FALSE)</f>
        <v>#N/A</v>
      </c>
    </row>
    <row r="960" spans="1:19" ht="51" x14ac:dyDescent="0.25">
      <c r="A960" s="29" t="s">
        <v>202</v>
      </c>
      <c r="B960" s="91" t="s">
        <v>1824</v>
      </c>
      <c r="C960" s="49"/>
      <c r="D960" s="66">
        <v>105119204</v>
      </c>
      <c r="E960" s="66" t="s">
        <v>3315</v>
      </c>
      <c r="F960" s="33" t="s">
        <v>272</v>
      </c>
      <c r="G960" s="33" t="s">
        <v>362</v>
      </c>
      <c r="H960" s="33" t="str">
        <f t="shared" si="101"/>
        <v>Электронная техника / Берикашвили В.Ш.</v>
      </c>
      <c r="I960" s="70">
        <v>2025</v>
      </c>
      <c r="J960" s="43" t="s">
        <v>206</v>
      </c>
      <c r="K960" s="36"/>
      <c r="L960" s="37">
        <v>1518.0000000000002</v>
      </c>
      <c r="M960" s="36"/>
      <c r="N960" s="44">
        <f t="shared" si="102"/>
        <v>552</v>
      </c>
      <c r="O960" s="36"/>
      <c r="P960" s="44">
        <f t="shared" si="103"/>
        <v>27600</v>
      </c>
      <c r="Q960" s="40">
        <f t="shared" si="100"/>
        <v>0</v>
      </c>
      <c r="R960" s="41" t="s">
        <v>1499</v>
      </c>
      <c r="S960" s="42" t="e">
        <f>VLOOKUP(D960,'[1]Социально-гуманитарные дисципли'!$A$2:$D$4789,4,FALSE)</f>
        <v>#N/A</v>
      </c>
    </row>
    <row r="961" spans="1:20" ht="51" x14ac:dyDescent="0.25">
      <c r="A961" s="29" t="s">
        <v>202</v>
      </c>
      <c r="B961" s="91" t="s">
        <v>1824</v>
      </c>
      <c r="C961" s="49"/>
      <c r="D961" s="66">
        <v>101120967</v>
      </c>
      <c r="E961" s="66" t="s">
        <v>1822</v>
      </c>
      <c r="F961" s="33" t="s">
        <v>359</v>
      </c>
      <c r="G961" s="33" t="s">
        <v>1823</v>
      </c>
      <c r="H961" s="33" t="str">
        <f t="shared" si="101"/>
        <v>Цифровая схемотехника / Михеева Е.В.</v>
      </c>
      <c r="I961" s="70">
        <v>2024</v>
      </c>
      <c r="J961" s="43" t="s">
        <v>206</v>
      </c>
      <c r="K961" s="36"/>
      <c r="L961" s="37">
        <v>1210</v>
      </c>
      <c r="M961" s="36"/>
      <c r="N961" s="44">
        <f t="shared" si="102"/>
        <v>440.4</v>
      </c>
      <c r="O961" s="36"/>
      <c r="P961" s="44">
        <f t="shared" si="103"/>
        <v>22020</v>
      </c>
      <c r="Q961" s="40">
        <f t="shared" si="100"/>
        <v>0</v>
      </c>
      <c r="R961" s="41" t="str">
        <f>HYPERLINK(S961,"Аннотация")</f>
        <v>Аннотация</v>
      </c>
      <c r="S961" s="42" t="str">
        <f>VLOOKUP(D961,'[1]Социально-гуманитарные дисципли'!$A$2:$D$4789,4,FALSE)</f>
        <v>https://academia-moscow.ru/catalogue/5744/751785/</v>
      </c>
    </row>
    <row r="962" spans="1:20" ht="51" x14ac:dyDescent="0.25">
      <c r="A962" s="29" t="s">
        <v>202</v>
      </c>
      <c r="B962" s="91" t="s">
        <v>1824</v>
      </c>
      <c r="C962" s="49"/>
      <c r="D962" s="66">
        <v>108119243</v>
      </c>
      <c r="E962" s="66" t="s">
        <v>3374</v>
      </c>
      <c r="F962" s="33" t="s">
        <v>350</v>
      </c>
      <c r="G962" s="33" t="s">
        <v>404</v>
      </c>
      <c r="H962" s="33" t="str">
        <f t="shared" si="101"/>
        <v>Информационные технологии в профессиональной деятельности / Михеева Е.В., Титова О.И.</v>
      </c>
      <c r="I962" s="70">
        <v>2025</v>
      </c>
      <c r="J962" s="43" t="s">
        <v>30</v>
      </c>
      <c r="K962" s="36"/>
      <c r="L962" s="37">
        <v>1474.0000000000002</v>
      </c>
      <c r="M962" s="36"/>
      <c r="N962" s="44">
        <f t="shared" si="102"/>
        <v>536.4</v>
      </c>
      <c r="O962" s="36"/>
      <c r="P962" s="44">
        <f t="shared" si="103"/>
        <v>26820</v>
      </c>
      <c r="Q962" s="40">
        <f t="shared" si="100"/>
        <v>0</v>
      </c>
      <c r="R962" s="41" t="s">
        <v>1499</v>
      </c>
      <c r="S962" s="42" t="e">
        <f>VLOOKUP(D962,'[1]Социально-гуманитарные дисципли'!$A$2:$D$4789,4,FALSE)</f>
        <v>#N/A</v>
      </c>
    </row>
    <row r="963" spans="1:20" ht="60" x14ac:dyDescent="0.25">
      <c r="A963" s="29" t="s">
        <v>202</v>
      </c>
      <c r="B963" s="91" t="s">
        <v>1824</v>
      </c>
      <c r="C963" s="49"/>
      <c r="D963" s="66">
        <v>108117440</v>
      </c>
      <c r="E963" s="66" t="s">
        <v>3477</v>
      </c>
      <c r="F963" s="33" t="s">
        <v>350</v>
      </c>
      <c r="G963" s="33" t="s">
        <v>405</v>
      </c>
      <c r="H963" s="33" t="str">
        <f t="shared" si="101"/>
        <v>Практикум по информационным технологиям в профессиональной деятельности / Михеева Е.В., Титова О.И.</v>
      </c>
      <c r="I963" s="70">
        <v>2026</v>
      </c>
      <c r="J963" s="43" t="s">
        <v>70</v>
      </c>
      <c r="K963" s="36"/>
      <c r="L963" s="37">
        <v>1150.6000000000001</v>
      </c>
      <c r="M963" s="36"/>
      <c r="N963" s="44">
        <f t="shared" si="102"/>
        <v>418.8</v>
      </c>
      <c r="O963" s="36"/>
      <c r="P963" s="44">
        <f t="shared" si="103"/>
        <v>20940</v>
      </c>
      <c r="Q963" s="40">
        <f t="shared" si="100"/>
        <v>0</v>
      </c>
      <c r="R963" s="41" t="s">
        <v>1499</v>
      </c>
      <c r="S963" s="42" t="e">
        <f>VLOOKUP(D963,'[1]Социально-гуманитарные дисципли'!$A$2:$D$4789,4,FALSE)</f>
        <v>#N/A</v>
      </c>
    </row>
    <row r="964" spans="1:20" ht="51" x14ac:dyDescent="0.25">
      <c r="A964" s="29" t="s">
        <v>202</v>
      </c>
      <c r="B964" s="91" t="s">
        <v>1824</v>
      </c>
      <c r="C964" s="49"/>
      <c r="D964" s="66">
        <v>108119168</v>
      </c>
      <c r="E964" s="66" t="s">
        <v>3547</v>
      </c>
      <c r="F964" s="33" t="s">
        <v>269</v>
      </c>
      <c r="G964" s="33" t="s">
        <v>268</v>
      </c>
      <c r="H964" s="33" t="str">
        <f t="shared" si="101"/>
        <v>Электротехника и электроника / Немцов М.В.</v>
      </c>
      <c r="I964" s="70">
        <v>2026</v>
      </c>
      <c r="J964" s="43" t="s">
        <v>30</v>
      </c>
      <c r="K964" s="36"/>
      <c r="L964" s="37">
        <v>3459.5000000000005</v>
      </c>
      <c r="M964" s="36"/>
      <c r="N964" s="44">
        <f t="shared" si="102"/>
        <v>1257.5999999999999</v>
      </c>
      <c r="O964" s="36"/>
      <c r="P964" s="44">
        <f t="shared" si="103"/>
        <v>62879.999999999993</v>
      </c>
      <c r="Q964" s="40">
        <f t="shared" si="100"/>
        <v>0</v>
      </c>
      <c r="R964" s="41" t="s">
        <v>1499</v>
      </c>
      <c r="S964" s="42" t="e">
        <f>VLOOKUP(D964,'[1]Социально-гуманитарные дисципли'!$A$2:$D$4789,4,FALSE)</f>
        <v>#N/A</v>
      </c>
    </row>
    <row r="965" spans="1:20" ht="51" x14ac:dyDescent="0.25">
      <c r="A965" s="29" t="s">
        <v>202</v>
      </c>
      <c r="B965" s="91" t="s">
        <v>1824</v>
      </c>
      <c r="C965" s="49"/>
      <c r="D965" s="66">
        <v>106119261</v>
      </c>
      <c r="E965" s="66" t="s">
        <v>1671</v>
      </c>
      <c r="F965" s="33" t="s">
        <v>284</v>
      </c>
      <c r="G965" s="33" t="s">
        <v>283</v>
      </c>
      <c r="H965" s="33" t="str">
        <f t="shared" si="101"/>
        <v>Правовое обеспечение профессиональной деятельности / Румынина В.В.</v>
      </c>
      <c r="I965" s="70">
        <v>2025</v>
      </c>
      <c r="J965" s="43" t="s">
        <v>30</v>
      </c>
      <c r="K965" s="36"/>
      <c r="L965" s="37">
        <v>2557.5</v>
      </c>
      <c r="M965" s="36"/>
      <c r="N965" s="44">
        <f t="shared" si="102"/>
        <v>930</v>
      </c>
      <c r="O965" s="36"/>
      <c r="P965" s="44">
        <f t="shared" si="103"/>
        <v>46500</v>
      </c>
      <c r="Q965" s="40">
        <f t="shared" si="100"/>
        <v>0</v>
      </c>
      <c r="R965" s="41" t="str">
        <f>HYPERLINK(S965,"Аннотация")</f>
        <v>Аннотация</v>
      </c>
      <c r="S965" s="42" t="str">
        <f>VLOOKUP(D965,'[1]Социально-гуманитарные дисципли'!$A$2:$D$4789,4,FALSE)</f>
        <v>https://academia-moscow.ru/catalogue/5744/981224/</v>
      </c>
    </row>
    <row r="966" spans="1:20" ht="51" x14ac:dyDescent="0.25">
      <c r="A966" s="29" t="s">
        <v>202</v>
      </c>
      <c r="B966" s="91" t="s">
        <v>1824</v>
      </c>
      <c r="C966" s="49"/>
      <c r="D966" s="66">
        <v>112113501</v>
      </c>
      <c r="E966" s="66" t="s">
        <v>3290</v>
      </c>
      <c r="F966" s="33" t="s">
        <v>278</v>
      </c>
      <c r="G966" s="33" t="s">
        <v>280</v>
      </c>
      <c r="H966" s="33" t="s">
        <v>3068</v>
      </c>
      <c r="I966" s="70">
        <v>2025</v>
      </c>
      <c r="J966" s="43" t="s">
        <v>70</v>
      </c>
      <c r="K966" s="36"/>
      <c r="L966" s="37">
        <v>1432.2</v>
      </c>
      <c r="M966" s="36"/>
      <c r="N966" s="44">
        <v>520.79999999999995</v>
      </c>
      <c r="O966" s="36"/>
      <c r="P966" s="44">
        <v>26039.999999999996</v>
      </c>
      <c r="Q966" s="40">
        <f t="shared" si="100"/>
        <v>0</v>
      </c>
      <c r="R966" s="41" t="s">
        <v>1499</v>
      </c>
      <c r="S966" s="42" t="s">
        <v>3069</v>
      </c>
    </row>
    <row r="967" spans="1:20" ht="51" x14ac:dyDescent="0.25">
      <c r="A967" s="29" t="s">
        <v>202</v>
      </c>
      <c r="B967" s="91" t="s">
        <v>1824</v>
      </c>
      <c r="C967" s="49"/>
      <c r="D967" s="66">
        <v>106119274</v>
      </c>
      <c r="E967" s="66" t="s">
        <v>3549</v>
      </c>
      <c r="F967" s="33" t="s">
        <v>278</v>
      </c>
      <c r="G967" s="33" t="s">
        <v>279</v>
      </c>
      <c r="H967" s="33" t="s">
        <v>3070</v>
      </c>
      <c r="I967" s="70">
        <v>2026</v>
      </c>
      <c r="J967" s="43" t="s">
        <v>30</v>
      </c>
      <c r="K967" s="36"/>
      <c r="L967" s="37">
        <v>1686.3000000000002</v>
      </c>
      <c r="M967" s="36"/>
      <c r="N967" s="44">
        <v>613.19999999999993</v>
      </c>
      <c r="O967" s="36"/>
      <c r="P967" s="44">
        <v>30659.999999999996</v>
      </c>
      <c r="Q967" s="40">
        <f t="shared" si="100"/>
        <v>0</v>
      </c>
      <c r="R967" s="41" t="s">
        <v>1499</v>
      </c>
      <c r="S967" s="42" t="s">
        <v>3071</v>
      </c>
    </row>
    <row r="968" spans="1:20" ht="51" x14ac:dyDescent="0.25">
      <c r="A968" s="29" t="s">
        <v>202</v>
      </c>
      <c r="B968" s="91" t="s">
        <v>1824</v>
      </c>
      <c r="C968" s="49"/>
      <c r="D968" s="66">
        <v>108119282</v>
      </c>
      <c r="E968" s="66" t="s">
        <v>3298</v>
      </c>
      <c r="F968" s="33" t="s">
        <v>298</v>
      </c>
      <c r="G968" s="33" t="s">
        <v>432</v>
      </c>
      <c r="H968" s="33" t="str">
        <f>G968 &amp; " / " &amp; F968</f>
        <v>Электротехника   / Ярочкина Г.В.</v>
      </c>
      <c r="I968" s="70">
        <v>2025</v>
      </c>
      <c r="J968" s="43" t="s">
        <v>30</v>
      </c>
      <c r="K968" s="36"/>
      <c r="L968" s="37">
        <v>1092.3000000000002</v>
      </c>
      <c r="M968" s="36"/>
      <c r="N968" s="44">
        <f>ROUND(L968/3/1.1,0)*1.2</f>
        <v>397.2</v>
      </c>
      <c r="O968" s="36"/>
      <c r="P968" s="44">
        <f>N968*50</f>
        <v>19860</v>
      </c>
      <c r="Q968" s="40">
        <f t="shared" si="100"/>
        <v>0</v>
      </c>
      <c r="R968" s="41" t="s">
        <v>1499</v>
      </c>
      <c r="S968" s="42" t="e">
        <f>VLOOKUP(D968,'[1]Социально-гуманитарные дисципли'!$A$2:$D$4789,4,FALSE)</f>
        <v>#N/A</v>
      </c>
    </row>
    <row r="969" spans="1:20" ht="63.75" x14ac:dyDescent="0.25">
      <c r="A969" s="29" t="s">
        <v>202</v>
      </c>
      <c r="B969" s="91" t="s">
        <v>3072</v>
      </c>
      <c r="C969" s="49"/>
      <c r="D969" s="66">
        <v>106119180</v>
      </c>
      <c r="E969" s="66" t="s">
        <v>1659</v>
      </c>
      <c r="F969" s="33" t="s">
        <v>252</v>
      </c>
      <c r="G969" s="33" t="s">
        <v>41</v>
      </c>
      <c r="H969" s="33" t="str">
        <f>G969 &amp; " / " &amp; F969</f>
        <v>Математика /  Григорьев В.П., Сабурова Т.Н.</v>
      </c>
      <c r="I969" s="70">
        <v>2025</v>
      </c>
      <c r="J969" s="43" t="s">
        <v>30</v>
      </c>
      <c r="K969" s="36"/>
      <c r="L969" s="37">
        <v>1577.4</v>
      </c>
      <c r="M969" s="36"/>
      <c r="N969" s="44">
        <f>ROUND(L969/3/1.1,0)*1.2</f>
        <v>573.6</v>
      </c>
      <c r="O969" s="36"/>
      <c r="P969" s="44">
        <f>N969*50</f>
        <v>28680</v>
      </c>
      <c r="Q969" s="40">
        <f t="shared" si="100"/>
        <v>0</v>
      </c>
      <c r="R969" s="41" t="s">
        <v>1499</v>
      </c>
      <c r="S969" s="42" t="str">
        <f>VLOOKUP(D969,'[1]Социально-гуманитарные дисципли'!$A$2:$D$4789,4,FALSE)</f>
        <v>https://academia-moscow.ru/catalogue/5744/750150/</v>
      </c>
    </row>
    <row r="970" spans="1:20" ht="63.75" x14ac:dyDescent="0.25">
      <c r="A970" s="29" t="s">
        <v>202</v>
      </c>
      <c r="B970" s="91" t="s">
        <v>3072</v>
      </c>
      <c r="C970" s="49"/>
      <c r="D970" s="66">
        <v>117106741</v>
      </c>
      <c r="E970" s="66" t="s">
        <v>1584</v>
      </c>
      <c r="F970" s="33" t="s">
        <v>424</v>
      </c>
      <c r="G970" s="33" t="s">
        <v>425</v>
      </c>
      <c r="H970" s="33" t="s">
        <v>3050</v>
      </c>
      <c r="I970" s="70">
        <v>2025</v>
      </c>
      <c r="J970" s="43" t="s">
        <v>70</v>
      </c>
      <c r="K970" s="36"/>
      <c r="L970" s="37">
        <v>1210</v>
      </c>
      <c r="M970" s="36"/>
      <c r="N970" s="44">
        <v>440.4</v>
      </c>
      <c r="O970" s="36"/>
      <c r="P970" s="44">
        <v>22020</v>
      </c>
      <c r="Q970" s="40">
        <f t="shared" si="100"/>
        <v>0</v>
      </c>
      <c r="R970" s="41" t="s">
        <v>1499</v>
      </c>
      <c r="S970" s="42" t="s">
        <v>3051</v>
      </c>
    </row>
    <row r="971" spans="1:20" ht="105" x14ac:dyDescent="0.25">
      <c r="A971" s="29" t="s">
        <v>202</v>
      </c>
      <c r="B971" s="91" t="s">
        <v>3072</v>
      </c>
      <c r="C971" s="49"/>
      <c r="D971" s="66">
        <v>104120379</v>
      </c>
      <c r="E971" s="66" t="s">
        <v>3206</v>
      </c>
      <c r="F971" s="33" t="s">
        <v>387</v>
      </c>
      <c r="G971" s="33" t="s">
        <v>388</v>
      </c>
      <c r="H971" s="33" t="str">
        <f>G971 &amp; " / " &amp; F971</f>
        <v>Материаловедение / Бычков А.В.Савватеев А.С., Бычкова О.М.</v>
      </c>
      <c r="I971" s="70" t="s">
        <v>3085</v>
      </c>
      <c r="J971" s="43" t="s">
        <v>30</v>
      </c>
      <c r="K971" s="36"/>
      <c r="L971" s="37">
        <v>598.40000000000009</v>
      </c>
      <c r="M971" s="38"/>
      <c r="N971" s="39"/>
      <c r="O971" s="38"/>
      <c r="P971" s="39"/>
      <c r="Q971" s="40">
        <f t="shared" si="100"/>
        <v>0</v>
      </c>
      <c r="R971" s="41" t="s">
        <v>1499</v>
      </c>
      <c r="S971" s="42" t="e">
        <f>VLOOKUP(D971,'[1]Социально-гуманитарные дисципли'!$A$2:$D$4789,4,FALSE)</f>
        <v>#N/A</v>
      </c>
      <c r="T971" s="33" t="s">
        <v>3083</v>
      </c>
    </row>
    <row r="972" spans="1:20" ht="63.75" x14ac:dyDescent="0.25">
      <c r="A972" s="29" t="s">
        <v>202</v>
      </c>
      <c r="B972" s="91" t="s">
        <v>3072</v>
      </c>
      <c r="C972" s="49"/>
      <c r="D972" s="66">
        <v>103119207</v>
      </c>
      <c r="E972" s="66" t="s">
        <v>3320</v>
      </c>
      <c r="F972" s="33" t="s">
        <v>389</v>
      </c>
      <c r="G972" s="33" t="s">
        <v>381</v>
      </c>
      <c r="H972" s="33" t="s">
        <v>3044</v>
      </c>
      <c r="I972" s="70">
        <v>2025</v>
      </c>
      <c r="J972" s="43" t="s">
        <v>30</v>
      </c>
      <c r="K972" s="36"/>
      <c r="L972" s="37">
        <v>2638.9</v>
      </c>
      <c r="M972" s="36"/>
      <c r="N972" s="44">
        <v>960</v>
      </c>
      <c r="O972" s="36"/>
      <c r="P972" s="44">
        <v>48000</v>
      </c>
      <c r="Q972" s="40">
        <f t="shared" si="100"/>
        <v>0</v>
      </c>
      <c r="R972" s="41" t="s">
        <v>1499</v>
      </c>
      <c r="S972" s="42" t="s">
        <v>3045</v>
      </c>
    </row>
    <row r="973" spans="1:20" ht="63.75" x14ac:dyDescent="0.25">
      <c r="A973" s="29" t="s">
        <v>202</v>
      </c>
      <c r="B973" s="91" t="s">
        <v>3072</v>
      </c>
      <c r="C973" s="49"/>
      <c r="D973" s="66">
        <v>107119197</v>
      </c>
      <c r="E973" s="66" t="s">
        <v>3319</v>
      </c>
      <c r="F973" s="33" t="s">
        <v>389</v>
      </c>
      <c r="G973" s="33" t="s">
        <v>400</v>
      </c>
      <c r="H973" s="33" t="s">
        <v>3046</v>
      </c>
      <c r="I973" s="70">
        <v>2025</v>
      </c>
      <c r="J973" s="43" t="s">
        <v>30</v>
      </c>
      <c r="K973" s="36"/>
      <c r="L973" s="37">
        <v>3259.3</v>
      </c>
      <c r="M973" s="36"/>
      <c r="N973" s="44">
        <v>1185.5999999999999</v>
      </c>
      <c r="O973" s="36"/>
      <c r="P973" s="44">
        <v>59279.999999999993</v>
      </c>
      <c r="Q973" s="40">
        <f t="shared" ref="Q973:Q1038" si="104">K973*L973+M973*N973+O973*P973</f>
        <v>0</v>
      </c>
      <c r="R973" s="41" t="s">
        <v>1499</v>
      </c>
      <c r="S973" s="42" t="s">
        <v>3047</v>
      </c>
    </row>
    <row r="974" spans="1:20" ht="63.75" x14ac:dyDescent="0.25">
      <c r="A974" s="29" t="s">
        <v>202</v>
      </c>
      <c r="B974" s="91" t="s">
        <v>3072</v>
      </c>
      <c r="C974" s="49"/>
      <c r="D974" s="66">
        <v>106119210</v>
      </c>
      <c r="E974" s="66" t="s">
        <v>3150</v>
      </c>
      <c r="F974" s="33" t="s">
        <v>577</v>
      </c>
      <c r="G974" s="33" t="s">
        <v>388</v>
      </c>
      <c r="H974" s="33" t="str">
        <f>G974 &amp; " / " &amp; F974</f>
        <v>Материаловедение / Вологжанина С.А., Иголкин</v>
      </c>
      <c r="I974" s="70">
        <v>2025</v>
      </c>
      <c r="J974" s="43" t="s">
        <v>30</v>
      </c>
      <c r="K974" s="36"/>
      <c r="L974" s="37">
        <v>2631.2000000000003</v>
      </c>
      <c r="M974" s="36"/>
      <c r="N974" s="44">
        <f>ROUND(L974/3/1.1,0)*1.2</f>
        <v>956.4</v>
      </c>
      <c r="O974" s="36"/>
      <c r="P974" s="44">
        <f>N974*50</f>
        <v>47820</v>
      </c>
      <c r="Q974" s="40">
        <f t="shared" si="104"/>
        <v>0</v>
      </c>
      <c r="R974" s="41" t="s">
        <v>1499</v>
      </c>
      <c r="S974" s="42" t="e">
        <f>VLOOKUP(D974,'[1]Социально-гуманитарные дисципли'!$A$2:$D$4789,4,FALSE)</f>
        <v>#N/A</v>
      </c>
    </row>
    <row r="975" spans="1:20" ht="63.75" x14ac:dyDescent="0.25">
      <c r="A975" s="29" t="s">
        <v>202</v>
      </c>
      <c r="B975" s="91" t="s">
        <v>3072</v>
      </c>
      <c r="C975" s="49"/>
      <c r="D975" s="66">
        <v>104119569</v>
      </c>
      <c r="E975" s="66" t="s">
        <v>3321</v>
      </c>
      <c r="F975" s="33" t="s">
        <v>302</v>
      </c>
      <c r="G975" s="33" t="s">
        <v>303</v>
      </c>
      <c r="H975" s="33" t="s">
        <v>3060</v>
      </c>
      <c r="I975" s="70">
        <v>2025</v>
      </c>
      <c r="J975" s="43" t="s">
        <v>30</v>
      </c>
      <c r="K975" s="36"/>
      <c r="L975" s="37">
        <v>2619.1000000000004</v>
      </c>
      <c r="M975" s="36"/>
      <c r="N975" s="44">
        <f>ROUND(L975/3/1.1,0)*1.2</f>
        <v>952.8</v>
      </c>
      <c r="O975" s="36"/>
      <c r="P975" s="44">
        <f>N975*50</f>
        <v>47640</v>
      </c>
      <c r="Q975" s="40">
        <f t="shared" si="104"/>
        <v>0</v>
      </c>
      <c r="R975" s="41" t="s">
        <v>1499</v>
      </c>
      <c r="S975" s="42" t="s">
        <v>3061</v>
      </c>
    </row>
    <row r="976" spans="1:20" ht="63.75" x14ac:dyDescent="0.25">
      <c r="A976" s="29" t="s">
        <v>202</v>
      </c>
      <c r="B976" s="91" t="s">
        <v>3072</v>
      </c>
      <c r="C976" s="49"/>
      <c r="D976" s="66">
        <v>108119225</v>
      </c>
      <c r="E976" s="66" t="s">
        <v>3160</v>
      </c>
      <c r="F976" s="33" t="s">
        <v>583</v>
      </c>
      <c r="G976" s="33" t="s">
        <v>584</v>
      </c>
      <c r="H976" s="33" t="str">
        <f t="shared" ref="H976:H984" si="105">G976 &amp; " / " &amp; F976</f>
        <v>Метрология, стандартизация и сертификация на транспорте / Иванов И.А. и д.р</v>
      </c>
      <c r="I976" s="70">
        <v>2025</v>
      </c>
      <c r="J976" s="43" t="s">
        <v>30</v>
      </c>
      <c r="K976" s="36"/>
      <c r="L976" s="37">
        <v>1490.5000000000002</v>
      </c>
      <c r="M976" s="36"/>
      <c r="N976" s="44">
        <f t="shared" ref="N976:N984" si="106">ROUND(L976/3/1.1,0)*1.2</f>
        <v>542.4</v>
      </c>
      <c r="O976" s="36"/>
      <c r="P976" s="44">
        <f t="shared" ref="P976:P984" si="107">N976*50</f>
        <v>27120</v>
      </c>
      <c r="Q976" s="40">
        <f t="shared" si="104"/>
        <v>0</v>
      </c>
      <c r="R976" s="41" t="s">
        <v>1499</v>
      </c>
      <c r="S976" s="42" t="e">
        <f>VLOOKUP(D976,'[1]Социально-гуманитарные дисципли'!$A$2:$D$4789,4,FALSE)</f>
        <v>#N/A</v>
      </c>
    </row>
    <row r="977" spans="1:19" ht="63.75" x14ac:dyDescent="0.25">
      <c r="A977" s="29" t="s">
        <v>202</v>
      </c>
      <c r="B977" s="91" t="s">
        <v>3072</v>
      </c>
      <c r="C977" s="49"/>
      <c r="D977" s="66">
        <v>117104179</v>
      </c>
      <c r="E977" s="66" t="s">
        <v>1578</v>
      </c>
      <c r="F977" s="33" t="s">
        <v>731</v>
      </c>
      <c r="G977" s="33" t="s">
        <v>277</v>
      </c>
      <c r="H977" s="33" t="str">
        <f t="shared" si="105"/>
        <v>Экономика организации / Котерова Н.П.</v>
      </c>
      <c r="I977" s="70">
        <v>2025</v>
      </c>
      <c r="J977" s="43" t="s">
        <v>30</v>
      </c>
      <c r="K977" s="36"/>
      <c r="L977" s="37">
        <v>1479.5000000000002</v>
      </c>
      <c r="M977" s="36"/>
      <c r="N977" s="44">
        <f t="shared" si="106"/>
        <v>537.6</v>
      </c>
      <c r="O977" s="36"/>
      <c r="P977" s="44">
        <f t="shared" si="107"/>
        <v>26880</v>
      </c>
      <c r="Q977" s="40">
        <f t="shared" si="104"/>
        <v>0</v>
      </c>
      <c r="R977" s="41" t="str">
        <f>HYPERLINK(S977,"Аннотация")</f>
        <v>Аннотация</v>
      </c>
      <c r="S977" s="42" t="str">
        <f>VLOOKUP(D977,'[1]Социально-гуманитарные дисципли'!$A$2:$D$4789,4,FALSE)</f>
        <v>https://academia-moscow.ru/catalogue/5744/913529/</v>
      </c>
    </row>
    <row r="978" spans="1:19" ht="63.75" x14ac:dyDescent="0.25">
      <c r="A978" s="29" t="s">
        <v>202</v>
      </c>
      <c r="B978" s="91" t="s">
        <v>3072</v>
      </c>
      <c r="C978" s="49"/>
      <c r="D978" s="66">
        <v>108119243</v>
      </c>
      <c r="E978" s="66" t="s">
        <v>3374</v>
      </c>
      <c r="F978" s="33" t="s">
        <v>350</v>
      </c>
      <c r="G978" s="33" t="s">
        <v>404</v>
      </c>
      <c r="H978" s="33" t="str">
        <f t="shared" si="105"/>
        <v>Информационные технологии в профессиональной деятельности / Михеева Е.В., Титова О.И.</v>
      </c>
      <c r="I978" s="70">
        <v>2025</v>
      </c>
      <c r="J978" s="43" t="s">
        <v>30</v>
      </c>
      <c r="K978" s="36"/>
      <c r="L978" s="37">
        <v>1474.0000000000002</v>
      </c>
      <c r="M978" s="36"/>
      <c r="N978" s="44">
        <f t="shared" si="106"/>
        <v>536.4</v>
      </c>
      <c r="O978" s="36"/>
      <c r="P978" s="44">
        <f t="shared" si="107"/>
        <v>26820</v>
      </c>
      <c r="Q978" s="40">
        <f t="shared" si="104"/>
        <v>0</v>
      </c>
      <c r="R978" s="41" t="s">
        <v>1499</v>
      </c>
      <c r="S978" s="42" t="e">
        <f>VLOOKUP(D978,'[1]Социально-гуманитарные дисципли'!$A$2:$D$4789,4,FALSE)</f>
        <v>#N/A</v>
      </c>
    </row>
    <row r="979" spans="1:19" ht="63.75" x14ac:dyDescent="0.25">
      <c r="A979" s="29" t="s">
        <v>202</v>
      </c>
      <c r="B979" s="91" t="s">
        <v>3072</v>
      </c>
      <c r="C979" s="49"/>
      <c r="D979" s="66">
        <v>108117440</v>
      </c>
      <c r="E979" s="66" t="s">
        <v>3477</v>
      </c>
      <c r="F979" s="33" t="s">
        <v>350</v>
      </c>
      <c r="G979" s="33" t="s">
        <v>405</v>
      </c>
      <c r="H979" s="33" t="str">
        <f t="shared" si="105"/>
        <v>Практикум по информационным технологиям в профессиональной деятельности / Михеева Е.В., Титова О.И.</v>
      </c>
      <c r="I979" s="70">
        <v>2026</v>
      </c>
      <c r="J979" s="43" t="s">
        <v>70</v>
      </c>
      <c r="K979" s="36"/>
      <c r="L979" s="37">
        <v>1150.6000000000001</v>
      </c>
      <c r="M979" s="36"/>
      <c r="N979" s="44">
        <f t="shared" si="106"/>
        <v>418.8</v>
      </c>
      <c r="O979" s="36"/>
      <c r="P979" s="44">
        <f t="shared" si="107"/>
        <v>20940</v>
      </c>
      <c r="Q979" s="40">
        <f t="shared" si="104"/>
        <v>0</v>
      </c>
      <c r="R979" s="41" t="s">
        <v>1499</v>
      </c>
      <c r="S979" s="42" t="e">
        <f>VLOOKUP(D979,'[1]Социально-гуманитарные дисципли'!$A$2:$D$4789,4,FALSE)</f>
        <v>#N/A</v>
      </c>
    </row>
    <row r="980" spans="1:19" ht="63.75" x14ac:dyDescent="0.25">
      <c r="A980" s="29" t="s">
        <v>202</v>
      </c>
      <c r="B980" s="91" t="s">
        <v>3072</v>
      </c>
      <c r="C980" s="49"/>
      <c r="D980" s="66">
        <v>108119195</v>
      </c>
      <c r="E980" s="66" t="s">
        <v>3234</v>
      </c>
      <c r="F980" s="33" t="s">
        <v>456</v>
      </c>
      <c r="G980" s="33" t="s">
        <v>457</v>
      </c>
      <c r="H980" s="33" t="str">
        <f t="shared" si="105"/>
        <v>Инженерная графика  / Муравьев С.Н. и д.р.</v>
      </c>
      <c r="I980" s="70">
        <v>2025</v>
      </c>
      <c r="J980" s="43" t="s">
        <v>30</v>
      </c>
      <c r="K980" s="36"/>
      <c r="L980" s="37">
        <v>1540.0000000000002</v>
      </c>
      <c r="M980" s="36"/>
      <c r="N980" s="44">
        <f t="shared" si="106"/>
        <v>560.4</v>
      </c>
      <c r="O980" s="36"/>
      <c r="P980" s="44">
        <f t="shared" si="107"/>
        <v>28020</v>
      </c>
      <c r="Q980" s="40">
        <f t="shared" si="104"/>
        <v>0</v>
      </c>
      <c r="R980" s="41" t="s">
        <v>1499</v>
      </c>
      <c r="S980" s="42" t="e">
        <f>VLOOKUP(D980,'[1]Социально-гуманитарные дисципли'!$A$2:$D$4789,4,FALSE)</f>
        <v>#N/A</v>
      </c>
    </row>
    <row r="981" spans="1:19" ht="63.75" x14ac:dyDescent="0.25">
      <c r="A981" s="29" t="s">
        <v>202</v>
      </c>
      <c r="B981" s="91" t="s">
        <v>3072</v>
      </c>
      <c r="C981" s="49"/>
      <c r="D981" s="66">
        <v>108119168</v>
      </c>
      <c r="E981" s="66" t="s">
        <v>3547</v>
      </c>
      <c r="F981" s="33" t="s">
        <v>269</v>
      </c>
      <c r="G981" s="33" t="s">
        <v>268</v>
      </c>
      <c r="H981" s="33" t="str">
        <f t="shared" si="105"/>
        <v>Электротехника и электроника / Немцов М.В.</v>
      </c>
      <c r="I981" s="70">
        <v>2026</v>
      </c>
      <c r="J981" s="43" t="s">
        <v>30</v>
      </c>
      <c r="K981" s="36"/>
      <c r="L981" s="37">
        <v>3459.5000000000005</v>
      </c>
      <c r="M981" s="36"/>
      <c r="N981" s="44">
        <f t="shared" si="106"/>
        <v>1257.5999999999999</v>
      </c>
      <c r="O981" s="36"/>
      <c r="P981" s="44">
        <f t="shared" si="107"/>
        <v>62879.999999999993</v>
      </c>
      <c r="Q981" s="40">
        <f t="shared" si="104"/>
        <v>0</v>
      </c>
      <c r="R981" s="41" t="s">
        <v>1499</v>
      </c>
      <c r="S981" s="42" t="e">
        <f>VLOOKUP(D981,'[1]Социально-гуманитарные дисципли'!$A$2:$D$4789,4,FALSE)</f>
        <v>#N/A</v>
      </c>
    </row>
    <row r="982" spans="1:19" ht="63.75" x14ac:dyDescent="0.25">
      <c r="A982" s="29" t="s">
        <v>202</v>
      </c>
      <c r="B982" s="91" t="s">
        <v>3072</v>
      </c>
      <c r="C982" s="49"/>
      <c r="D982" s="66">
        <v>107117063</v>
      </c>
      <c r="E982" s="66" t="s">
        <v>1622</v>
      </c>
      <c r="F982" s="33" t="s">
        <v>525</v>
      </c>
      <c r="G982" s="33" t="s">
        <v>404</v>
      </c>
      <c r="H982" s="33" t="str">
        <f t="shared" si="105"/>
        <v>Информационные технологии в профессиональной деятельности / Оганесян В.  О.</v>
      </c>
      <c r="I982" s="70">
        <v>2025</v>
      </c>
      <c r="J982" s="43" t="s">
        <v>206</v>
      </c>
      <c r="K982" s="36"/>
      <c r="L982" s="37">
        <v>929.50000000000011</v>
      </c>
      <c r="M982" s="36"/>
      <c r="N982" s="44">
        <f t="shared" si="106"/>
        <v>338.4</v>
      </c>
      <c r="O982" s="36"/>
      <c r="P982" s="44">
        <f t="shared" si="107"/>
        <v>16920</v>
      </c>
      <c r="Q982" s="40">
        <f t="shared" si="104"/>
        <v>0</v>
      </c>
      <c r="R982" s="41" t="str">
        <f>HYPERLINK(S982,"Аннотация")</f>
        <v>Аннотация</v>
      </c>
      <c r="S982" s="42" t="str">
        <f>VLOOKUP(D982,'[1]Социально-гуманитарные дисципли'!$A$2:$D$4789,4,FALSE)</f>
        <v>https://academia-moscow.ru/catalogue/5744/831801/</v>
      </c>
    </row>
    <row r="983" spans="1:19" ht="63.75" x14ac:dyDescent="0.25">
      <c r="A983" s="29" t="s">
        <v>202</v>
      </c>
      <c r="B983" s="91" t="s">
        <v>3072</v>
      </c>
      <c r="C983" s="49"/>
      <c r="D983" s="66">
        <v>115102533</v>
      </c>
      <c r="E983" s="66" t="s">
        <v>3261</v>
      </c>
      <c r="F983" s="33" t="s">
        <v>545</v>
      </c>
      <c r="G983" s="33" t="s">
        <v>41</v>
      </c>
      <c r="H983" s="33" t="str">
        <f t="shared" si="105"/>
        <v>Математика / Пехлецкий И.Д.</v>
      </c>
      <c r="I983" s="70">
        <v>2025</v>
      </c>
      <c r="J983" s="43" t="s">
        <v>30</v>
      </c>
      <c r="K983" s="36"/>
      <c r="L983" s="37">
        <v>2931.5000000000005</v>
      </c>
      <c r="M983" s="36"/>
      <c r="N983" s="44">
        <f t="shared" si="106"/>
        <v>1065.5999999999999</v>
      </c>
      <c r="O983" s="36"/>
      <c r="P983" s="44">
        <f t="shared" si="107"/>
        <v>53279.999999999993</v>
      </c>
      <c r="Q983" s="40">
        <f t="shared" si="104"/>
        <v>0</v>
      </c>
      <c r="R983" s="41" t="s">
        <v>1499</v>
      </c>
      <c r="S983" s="42" t="e">
        <f>VLOOKUP(D983,'[1]Социально-гуманитарные дисципли'!$A$2:$D$4789,4,FALSE)</f>
        <v>#N/A</v>
      </c>
    </row>
    <row r="984" spans="1:19" ht="63.75" x14ac:dyDescent="0.25">
      <c r="A984" s="29" t="s">
        <v>202</v>
      </c>
      <c r="B984" s="91" t="s">
        <v>3072</v>
      </c>
      <c r="C984" s="49"/>
      <c r="D984" s="66">
        <v>106119261</v>
      </c>
      <c r="E984" s="66" t="s">
        <v>1671</v>
      </c>
      <c r="F984" s="33" t="s">
        <v>284</v>
      </c>
      <c r="G984" s="33" t="s">
        <v>283</v>
      </c>
      <c r="H984" s="33" t="str">
        <f t="shared" si="105"/>
        <v>Правовое обеспечение профессиональной деятельности / Румынина В.В.</v>
      </c>
      <c r="I984" s="70">
        <v>2025</v>
      </c>
      <c r="J984" s="43" t="s">
        <v>30</v>
      </c>
      <c r="K984" s="36"/>
      <c r="L984" s="37">
        <v>2557.5</v>
      </c>
      <c r="M984" s="36"/>
      <c r="N984" s="44">
        <f t="shared" si="106"/>
        <v>930</v>
      </c>
      <c r="O984" s="36"/>
      <c r="P984" s="44">
        <f t="shared" si="107"/>
        <v>46500</v>
      </c>
      <c r="Q984" s="40">
        <f t="shared" si="104"/>
        <v>0</v>
      </c>
      <c r="R984" s="41" t="str">
        <f>HYPERLINK(S984,"Аннотация")</f>
        <v>Аннотация</v>
      </c>
      <c r="S984" s="42" t="str">
        <f>VLOOKUP(D984,'[1]Социально-гуманитарные дисципли'!$A$2:$D$4789,4,FALSE)</f>
        <v>https://academia-moscow.ru/catalogue/5744/981224/</v>
      </c>
    </row>
    <row r="985" spans="1:19" ht="63.75" x14ac:dyDescent="0.25">
      <c r="A985" s="29" t="s">
        <v>202</v>
      </c>
      <c r="B985" s="91" t="s">
        <v>3072</v>
      </c>
      <c r="C985" s="49"/>
      <c r="D985" s="66">
        <v>112113501</v>
      </c>
      <c r="E985" s="66" t="s">
        <v>3290</v>
      </c>
      <c r="F985" s="33" t="s">
        <v>278</v>
      </c>
      <c r="G985" s="33" t="s">
        <v>280</v>
      </c>
      <c r="H985" s="33" t="s">
        <v>3068</v>
      </c>
      <c r="I985" s="70">
        <v>2025</v>
      </c>
      <c r="J985" s="43" t="s">
        <v>70</v>
      </c>
      <c r="K985" s="36"/>
      <c r="L985" s="37">
        <v>1432.2</v>
      </c>
      <c r="M985" s="36"/>
      <c r="N985" s="44">
        <v>520.79999999999995</v>
      </c>
      <c r="O985" s="36"/>
      <c r="P985" s="44">
        <v>26039.999999999996</v>
      </c>
      <c r="Q985" s="40">
        <f t="shared" si="104"/>
        <v>0</v>
      </c>
      <c r="R985" s="41" t="s">
        <v>1499</v>
      </c>
      <c r="S985" s="42" t="s">
        <v>3069</v>
      </c>
    </row>
    <row r="986" spans="1:19" ht="63.75" x14ac:dyDescent="0.25">
      <c r="A986" s="29" t="s">
        <v>202</v>
      </c>
      <c r="B986" s="91" t="s">
        <v>3072</v>
      </c>
      <c r="C986" s="49"/>
      <c r="D986" s="66">
        <v>106119274</v>
      </c>
      <c r="E986" s="66" t="s">
        <v>3549</v>
      </c>
      <c r="F986" s="33" t="s">
        <v>278</v>
      </c>
      <c r="G986" s="33" t="s">
        <v>279</v>
      </c>
      <c r="H986" s="33" t="s">
        <v>3070</v>
      </c>
      <c r="I986" s="70">
        <v>2026</v>
      </c>
      <c r="J986" s="43" t="s">
        <v>30</v>
      </c>
      <c r="K986" s="36"/>
      <c r="L986" s="37">
        <v>1686.3000000000002</v>
      </c>
      <c r="M986" s="36"/>
      <c r="N986" s="44">
        <v>613.19999999999993</v>
      </c>
      <c r="O986" s="36"/>
      <c r="P986" s="44">
        <v>30659.999999999996</v>
      </c>
      <c r="Q986" s="40">
        <f t="shared" si="104"/>
        <v>0</v>
      </c>
      <c r="R986" s="41" t="s">
        <v>1499</v>
      </c>
      <c r="S986" s="42" t="s">
        <v>3071</v>
      </c>
    </row>
    <row r="987" spans="1:19" ht="63.75" x14ac:dyDescent="0.25">
      <c r="A987" s="29" t="s">
        <v>202</v>
      </c>
      <c r="B987" s="91" t="s">
        <v>3072</v>
      </c>
      <c r="C987" s="49"/>
      <c r="D987" s="66">
        <v>108119171</v>
      </c>
      <c r="E987" s="66" t="s">
        <v>1657</v>
      </c>
      <c r="F987" s="33" t="s">
        <v>439</v>
      </c>
      <c r="G987" s="33" t="s">
        <v>388</v>
      </c>
      <c r="H987" s="33" t="str">
        <f>G987 &amp; " / " &amp; F987</f>
        <v>Материаловедение / Черепахин А.А.</v>
      </c>
      <c r="I987" s="70">
        <v>2025</v>
      </c>
      <c r="J987" s="43" t="s">
        <v>30</v>
      </c>
      <c r="K987" s="36"/>
      <c r="L987" s="37">
        <v>1513.6000000000001</v>
      </c>
      <c r="M987" s="36"/>
      <c r="N987" s="44">
        <f>ROUND(L987/3/1.1,0)*1.2</f>
        <v>550.79999999999995</v>
      </c>
      <c r="O987" s="36"/>
      <c r="P987" s="44">
        <f>N987*50</f>
        <v>27539.999999999996</v>
      </c>
      <c r="Q987" s="40">
        <f t="shared" si="104"/>
        <v>0</v>
      </c>
      <c r="R987" s="41" t="str">
        <f>HYPERLINK(S987,"Аннотация")</f>
        <v>Аннотация</v>
      </c>
      <c r="S987" s="42" t="str">
        <f>VLOOKUP(D987,'[1]Социально-гуманитарные дисципли'!$A$2:$D$4789,4,FALSE)</f>
        <v>https://academia-moscow.ru/catalogue/5744/749696/</v>
      </c>
    </row>
    <row r="988" spans="1:19" ht="63.75" x14ac:dyDescent="0.25">
      <c r="A988" s="29" t="s">
        <v>202</v>
      </c>
      <c r="B988" s="91" t="s">
        <v>3072</v>
      </c>
      <c r="C988" s="49"/>
      <c r="D988" s="66">
        <v>108119282</v>
      </c>
      <c r="E988" s="66" t="s">
        <v>3298</v>
      </c>
      <c r="F988" s="33" t="s">
        <v>298</v>
      </c>
      <c r="G988" s="33" t="s">
        <v>432</v>
      </c>
      <c r="H988" s="33" t="str">
        <f>G988 &amp; " / " &amp; F988</f>
        <v>Электротехника   / Ярочкина Г.В.</v>
      </c>
      <c r="I988" s="70">
        <v>2025</v>
      </c>
      <c r="J988" s="43" t="s">
        <v>30</v>
      </c>
      <c r="K988" s="36"/>
      <c r="L988" s="37">
        <v>1092.3000000000002</v>
      </c>
      <c r="M988" s="36"/>
      <c r="N988" s="44">
        <f>ROUND(L988/3/1.1,0)*1.2</f>
        <v>397.2</v>
      </c>
      <c r="O988" s="36"/>
      <c r="P988" s="44">
        <f>N988*50</f>
        <v>19860</v>
      </c>
      <c r="Q988" s="40">
        <f t="shared" si="104"/>
        <v>0</v>
      </c>
      <c r="R988" s="41" t="s">
        <v>1499</v>
      </c>
      <c r="S988" s="42" t="e">
        <f>VLOOKUP(D988,'[1]Социально-гуманитарные дисципли'!$A$2:$D$4789,4,FALSE)</f>
        <v>#N/A</v>
      </c>
    </row>
    <row r="989" spans="1:19" ht="45" x14ac:dyDescent="0.25">
      <c r="A989" s="29" t="s">
        <v>202</v>
      </c>
      <c r="B989" s="91" t="s">
        <v>3073</v>
      </c>
      <c r="C989" s="49"/>
      <c r="D989" s="66">
        <v>117106741</v>
      </c>
      <c r="E989" s="66" t="s">
        <v>1584</v>
      </c>
      <c r="F989" s="33" t="s">
        <v>424</v>
      </c>
      <c r="G989" s="33" t="s">
        <v>425</v>
      </c>
      <c r="H989" s="33" t="s">
        <v>3050</v>
      </c>
      <c r="I989" s="70">
        <v>2025</v>
      </c>
      <c r="J989" s="43" t="s">
        <v>70</v>
      </c>
      <c r="K989" s="36"/>
      <c r="L989" s="37">
        <v>1210</v>
      </c>
      <c r="M989" s="36"/>
      <c r="N989" s="44">
        <v>440.4</v>
      </c>
      <c r="O989" s="36"/>
      <c r="P989" s="44">
        <v>22020</v>
      </c>
      <c r="Q989" s="40">
        <f t="shared" si="104"/>
        <v>0</v>
      </c>
      <c r="R989" s="41" t="s">
        <v>1499</v>
      </c>
      <c r="S989" s="42" t="s">
        <v>3051</v>
      </c>
    </row>
    <row r="990" spans="1:19" ht="45" x14ac:dyDescent="0.25">
      <c r="A990" s="29" t="s">
        <v>202</v>
      </c>
      <c r="B990" s="91" t="s">
        <v>3073</v>
      </c>
      <c r="C990" s="49"/>
      <c r="D990" s="66">
        <v>103119207</v>
      </c>
      <c r="E990" s="66" t="s">
        <v>3320</v>
      </c>
      <c r="F990" s="33" t="s">
        <v>389</v>
      </c>
      <c r="G990" s="33" t="s">
        <v>381</v>
      </c>
      <c r="H990" s="33" t="s">
        <v>3044</v>
      </c>
      <c r="I990" s="70">
        <v>2025</v>
      </c>
      <c r="J990" s="43" t="s">
        <v>30</v>
      </c>
      <c r="K990" s="36"/>
      <c r="L990" s="37">
        <v>2638.9</v>
      </c>
      <c r="M990" s="36"/>
      <c r="N990" s="44">
        <v>960</v>
      </c>
      <c r="O990" s="36"/>
      <c r="P990" s="44">
        <v>48000</v>
      </c>
      <c r="Q990" s="40">
        <f t="shared" si="104"/>
        <v>0</v>
      </c>
      <c r="R990" s="41" t="s">
        <v>1499</v>
      </c>
      <c r="S990" s="42" t="s">
        <v>3045</v>
      </c>
    </row>
    <row r="991" spans="1:19" ht="45" x14ac:dyDescent="0.25">
      <c r="A991" s="29" t="s">
        <v>202</v>
      </c>
      <c r="B991" s="91" t="s">
        <v>3073</v>
      </c>
      <c r="C991" s="49"/>
      <c r="D991" s="66">
        <v>107119197</v>
      </c>
      <c r="E991" s="66" t="s">
        <v>3319</v>
      </c>
      <c r="F991" s="33" t="s">
        <v>389</v>
      </c>
      <c r="G991" s="33" t="s">
        <v>400</v>
      </c>
      <c r="H991" s="33" t="s">
        <v>3046</v>
      </c>
      <c r="I991" s="70">
        <v>2025</v>
      </c>
      <c r="J991" s="43" t="s">
        <v>30</v>
      </c>
      <c r="K991" s="36"/>
      <c r="L991" s="37">
        <v>3259.3</v>
      </c>
      <c r="M991" s="36"/>
      <c r="N991" s="44">
        <v>1185.5999999999999</v>
      </c>
      <c r="O991" s="36"/>
      <c r="P991" s="44">
        <v>59279.999999999993</v>
      </c>
      <c r="Q991" s="40">
        <f t="shared" si="104"/>
        <v>0</v>
      </c>
      <c r="R991" s="41" t="s">
        <v>1499</v>
      </c>
      <c r="S991" s="42" t="s">
        <v>3047</v>
      </c>
    </row>
    <row r="992" spans="1:19" ht="45" x14ac:dyDescent="0.25">
      <c r="A992" s="29" t="s">
        <v>202</v>
      </c>
      <c r="B992" s="91" t="s">
        <v>3073</v>
      </c>
      <c r="C992" s="49"/>
      <c r="D992" s="66">
        <v>106119210</v>
      </c>
      <c r="E992" s="66" t="s">
        <v>3150</v>
      </c>
      <c r="F992" s="33" t="s">
        <v>577</v>
      </c>
      <c r="G992" s="33" t="s">
        <v>388</v>
      </c>
      <c r="H992" s="33" t="str">
        <f>G992 &amp; " / " &amp; F992</f>
        <v>Материаловедение / Вологжанина С.А., Иголкин</v>
      </c>
      <c r="I992" s="70">
        <v>2025</v>
      </c>
      <c r="J992" s="43" t="s">
        <v>30</v>
      </c>
      <c r="K992" s="36"/>
      <c r="L992" s="37">
        <v>2631.2000000000003</v>
      </c>
      <c r="M992" s="36"/>
      <c r="N992" s="44">
        <f>ROUND(L992/3/1.1,0)*1.2</f>
        <v>956.4</v>
      </c>
      <c r="O992" s="36"/>
      <c r="P992" s="44">
        <f>N992*50</f>
        <v>47820</v>
      </c>
      <c r="Q992" s="40">
        <f t="shared" si="104"/>
        <v>0</v>
      </c>
      <c r="R992" s="41" t="s">
        <v>1499</v>
      </c>
      <c r="S992" s="42" t="e">
        <f>VLOOKUP(D992,'[1]Социально-гуманитарные дисципли'!$A$2:$D$4789,4,FALSE)</f>
        <v>#N/A</v>
      </c>
    </row>
    <row r="993" spans="1:19" ht="45" x14ac:dyDescent="0.25">
      <c r="A993" s="29" t="s">
        <v>202</v>
      </c>
      <c r="B993" s="91" t="s">
        <v>3073</v>
      </c>
      <c r="C993" s="49"/>
      <c r="D993" s="66">
        <v>104119569</v>
      </c>
      <c r="E993" s="66" t="s">
        <v>3321</v>
      </c>
      <c r="F993" s="33" t="s">
        <v>302</v>
      </c>
      <c r="G993" s="33" t="s">
        <v>303</v>
      </c>
      <c r="H993" s="33" t="s">
        <v>3060</v>
      </c>
      <c r="I993" s="70">
        <v>2025</v>
      </c>
      <c r="J993" s="43" t="s">
        <v>30</v>
      </c>
      <c r="K993" s="36"/>
      <c r="L993" s="37">
        <v>2619.1000000000004</v>
      </c>
      <c r="M993" s="36"/>
      <c r="N993" s="44">
        <f>ROUND(L993/3/1.1,0)*1.2</f>
        <v>952.8</v>
      </c>
      <c r="O993" s="36"/>
      <c r="P993" s="44">
        <f>N993*50</f>
        <v>47640</v>
      </c>
      <c r="Q993" s="40">
        <f t="shared" si="104"/>
        <v>0</v>
      </c>
      <c r="R993" s="41" t="s">
        <v>1499</v>
      </c>
      <c r="S993" s="42" t="s">
        <v>3061</v>
      </c>
    </row>
    <row r="994" spans="1:19" ht="45" x14ac:dyDescent="0.25">
      <c r="A994" s="29" t="s">
        <v>202</v>
      </c>
      <c r="B994" s="91" t="s">
        <v>3073</v>
      </c>
      <c r="C994" s="49"/>
      <c r="D994" s="66">
        <v>108119225</v>
      </c>
      <c r="E994" s="66" t="s">
        <v>3160</v>
      </c>
      <c r="F994" s="33" t="s">
        <v>583</v>
      </c>
      <c r="G994" s="33" t="s">
        <v>584</v>
      </c>
      <c r="H994" s="33" t="str">
        <f>G994 &amp; " / " &amp; F994</f>
        <v>Метрология, стандартизация и сертификация на транспорте / Иванов И.А. и д.р</v>
      </c>
      <c r="I994" s="70">
        <v>2025</v>
      </c>
      <c r="J994" s="43" t="s">
        <v>30</v>
      </c>
      <c r="K994" s="36"/>
      <c r="L994" s="37">
        <v>1490.5000000000002</v>
      </c>
      <c r="M994" s="36"/>
      <c r="N994" s="44">
        <f>ROUND(L994/3/1.1,0)*1.2</f>
        <v>542.4</v>
      </c>
      <c r="O994" s="36"/>
      <c r="P994" s="44">
        <f>N994*50</f>
        <v>27120</v>
      </c>
      <c r="Q994" s="40">
        <f t="shared" si="104"/>
        <v>0</v>
      </c>
      <c r="R994" s="41" t="s">
        <v>1499</v>
      </c>
      <c r="S994" s="42" t="e">
        <f>VLOOKUP(D994,'[1]Социально-гуманитарные дисципли'!$A$2:$D$4789,4,FALSE)</f>
        <v>#N/A</v>
      </c>
    </row>
    <row r="995" spans="1:19" ht="45" x14ac:dyDescent="0.25">
      <c r="A995" s="29" t="s">
        <v>202</v>
      </c>
      <c r="B995" s="91" t="s">
        <v>3073</v>
      </c>
      <c r="C995" s="49"/>
      <c r="D995" s="66">
        <v>108119168</v>
      </c>
      <c r="E995" s="66" t="s">
        <v>3547</v>
      </c>
      <c r="F995" s="33" t="s">
        <v>269</v>
      </c>
      <c r="G995" s="33" t="s">
        <v>268</v>
      </c>
      <c r="H995" s="33" t="str">
        <f>G995 &amp; " / " &amp; F995</f>
        <v>Электротехника и электроника / Немцов М.В.</v>
      </c>
      <c r="I995" s="70">
        <v>2026</v>
      </c>
      <c r="J995" s="43" t="s">
        <v>30</v>
      </c>
      <c r="K995" s="36"/>
      <c r="L995" s="37">
        <v>3459.5000000000005</v>
      </c>
      <c r="M995" s="36"/>
      <c r="N995" s="44">
        <f>ROUND(L995/3/1.1,0)*1.2</f>
        <v>1257.5999999999999</v>
      </c>
      <c r="O995" s="36"/>
      <c r="P995" s="44">
        <f>N995*50</f>
        <v>62879.999999999993</v>
      </c>
      <c r="Q995" s="40">
        <f t="shared" si="104"/>
        <v>0</v>
      </c>
      <c r="R995" s="41" t="s">
        <v>1499</v>
      </c>
      <c r="S995" s="42" t="e">
        <f>VLOOKUP(D995,'[1]Социально-гуманитарные дисципли'!$A$2:$D$4789,4,FALSE)</f>
        <v>#N/A</v>
      </c>
    </row>
    <row r="996" spans="1:19" ht="45" x14ac:dyDescent="0.25">
      <c r="A996" s="29" t="s">
        <v>202</v>
      </c>
      <c r="B996" s="91" t="s">
        <v>3073</v>
      </c>
      <c r="C996" s="49"/>
      <c r="D996" s="66">
        <v>112113501</v>
      </c>
      <c r="E996" s="66" t="s">
        <v>3290</v>
      </c>
      <c r="F996" s="33" t="s">
        <v>278</v>
      </c>
      <c r="G996" s="33" t="s">
        <v>280</v>
      </c>
      <c r="H996" s="33" t="s">
        <v>3068</v>
      </c>
      <c r="I996" s="70">
        <v>2025</v>
      </c>
      <c r="J996" s="43" t="s">
        <v>70</v>
      </c>
      <c r="K996" s="36"/>
      <c r="L996" s="37">
        <v>1432.2</v>
      </c>
      <c r="M996" s="36"/>
      <c r="N996" s="44">
        <v>520.79999999999995</v>
      </c>
      <c r="O996" s="36"/>
      <c r="P996" s="44">
        <v>26039.999999999996</v>
      </c>
      <c r="Q996" s="40">
        <f t="shared" si="104"/>
        <v>0</v>
      </c>
      <c r="R996" s="41" t="s">
        <v>1499</v>
      </c>
      <c r="S996" s="42" t="s">
        <v>3069</v>
      </c>
    </row>
    <row r="997" spans="1:19" ht="45" x14ac:dyDescent="0.25">
      <c r="A997" s="29" t="s">
        <v>202</v>
      </c>
      <c r="B997" s="91" t="s">
        <v>3073</v>
      </c>
      <c r="C997" s="49"/>
      <c r="D997" s="66">
        <v>106119274</v>
      </c>
      <c r="E997" s="66" t="s">
        <v>3549</v>
      </c>
      <c r="F997" s="33" t="s">
        <v>278</v>
      </c>
      <c r="G997" s="33" t="s">
        <v>279</v>
      </c>
      <c r="H997" s="33" t="s">
        <v>3070</v>
      </c>
      <c r="I997" s="70">
        <v>2026</v>
      </c>
      <c r="J997" s="43" t="s">
        <v>30</v>
      </c>
      <c r="K997" s="36"/>
      <c r="L997" s="37">
        <v>1686.3000000000002</v>
      </c>
      <c r="M997" s="36"/>
      <c r="N997" s="44">
        <v>613.19999999999993</v>
      </c>
      <c r="O997" s="36"/>
      <c r="P997" s="44">
        <v>30659.999999999996</v>
      </c>
      <c r="Q997" s="40">
        <f t="shared" si="104"/>
        <v>0</v>
      </c>
      <c r="R997" s="41" t="s">
        <v>1499</v>
      </c>
      <c r="S997" s="42" t="s">
        <v>3071</v>
      </c>
    </row>
    <row r="998" spans="1:19" ht="45" x14ac:dyDescent="0.25">
      <c r="A998" s="29" t="s">
        <v>202</v>
      </c>
      <c r="B998" s="91" t="s">
        <v>3073</v>
      </c>
      <c r="C998" s="49"/>
      <c r="D998" s="66">
        <v>108119171</v>
      </c>
      <c r="E998" s="66" t="s">
        <v>1657</v>
      </c>
      <c r="F998" s="33" t="s">
        <v>439</v>
      </c>
      <c r="G998" s="33" t="s">
        <v>388</v>
      </c>
      <c r="H998" s="33" t="str">
        <f>G998 &amp; " / " &amp; F998</f>
        <v>Материаловедение / Черепахин А.А.</v>
      </c>
      <c r="I998" s="70">
        <v>2025</v>
      </c>
      <c r="J998" s="43" t="s">
        <v>30</v>
      </c>
      <c r="K998" s="36"/>
      <c r="L998" s="37">
        <v>1513.6000000000001</v>
      </c>
      <c r="M998" s="36"/>
      <c r="N998" s="44">
        <f>ROUND(L998/3/1.1,0)*1.2</f>
        <v>550.79999999999995</v>
      </c>
      <c r="O998" s="36"/>
      <c r="P998" s="44">
        <f>N998*50</f>
        <v>27539.999999999996</v>
      </c>
      <c r="Q998" s="40">
        <f t="shared" si="104"/>
        <v>0</v>
      </c>
      <c r="R998" s="41" t="str">
        <f>HYPERLINK(S998,"Аннотация")</f>
        <v>Аннотация</v>
      </c>
      <c r="S998" s="42" t="str">
        <f>VLOOKUP(D998,'[1]Социально-гуманитарные дисципли'!$A$2:$D$4789,4,FALSE)</f>
        <v>https://academia-moscow.ru/catalogue/5744/749696/</v>
      </c>
    </row>
    <row r="999" spans="1:19" ht="45" x14ac:dyDescent="0.25">
      <c r="A999" s="29" t="s">
        <v>202</v>
      </c>
      <c r="B999" s="91" t="s">
        <v>3073</v>
      </c>
      <c r="C999" s="49"/>
      <c r="D999" s="66">
        <v>108119282</v>
      </c>
      <c r="E999" s="66" t="s">
        <v>3298</v>
      </c>
      <c r="F999" s="33" t="s">
        <v>298</v>
      </c>
      <c r="G999" s="33" t="s">
        <v>432</v>
      </c>
      <c r="H999" s="33" t="str">
        <f>G999 &amp; " / " &amp; F999</f>
        <v>Электротехника   / Ярочкина Г.В.</v>
      </c>
      <c r="I999" s="70">
        <v>2025</v>
      </c>
      <c r="J999" s="43" t="s">
        <v>30</v>
      </c>
      <c r="K999" s="36"/>
      <c r="L999" s="37">
        <v>1092.3000000000002</v>
      </c>
      <c r="M999" s="36"/>
      <c r="N999" s="44">
        <f>ROUND(L999/3/1.1,0)*1.2</f>
        <v>397.2</v>
      </c>
      <c r="O999" s="36"/>
      <c r="P999" s="44">
        <f>N999*50</f>
        <v>19860</v>
      </c>
      <c r="Q999" s="40">
        <f t="shared" si="104"/>
        <v>0</v>
      </c>
      <c r="R999" s="41" t="s">
        <v>1499</v>
      </c>
      <c r="S999" s="42" t="e">
        <f>VLOOKUP(D999,'[1]Социально-гуманитарные дисципли'!$A$2:$D$4789,4,FALSE)</f>
        <v>#N/A</v>
      </c>
    </row>
    <row r="1000" spans="1:19" ht="45" x14ac:dyDescent="0.25">
      <c r="A1000" s="29" t="s">
        <v>202</v>
      </c>
      <c r="B1000" s="92" t="s">
        <v>3074</v>
      </c>
      <c r="C1000" s="49"/>
      <c r="D1000" s="66">
        <v>117106741</v>
      </c>
      <c r="E1000" s="66" t="s">
        <v>1584</v>
      </c>
      <c r="F1000" s="33" t="s">
        <v>424</v>
      </c>
      <c r="G1000" s="33" t="s">
        <v>425</v>
      </c>
      <c r="H1000" s="33" t="s">
        <v>3050</v>
      </c>
      <c r="I1000" s="70">
        <v>2025</v>
      </c>
      <c r="J1000" s="43" t="s">
        <v>70</v>
      </c>
      <c r="K1000" s="36"/>
      <c r="L1000" s="37">
        <v>1210</v>
      </c>
      <c r="M1000" s="36"/>
      <c r="N1000" s="44">
        <v>440.4</v>
      </c>
      <c r="O1000" s="36"/>
      <c r="P1000" s="44">
        <v>22020</v>
      </c>
      <c r="Q1000" s="40">
        <f t="shared" si="104"/>
        <v>0</v>
      </c>
      <c r="R1000" s="41" t="s">
        <v>1499</v>
      </c>
      <c r="S1000" s="42" t="s">
        <v>3051</v>
      </c>
    </row>
    <row r="1001" spans="1:19" ht="45" x14ac:dyDescent="0.25">
      <c r="A1001" s="29" t="s">
        <v>202</v>
      </c>
      <c r="B1001" s="92" t="s">
        <v>3074</v>
      </c>
      <c r="C1001" s="49"/>
      <c r="D1001" s="66">
        <v>103119207</v>
      </c>
      <c r="E1001" s="66" t="s">
        <v>3320</v>
      </c>
      <c r="F1001" s="33" t="s">
        <v>389</v>
      </c>
      <c r="G1001" s="33" t="s">
        <v>381</v>
      </c>
      <c r="H1001" s="33" t="s">
        <v>3044</v>
      </c>
      <c r="I1001" s="70">
        <v>2025</v>
      </c>
      <c r="J1001" s="43" t="s">
        <v>30</v>
      </c>
      <c r="K1001" s="36"/>
      <c r="L1001" s="37">
        <v>2638.9</v>
      </c>
      <c r="M1001" s="36"/>
      <c r="N1001" s="44">
        <v>960</v>
      </c>
      <c r="O1001" s="36"/>
      <c r="P1001" s="44">
        <v>48000</v>
      </c>
      <c r="Q1001" s="40">
        <f t="shared" si="104"/>
        <v>0</v>
      </c>
      <c r="R1001" s="41" t="s">
        <v>1499</v>
      </c>
      <c r="S1001" s="42" t="s">
        <v>3045</v>
      </c>
    </row>
    <row r="1002" spans="1:19" ht="45" x14ac:dyDescent="0.25">
      <c r="A1002" s="29" t="s">
        <v>202</v>
      </c>
      <c r="B1002" s="92" t="s">
        <v>3074</v>
      </c>
      <c r="C1002" s="49"/>
      <c r="D1002" s="66">
        <v>107119197</v>
      </c>
      <c r="E1002" s="66" t="s">
        <v>3319</v>
      </c>
      <c r="F1002" s="33" t="s">
        <v>389</v>
      </c>
      <c r="G1002" s="33" t="s">
        <v>400</v>
      </c>
      <c r="H1002" s="33" t="s">
        <v>3046</v>
      </c>
      <c r="I1002" s="70">
        <v>2025</v>
      </c>
      <c r="J1002" s="43" t="s">
        <v>30</v>
      </c>
      <c r="K1002" s="36"/>
      <c r="L1002" s="37">
        <v>3259.3</v>
      </c>
      <c r="M1002" s="36"/>
      <c r="N1002" s="44">
        <v>1185.5999999999999</v>
      </c>
      <c r="O1002" s="36"/>
      <c r="P1002" s="44">
        <v>59279.999999999993</v>
      </c>
      <c r="Q1002" s="40">
        <f t="shared" si="104"/>
        <v>0</v>
      </c>
      <c r="R1002" s="41" t="s">
        <v>1499</v>
      </c>
      <c r="S1002" s="42" t="s">
        <v>3047</v>
      </c>
    </row>
    <row r="1003" spans="1:19" ht="45" x14ac:dyDescent="0.25">
      <c r="A1003" s="29" t="s">
        <v>202</v>
      </c>
      <c r="B1003" s="92" t="s">
        <v>3074</v>
      </c>
      <c r="C1003" s="49"/>
      <c r="D1003" s="66">
        <v>106119210</v>
      </c>
      <c r="E1003" s="66" t="s">
        <v>3150</v>
      </c>
      <c r="F1003" s="33" t="s">
        <v>577</v>
      </c>
      <c r="G1003" s="33" t="s">
        <v>388</v>
      </c>
      <c r="H1003" s="33" t="str">
        <f>G1003 &amp; " / " &amp; F1003</f>
        <v>Материаловедение / Вологжанина С.А., Иголкин</v>
      </c>
      <c r="I1003" s="70">
        <v>2025</v>
      </c>
      <c r="J1003" s="43" t="s">
        <v>30</v>
      </c>
      <c r="K1003" s="36"/>
      <c r="L1003" s="37">
        <v>2631.2000000000003</v>
      </c>
      <c r="M1003" s="36"/>
      <c r="N1003" s="44">
        <f>ROUND(L1003/3/1.1,0)*1.2</f>
        <v>956.4</v>
      </c>
      <c r="O1003" s="36"/>
      <c r="P1003" s="44">
        <f>N1003*50</f>
        <v>47820</v>
      </c>
      <c r="Q1003" s="40">
        <f t="shared" si="104"/>
        <v>0</v>
      </c>
      <c r="R1003" s="41" t="s">
        <v>1499</v>
      </c>
      <c r="S1003" s="42" t="e">
        <f>VLOOKUP(D1003,'[1]Социально-гуманитарные дисципли'!$A$2:$D$4789,4,FALSE)</f>
        <v>#N/A</v>
      </c>
    </row>
    <row r="1004" spans="1:19" ht="45" x14ac:dyDescent="0.25">
      <c r="A1004" s="29" t="s">
        <v>202</v>
      </c>
      <c r="B1004" s="92" t="s">
        <v>3074</v>
      </c>
      <c r="C1004" s="49"/>
      <c r="D1004" s="66">
        <v>104119569</v>
      </c>
      <c r="E1004" s="66" t="s">
        <v>3321</v>
      </c>
      <c r="F1004" s="33" t="s">
        <v>302</v>
      </c>
      <c r="G1004" s="33" t="s">
        <v>303</v>
      </c>
      <c r="H1004" s="33" t="s">
        <v>3060</v>
      </c>
      <c r="I1004" s="70">
        <v>2025</v>
      </c>
      <c r="J1004" s="43" t="s">
        <v>30</v>
      </c>
      <c r="K1004" s="36"/>
      <c r="L1004" s="37">
        <v>2619.1000000000004</v>
      </c>
      <c r="M1004" s="36"/>
      <c r="N1004" s="44">
        <f>ROUND(L1004/3/1.1,0)*1.2</f>
        <v>952.8</v>
      </c>
      <c r="O1004" s="36"/>
      <c r="P1004" s="44">
        <f>N1004*50</f>
        <v>47640</v>
      </c>
      <c r="Q1004" s="40">
        <f t="shared" si="104"/>
        <v>0</v>
      </c>
      <c r="R1004" s="41" t="s">
        <v>1499</v>
      </c>
      <c r="S1004" s="42" t="s">
        <v>3061</v>
      </c>
    </row>
    <row r="1005" spans="1:19" ht="45" x14ac:dyDescent="0.25">
      <c r="A1005" s="29" t="s">
        <v>202</v>
      </c>
      <c r="B1005" s="92" t="s">
        <v>3074</v>
      </c>
      <c r="C1005" s="49"/>
      <c r="D1005" s="66">
        <v>108119225</v>
      </c>
      <c r="E1005" s="66" t="s">
        <v>3160</v>
      </c>
      <c r="F1005" s="33" t="s">
        <v>583</v>
      </c>
      <c r="G1005" s="33" t="s">
        <v>584</v>
      </c>
      <c r="H1005" s="33" t="str">
        <f>G1005 &amp; " / " &amp; F1005</f>
        <v>Метрология, стандартизация и сертификация на транспорте / Иванов И.А. и д.р</v>
      </c>
      <c r="I1005" s="70">
        <v>2025</v>
      </c>
      <c r="J1005" s="43" t="s">
        <v>30</v>
      </c>
      <c r="K1005" s="36"/>
      <c r="L1005" s="37">
        <v>1490.5000000000002</v>
      </c>
      <c r="M1005" s="36"/>
      <c r="N1005" s="44">
        <f>ROUND(L1005/3/1.1,0)*1.2</f>
        <v>542.4</v>
      </c>
      <c r="O1005" s="36"/>
      <c r="P1005" s="44">
        <f>N1005*50</f>
        <v>27120</v>
      </c>
      <c r="Q1005" s="40">
        <f t="shared" si="104"/>
        <v>0</v>
      </c>
      <c r="R1005" s="41" t="s">
        <v>1499</v>
      </c>
      <c r="S1005" s="42" t="e">
        <f>VLOOKUP(D1005,'[1]Социально-гуманитарные дисципли'!$A$2:$D$4789,4,FALSE)</f>
        <v>#N/A</v>
      </c>
    </row>
    <row r="1006" spans="1:19" ht="45" x14ac:dyDescent="0.25">
      <c r="A1006" s="29" t="s">
        <v>202</v>
      </c>
      <c r="B1006" s="92" t="s">
        <v>3074</v>
      </c>
      <c r="C1006" s="49"/>
      <c r="D1006" s="66">
        <v>108119195</v>
      </c>
      <c r="E1006" s="66" t="s">
        <v>3234</v>
      </c>
      <c r="F1006" s="33" t="s">
        <v>456</v>
      </c>
      <c r="G1006" s="33" t="s">
        <v>457</v>
      </c>
      <c r="H1006" s="33" t="str">
        <f>G1006 &amp; " / " &amp; F1006</f>
        <v>Инженерная графика  / Муравьев С.Н. и д.р.</v>
      </c>
      <c r="I1006" s="70">
        <v>2025</v>
      </c>
      <c r="J1006" s="43" t="s">
        <v>30</v>
      </c>
      <c r="K1006" s="36"/>
      <c r="L1006" s="37">
        <v>1540.0000000000002</v>
      </c>
      <c r="M1006" s="36"/>
      <c r="N1006" s="44">
        <f>ROUND(L1006/3/1.1,0)*1.2</f>
        <v>560.4</v>
      </c>
      <c r="O1006" s="36"/>
      <c r="P1006" s="44">
        <f>N1006*50</f>
        <v>28020</v>
      </c>
      <c r="Q1006" s="40">
        <f t="shared" si="104"/>
        <v>0</v>
      </c>
      <c r="R1006" s="41" t="s">
        <v>1499</v>
      </c>
      <c r="S1006" s="42" t="e">
        <f>VLOOKUP(D1006,'[1]Социально-гуманитарные дисципли'!$A$2:$D$4789,4,FALSE)</f>
        <v>#N/A</v>
      </c>
    </row>
    <row r="1007" spans="1:19" ht="45" x14ac:dyDescent="0.25">
      <c r="A1007" s="29" t="s">
        <v>202</v>
      </c>
      <c r="B1007" s="92" t="s">
        <v>3074</v>
      </c>
      <c r="C1007" s="49"/>
      <c r="D1007" s="66">
        <v>108119168</v>
      </c>
      <c r="E1007" s="66" t="s">
        <v>3547</v>
      </c>
      <c r="F1007" s="33" t="s">
        <v>269</v>
      </c>
      <c r="G1007" s="33" t="s">
        <v>268</v>
      </c>
      <c r="H1007" s="33" t="str">
        <f>G1007 &amp; " / " &amp; F1007</f>
        <v>Электротехника и электроника / Немцов М.В.</v>
      </c>
      <c r="I1007" s="70">
        <v>2026</v>
      </c>
      <c r="J1007" s="43" t="s">
        <v>30</v>
      </c>
      <c r="K1007" s="36"/>
      <c r="L1007" s="37">
        <v>3459.5000000000005</v>
      </c>
      <c r="M1007" s="36"/>
      <c r="N1007" s="44">
        <f>ROUND(L1007/3/1.1,0)*1.2</f>
        <v>1257.5999999999999</v>
      </c>
      <c r="O1007" s="36"/>
      <c r="P1007" s="44">
        <f>N1007*50</f>
        <v>62879.999999999993</v>
      </c>
      <c r="Q1007" s="40">
        <f t="shared" si="104"/>
        <v>0</v>
      </c>
      <c r="R1007" s="41" t="s">
        <v>1499</v>
      </c>
      <c r="S1007" s="42" t="e">
        <f>VLOOKUP(D1007,'[1]Социально-гуманитарные дисципли'!$A$2:$D$4789,4,FALSE)</f>
        <v>#N/A</v>
      </c>
    </row>
    <row r="1008" spans="1:19" ht="45" x14ac:dyDescent="0.25">
      <c r="A1008" s="29" t="s">
        <v>202</v>
      </c>
      <c r="B1008" s="92" t="s">
        <v>3074</v>
      </c>
      <c r="C1008" s="49"/>
      <c r="D1008" s="66">
        <v>112113501</v>
      </c>
      <c r="E1008" s="66" t="s">
        <v>3290</v>
      </c>
      <c r="F1008" s="33" t="s">
        <v>278</v>
      </c>
      <c r="G1008" s="33" t="s">
        <v>280</v>
      </c>
      <c r="H1008" s="33" t="s">
        <v>3068</v>
      </c>
      <c r="I1008" s="70">
        <v>2025</v>
      </c>
      <c r="J1008" s="43" t="s">
        <v>70</v>
      </c>
      <c r="K1008" s="36"/>
      <c r="L1008" s="37">
        <v>1432.2</v>
      </c>
      <c r="M1008" s="36"/>
      <c r="N1008" s="44">
        <v>520.79999999999995</v>
      </c>
      <c r="O1008" s="36"/>
      <c r="P1008" s="44">
        <v>26039.999999999996</v>
      </c>
      <c r="Q1008" s="40">
        <f t="shared" si="104"/>
        <v>0</v>
      </c>
      <c r="R1008" s="41" t="s">
        <v>1499</v>
      </c>
      <c r="S1008" s="42" t="s">
        <v>3069</v>
      </c>
    </row>
    <row r="1009" spans="1:19" ht="45" x14ac:dyDescent="0.25">
      <c r="A1009" s="29" t="s">
        <v>202</v>
      </c>
      <c r="B1009" s="92" t="s">
        <v>3074</v>
      </c>
      <c r="C1009" s="49"/>
      <c r="D1009" s="66">
        <v>106119274</v>
      </c>
      <c r="E1009" s="66" t="s">
        <v>3549</v>
      </c>
      <c r="F1009" s="33" t="s">
        <v>278</v>
      </c>
      <c r="G1009" s="33" t="s">
        <v>279</v>
      </c>
      <c r="H1009" s="33" t="s">
        <v>3070</v>
      </c>
      <c r="I1009" s="70">
        <v>2026</v>
      </c>
      <c r="J1009" s="43" t="s">
        <v>30</v>
      </c>
      <c r="K1009" s="36"/>
      <c r="L1009" s="37">
        <v>1686.3000000000002</v>
      </c>
      <c r="M1009" s="36"/>
      <c r="N1009" s="44">
        <v>613.19999999999993</v>
      </c>
      <c r="O1009" s="36"/>
      <c r="P1009" s="44">
        <v>30659.999999999996</v>
      </c>
      <c r="Q1009" s="40">
        <f t="shared" si="104"/>
        <v>0</v>
      </c>
      <c r="R1009" s="41" t="s">
        <v>1499</v>
      </c>
      <c r="S1009" s="42" t="s">
        <v>3071</v>
      </c>
    </row>
    <row r="1010" spans="1:19" ht="45" x14ac:dyDescent="0.25">
      <c r="A1010" s="29" t="s">
        <v>202</v>
      </c>
      <c r="B1010" s="92" t="s">
        <v>3074</v>
      </c>
      <c r="C1010" s="49"/>
      <c r="D1010" s="66">
        <v>108119171</v>
      </c>
      <c r="E1010" s="66" t="s">
        <v>1657</v>
      </c>
      <c r="F1010" s="33" t="s">
        <v>439</v>
      </c>
      <c r="G1010" s="33" t="s">
        <v>388</v>
      </c>
      <c r="H1010" s="33" t="str">
        <f>G1010 &amp; " / " &amp; F1010</f>
        <v>Материаловедение / Черепахин А.А.</v>
      </c>
      <c r="I1010" s="70">
        <v>2025</v>
      </c>
      <c r="J1010" s="43" t="s">
        <v>30</v>
      </c>
      <c r="K1010" s="36"/>
      <c r="L1010" s="37">
        <v>1513.6000000000001</v>
      </c>
      <c r="M1010" s="36"/>
      <c r="N1010" s="44">
        <f>ROUND(L1010/3/1.1,0)*1.2</f>
        <v>550.79999999999995</v>
      </c>
      <c r="O1010" s="36"/>
      <c r="P1010" s="44">
        <f>N1010*50</f>
        <v>27539.999999999996</v>
      </c>
      <c r="Q1010" s="40">
        <f t="shared" si="104"/>
        <v>0</v>
      </c>
      <c r="R1010" s="41" t="str">
        <f>HYPERLINK(S1010,"Аннотация")</f>
        <v>Аннотация</v>
      </c>
      <c r="S1010" s="42" t="str">
        <f>VLOOKUP(D1010,'[1]Социально-гуманитарные дисципли'!$A$2:$D$4789,4,FALSE)</f>
        <v>https://academia-moscow.ru/catalogue/5744/749696/</v>
      </c>
    </row>
    <row r="1011" spans="1:19" ht="45" x14ac:dyDescent="0.25">
      <c r="A1011" s="29" t="s">
        <v>202</v>
      </c>
      <c r="B1011" s="92" t="s">
        <v>3074</v>
      </c>
      <c r="C1011" s="49"/>
      <c r="D1011" s="66">
        <v>108119282</v>
      </c>
      <c r="E1011" s="66" t="s">
        <v>3298</v>
      </c>
      <c r="F1011" s="33" t="s">
        <v>298</v>
      </c>
      <c r="G1011" s="33" t="s">
        <v>432</v>
      </c>
      <c r="H1011" s="33" t="str">
        <f>G1011 &amp; " / " &amp; F1011</f>
        <v>Электротехника   / Ярочкина Г.В.</v>
      </c>
      <c r="I1011" s="70">
        <v>2025</v>
      </c>
      <c r="J1011" s="43" t="s">
        <v>30</v>
      </c>
      <c r="K1011" s="36"/>
      <c r="L1011" s="37">
        <v>1092.3000000000002</v>
      </c>
      <c r="M1011" s="36"/>
      <c r="N1011" s="44">
        <f>ROUND(L1011/3/1.1,0)*1.2</f>
        <v>397.2</v>
      </c>
      <c r="O1011" s="36"/>
      <c r="P1011" s="44">
        <f>N1011*50</f>
        <v>19860</v>
      </c>
      <c r="Q1011" s="40">
        <f t="shared" si="104"/>
        <v>0</v>
      </c>
      <c r="R1011" s="41" t="s">
        <v>1499</v>
      </c>
      <c r="S1011" s="42" t="e">
        <f>VLOOKUP(D1011,'[1]Социально-гуманитарные дисципли'!$A$2:$D$4789,4,FALSE)</f>
        <v>#N/A</v>
      </c>
    </row>
    <row r="1012" spans="1:19" ht="51" x14ac:dyDescent="0.25">
      <c r="A1012" s="29" t="s">
        <v>202</v>
      </c>
      <c r="B1012" s="91" t="s">
        <v>3020</v>
      </c>
      <c r="C1012" s="49"/>
      <c r="D1012" s="66">
        <v>101120978</v>
      </c>
      <c r="E1012" s="66" t="s">
        <v>3601</v>
      </c>
      <c r="F1012" s="33" t="s">
        <v>340</v>
      </c>
      <c r="G1012" s="33" t="s">
        <v>3600</v>
      </c>
      <c r="H1012" s="33" t="str">
        <f t="shared" ref="H1012:H1013" si="108">G1012 &amp; " / " &amp; F1012</f>
        <v>Материаловедение, электрорадиоматериалы и радиокомпоненты / Журавлева Л.В.</v>
      </c>
      <c r="I1012" s="70">
        <v>2025</v>
      </c>
      <c r="J1012" s="43" t="s">
        <v>30</v>
      </c>
      <c r="K1012" s="36"/>
      <c r="L1012" s="37">
        <v>1540</v>
      </c>
      <c r="M1012" s="36"/>
      <c r="N1012" s="44">
        <f t="shared" ref="N1012:N1013" si="109">ROUND(L1012/3/1.1,0)*1.2</f>
        <v>560.4</v>
      </c>
      <c r="O1012" s="36"/>
      <c r="P1012" s="44">
        <f t="shared" ref="P1012:P1013" si="110">N1012*50</f>
        <v>28020</v>
      </c>
      <c r="Q1012" s="40"/>
      <c r="R1012" s="41" t="s">
        <v>1499</v>
      </c>
      <c r="S1012" s="42"/>
    </row>
    <row r="1013" spans="1:19" ht="51" x14ac:dyDescent="0.25">
      <c r="A1013" s="29" t="s">
        <v>202</v>
      </c>
      <c r="B1013" s="91" t="s">
        <v>3020</v>
      </c>
      <c r="C1013" s="49"/>
      <c r="D1013" s="66">
        <v>101121078</v>
      </c>
      <c r="E1013" s="66" t="s">
        <v>3605</v>
      </c>
      <c r="F1013" s="33" t="s">
        <v>428</v>
      </c>
      <c r="G1013" s="33" t="s">
        <v>3606</v>
      </c>
      <c r="H1013" s="33" t="str">
        <f t="shared" si="108"/>
        <v>Термодинамика / Овчинников В.В.</v>
      </c>
      <c r="I1013" s="70">
        <v>2025</v>
      </c>
      <c r="J1013" s="43" t="s">
        <v>206</v>
      </c>
      <c r="K1013" s="36"/>
      <c r="L1013" s="37">
        <v>1760</v>
      </c>
      <c r="M1013" s="36"/>
      <c r="N1013" s="44">
        <f t="shared" si="109"/>
        <v>639.6</v>
      </c>
      <c r="O1013" s="36"/>
      <c r="P1013" s="44">
        <f t="shared" si="110"/>
        <v>31980</v>
      </c>
      <c r="Q1013" s="40">
        <f t="shared" ref="Q1013" si="111">K1013*L1013+M1013*N1013+O1013*P1013</f>
        <v>0</v>
      </c>
      <c r="R1013" s="41" t="s">
        <v>1499</v>
      </c>
      <c r="S1013" s="42"/>
    </row>
    <row r="1014" spans="1:19" ht="51" x14ac:dyDescent="0.25">
      <c r="A1014" s="29" t="s">
        <v>202</v>
      </c>
      <c r="B1014" s="91" t="s">
        <v>3020</v>
      </c>
      <c r="C1014" s="49"/>
      <c r="D1014" s="66">
        <v>101122625</v>
      </c>
      <c r="E1014" s="66" t="s">
        <v>3019</v>
      </c>
      <c r="F1014" s="33" t="s">
        <v>298</v>
      </c>
      <c r="G1014" s="33" t="s">
        <v>3007</v>
      </c>
      <c r="H1014" s="33" t="str">
        <f>G1014 &amp; " / " &amp; F1014</f>
        <v>Основы электротехники и электроники / Ярочкина Г.В.</v>
      </c>
      <c r="I1014" s="70">
        <v>2025</v>
      </c>
      <c r="J1014" s="43" t="s">
        <v>30</v>
      </c>
      <c r="K1014" s="36"/>
      <c r="L1014" s="37">
        <v>1815.0000000000002</v>
      </c>
      <c r="M1014" s="36"/>
      <c r="N1014" s="44">
        <f>ROUND(L1014/3/1.1,0)*1.2</f>
        <v>660</v>
      </c>
      <c r="O1014" s="36"/>
      <c r="P1014" s="44">
        <f>N1014*50</f>
        <v>33000</v>
      </c>
      <c r="Q1014" s="40">
        <f t="shared" si="104"/>
        <v>0</v>
      </c>
      <c r="R1014" s="41" t="str">
        <f>HYPERLINK(S1014,"Аннотация")</f>
        <v>Аннотация</v>
      </c>
      <c r="S1014" s="42" t="str">
        <f>VLOOKUP(D1014,'[1]Социально-гуманитарные дисципли'!$A$2:$D$4789,4,FALSE)</f>
        <v>https://academia-moscow.ru/catalogue/5744/988784/</v>
      </c>
    </row>
    <row r="1015" spans="1:19" ht="45" x14ac:dyDescent="0.25">
      <c r="A1015" s="29" t="s">
        <v>202</v>
      </c>
      <c r="B1015" s="91" t="s">
        <v>593</v>
      </c>
      <c r="C1015" s="49"/>
      <c r="D1015" s="66">
        <v>117104034</v>
      </c>
      <c r="E1015" s="66" t="s">
        <v>1577</v>
      </c>
      <c r="F1015" s="33" t="s">
        <v>379</v>
      </c>
      <c r="G1015" s="33" t="s">
        <v>380</v>
      </c>
      <c r="H1015" s="33" t="str">
        <f>G1015 &amp; " / " &amp; F1015</f>
        <v>Черчение (металлообработка) / Бродский А.М.</v>
      </c>
      <c r="I1015" s="70">
        <v>2025</v>
      </c>
      <c r="J1015" s="43" t="s">
        <v>206</v>
      </c>
      <c r="K1015" s="36"/>
      <c r="L1015" s="37">
        <v>1639.0000000000002</v>
      </c>
      <c r="M1015" s="36"/>
      <c r="N1015" s="44">
        <f>ROUND(L1015/3/1.1,0)*1.2</f>
        <v>596.4</v>
      </c>
      <c r="O1015" s="36"/>
      <c r="P1015" s="44">
        <f>N1015*50</f>
        <v>29820</v>
      </c>
      <c r="Q1015" s="40">
        <f t="shared" si="104"/>
        <v>0</v>
      </c>
      <c r="R1015" s="41" t="s">
        <v>1499</v>
      </c>
      <c r="S1015" s="42" t="e">
        <f>VLOOKUP(D1015,'[1]Социально-гуманитарные дисципли'!$A$2:$D$4789,4,FALSE)</f>
        <v>#N/A</v>
      </c>
    </row>
    <row r="1016" spans="1:19" ht="45" x14ac:dyDescent="0.25">
      <c r="A1016" s="29" t="s">
        <v>202</v>
      </c>
      <c r="B1016" s="91" t="s">
        <v>594</v>
      </c>
      <c r="C1016" s="49"/>
      <c r="D1016" s="66">
        <v>117104034</v>
      </c>
      <c r="E1016" s="66" t="s">
        <v>1577</v>
      </c>
      <c r="F1016" s="33" t="s">
        <v>379</v>
      </c>
      <c r="G1016" s="33" t="s">
        <v>380</v>
      </c>
      <c r="H1016" s="33" t="str">
        <f>G1016 &amp; " / " &amp; F1016</f>
        <v>Черчение (металлообработка) / Бродский А.М.</v>
      </c>
      <c r="I1016" s="70">
        <v>2025</v>
      </c>
      <c r="J1016" s="43" t="s">
        <v>206</v>
      </c>
      <c r="K1016" s="36"/>
      <c r="L1016" s="37">
        <v>1639.0000000000002</v>
      </c>
      <c r="M1016" s="36"/>
      <c r="N1016" s="44">
        <f>ROUND(L1016/3/1.1,0)*1.2</f>
        <v>596.4</v>
      </c>
      <c r="O1016" s="36"/>
      <c r="P1016" s="44">
        <f>N1016*50</f>
        <v>29820</v>
      </c>
      <c r="Q1016" s="40">
        <f t="shared" si="104"/>
        <v>0</v>
      </c>
      <c r="R1016" s="41" t="s">
        <v>1499</v>
      </c>
      <c r="S1016" s="42" t="e">
        <f>VLOOKUP(D1016,'[1]Социально-гуманитарные дисципли'!$A$2:$D$4789,4,FALSE)</f>
        <v>#N/A</v>
      </c>
    </row>
    <row r="1017" spans="1:19" ht="45" x14ac:dyDescent="0.25">
      <c r="A1017" s="29" t="s">
        <v>202</v>
      </c>
      <c r="B1017" s="91" t="s">
        <v>594</v>
      </c>
      <c r="C1017" s="49"/>
      <c r="D1017" s="66">
        <v>103119207</v>
      </c>
      <c r="E1017" s="66" t="s">
        <v>3320</v>
      </c>
      <c r="F1017" s="33" t="s">
        <v>389</v>
      </c>
      <c r="G1017" s="33" t="s">
        <v>381</v>
      </c>
      <c r="H1017" s="33" t="s">
        <v>3044</v>
      </c>
      <c r="I1017" s="70">
        <v>2025</v>
      </c>
      <c r="J1017" s="43" t="s">
        <v>30</v>
      </c>
      <c r="K1017" s="36"/>
      <c r="L1017" s="37">
        <v>2638.9</v>
      </c>
      <c r="M1017" s="36"/>
      <c r="N1017" s="44">
        <v>960</v>
      </c>
      <c r="O1017" s="36"/>
      <c r="P1017" s="44">
        <v>48000</v>
      </c>
      <c r="Q1017" s="40">
        <f t="shared" si="104"/>
        <v>0</v>
      </c>
      <c r="R1017" s="41" t="s">
        <v>1499</v>
      </c>
      <c r="S1017" s="42" t="s">
        <v>3045</v>
      </c>
    </row>
    <row r="1018" spans="1:19" ht="45" x14ac:dyDescent="0.25">
      <c r="A1018" s="29" t="s">
        <v>202</v>
      </c>
      <c r="B1018" s="91" t="s">
        <v>594</v>
      </c>
      <c r="C1018" s="49"/>
      <c r="D1018" s="66">
        <v>107119197</v>
      </c>
      <c r="E1018" s="66" t="s">
        <v>3319</v>
      </c>
      <c r="F1018" s="33" t="s">
        <v>389</v>
      </c>
      <c r="G1018" s="33" t="s">
        <v>400</v>
      </c>
      <c r="H1018" s="33" t="s">
        <v>3046</v>
      </c>
      <c r="I1018" s="70">
        <v>2025</v>
      </c>
      <c r="J1018" s="43" t="s">
        <v>30</v>
      </c>
      <c r="K1018" s="36"/>
      <c r="L1018" s="37">
        <v>3259.3</v>
      </c>
      <c r="M1018" s="36"/>
      <c r="N1018" s="44">
        <v>1185.5999999999999</v>
      </c>
      <c r="O1018" s="36"/>
      <c r="P1018" s="44">
        <v>59279.999999999993</v>
      </c>
      <c r="Q1018" s="40">
        <f t="shared" si="104"/>
        <v>0</v>
      </c>
      <c r="R1018" s="41" t="s">
        <v>1499</v>
      </c>
      <c r="S1018" s="42" t="s">
        <v>3047</v>
      </c>
    </row>
    <row r="1019" spans="1:19" ht="45" x14ac:dyDescent="0.25">
      <c r="A1019" s="29" t="s">
        <v>202</v>
      </c>
      <c r="B1019" s="91" t="s">
        <v>594</v>
      </c>
      <c r="C1019" s="49"/>
      <c r="D1019" s="66">
        <v>104119569</v>
      </c>
      <c r="E1019" s="66" t="s">
        <v>3321</v>
      </c>
      <c r="F1019" s="33" t="s">
        <v>302</v>
      </c>
      <c r="G1019" s="33" t="s">
        <v>303</v>
      </c>
      <c r="H1019" s="33" t="s">
        <v>3060</v>
      </c>
      <c r="I1019" s="70">
        <v>2025</v>
      </c>
      <c r="J1019" s="43" t="s">
        <v>30</v>
      </c>
      <c r="K1019" s="36"/>
      <c r="L1019" s="37">
        <v>2619.1000000000004</v>
      </c>
      <c r="M1019" s="36"/>
      <c r="N1019" s="44">
        <f>ROUND(L1019/3/1.1,0)*1.2</f>
        <v>952.8</v>
      </c>
      <c r="O1019" s="36"/>
      <c r="P1019" s="44">
        <f>N1019*50</f>
        <v>47640</v>
      </c>
      <c r="Q1019" s="40">
        <f t="shared" si="104"/>
        <v>0</v>
      </c>
      <c r="R1019" s="41" t="s">
        <v>1499</v>
      </c>
      <c r="S1019" s="42" t="s">
        <v>3061</v>
      </c>
    </row>
    <row r="1020" spans="1:19" ht="45" x14ac:dyDescent="0.25">
      <c r="A1020" s="29" t="s">
        <v>202</v>
      </c>
      <c r="B1020" s="91" t="s">
        <v>594</v>
      </c>
      <c r="C1020" s="49"/>
      <c r="D1020" s="66">
        <v>104119930</v>
      </c>
      <c r="E1020" s="66" t="s">
        <v>3479</v>
      </c>
      <c r="F1020" s="33" t="s">
        <v>661</v>
      </c>
      <c r="G1020" s="33" t="s">
        <v>660</v>
      </c>
      <c r="H1020" s="33" t="str">
        <f>G1020 &amp; " / " &amp; F1020</f>
        <v>Основы материаловедения и технология общеслесарных работ / Козлов И.А.</v>
      </c>
      <c r="I1020" s="70">
        <v>2026</v>
      </c>
      <c r="J1020" s="43" t="s">
        <v>30</v>
      </c>
      <c r="K1020" s="36"/>
      <c r="L1020" s="37">
        <v>1129.7</v>
      </c>
      <c r="M1020" s="36"/>
      <c r="N1020" s="44">
        <f>ROUND(L1020/3/1.1,0)*1.2</f>
        <v>410.4</v>
      </c>
      <c r="O1020" s="36"/>
      <c r="P1020" s="44">
        <f>N1020*50</f>
        <v>20520</v>
      </c>
      <c r="Q1020" s="40">
        <f t="shared" si="104"/>
        <v>0</v>
      </c>
      <c r="R1020" s="41" t="s">
        <v>1499</v>
      </c>
      <c r="S1020" s="42" t="e">
        <f>VLOOKUP(D1020,'[1]Социально-гуманитарные дисципли'!$A$2:$D$4789,4,FALSE)</f>
        <v>#N/A</v>
      </c>
    </row>
    <row r="1021" spans="1:19" ht="45" x14ac:dyDescent="0.25">
      <c r="A1021" s="29" t="s">
        <v>202</v>
      </c>
      <c r="B1021" s="91" t="s">
        <v>594</v>
      </c>
      <c r="C1021" s="49"/>
      <c r="D1021" s="66">
        <v>108119195</v>
      </c>
      <c r="E1021" s="66" t="s">
        <v>3234</v>
      </c>
      <c r="F1021" s="33" t="s">
        <v>456</v>
      </c>
      <c r="G1021" s="33" t="s">
        <v>457</v>
      </c>
      <c r="H1021" s="33" t="str">
        <f>G1021 &amp; " / " &amp; F1021</f>
        <v>Инженерная графика  / Муравьев С.Н. и д.р.</v>
      </c>
      <c r="I1021" s="70">
        <v>2025</v>
      </c>
      <c r="J1021" s="43" t="s">
        <v>30</v>
      </c>
      <c r="K1021" s="36"/>
      <c r="L1021" s="37">
        <v>1540.0000000000002</v>
      </c>
      <c r="M1021" s="36"/>
      <c r="N1021" s="44">
        <f>ROUND(L1021/3/1.1,0)*1.2</f>
        <v>560.4</v>
      </c>
      <c r="O1021" s="36"/>
      <c r="P1021" s="44">
        <f>N1021*50</f>
        <v>28020</v>
      </c>
      <c r="Q1021" s="40">
        <f t="shared" si="104"/>
        <v>0</v>
      </c>
      <c r="R1021" s="41" t="s">
        <v>1499</v>
      </c>
      <c r="S1021" s="42" t="e">
        <f>VLOOKUP(D1021,'[1]Социально-гуманитарные дисципли'!$A$2:$D$4789,4,FALSE)</f>
        <v>#N/A</v>
      </c>
    </row>
    <row r="1022" spans="1:19" ht="45" x14ac:dyDescent="0.25">
      <c r="A1022" s="29" t="s">
        <v>202</v>
      </c>
      <c r="B1022" s="91" t="s">
        <v>594</v>
      </c>
      <c r="C1022" s="49"/>
      <c r="D1022" s="66">
        <v>108119168</v>
      </c>
      <c r="E1022" s="66" t="s">
        <v>3547</v>
      </c>
      <c r="F1022" s="33" t="s">
        <v>269</v>
      </c>
      <c r="G1022" s="33" t="s">
        <v>268</v>
      </c>
      <c r="H1022" s="33" t="str">
        <f>G1022 &amp; " / " &amp; F1022</f>
        <v>Электротехника и электроника / Немцов М.В.</v>
      </c>
      <c r="I1022" s="70">
        <v>2026</v>
      </c>
      <c r="J1022" s="43" t="s">
        <v>30</v>
      </c>
      <c r="K1022" s="36"/>
      <c r="L1022" s="37">
        <v>3459.5000000000005</v>
      </c>
      <c r="M1022" s="36"/>
      <c r="N1022" s="44">
        <f>ROUND(L1022/3/1.1,0)*1.2</f>
        <v>1257.5999999999999</v>
      </c>
      <c r="O1022" s="36"/>
      <c r="P1022" s="44">
        <f>N1022*50</f>
        <v>62879.999999999993</v>
      </c>
      <c r="Q1022" s="40">
        <f t="shared" si="104"/>
        <v>0</v>
      </c>
      <c r="R1022" s="41" t="s">
        <v>1499</v>
      </c>
      <c r="S1022" s="42" t="e">
        <f>VLOOKUP(D1022,'[1]Социально-гуманитарные дисципли'!$A$2:$D$4789,4,FALSE)</f>
        <v>#N/A</v>
      </c>
    </row>
    <row r="1023" spans="1:19" ht="45" x14ac:dyDescent="0.25">
      <c r="A1023" s="29" t="s">
        <v>202</v>
      </c>
      <c r="B1023" s="91" t="s">
        <v>594</v>
      </c>
      <c r="C1023" s="49"/>
      <c r="D1023" s="66">
        <v>107119174</v>
      </c>
      <c r="E1023" s="66" t="s">
        <v>3181</v>
      </c>
      <c r="F1023" s="33" t="s">
        <v>528</v>
      </c>
      <c r="G1023" s="33" t="s">
        <v>529</v>
      </c>
      <c r="H1023" s="33" t="s">
        <v>3064</v>
      </c>
      <c r="I1023" s="70">
        <v>2025</v>
      </c>
      <c r="J1023" s="43" t="s">
        <v>206</v>
      </c>
      <c r="K1023" s="36"/>
      <c r="L1023" s="37">
        <v>1655.5000000000002</v>
      </c>
      <c r="M1023" s="36"/>
      <c r="N1023" s="44">
        <v>602.4</v>
      </c>
      <c r="O1023" s="36"/>
      <c r="P1023" s="44">
        <v>30120</v>
      </c>
      <c r="Q1023" s="40">
        <f t="shared" si="104"/>
        <v>0</v>
      </c>
      <c r="R1023" s="41" t="s">
        <v>1499</v>
      </c>
      <c r="S1023" s="42" t="s">
        <v>3065</v>
      </c>
    </row>
    <row r="1024" spans="1:19" ht="45" x14ac:dyDescent="0.25">
      <c r="A1024" s="29" t="s">
        <v>202</v>
      </c>
      <c r="B1024" s="92" t="s">
        <v>594</v>
      </c>
      <c r="C1024" s="49"/>
      <c r="D1024" s="66">
        <v>111113433</v>
      </c>
      <c r="E1024" s="66" t="s">
        <v>3494</v>
      </c>
      <c r="F1024" s="33" t="s">
        <v>528</v>
      </c>
      <c r="G1024" s="33" t="s">
        <v>229</v>
      </c>
      <c r="H1024" s="33" t="s">
        <v>3054</v>
      </c>
      <c r="I1024" s="70">
        <v>2026</v>
      </c>
      <c r="J1024" s="43" t="s">
        <v>206</v>
      </c>
      <c r="K1024" s="36"/>
      <c r="L1024" s="37">
        <v>1009.8000000000001</v>
      </c>
      <c r="M1024" s="36"/>
      <c r="N1024" s="44">
        <v>367.2</v>
      </c>
      <c r="O1024" s="36"/>
      <c r="P1024" s="44">
        <v>18360</v>
      </c>
      <c r="Q1024" s="40">
        <f t="shared" si="104"/>
        <v>0</v>
      </c>
      <c r="R1024" s="41" t="s">
        <v>1499</v>
      </c>
      <c r="S1024" s="42" t="s">
        <v>3055</v>
      </c>
    </row>
    <row r="1025" spans="1:19" ht="45" x14ac:dyDescent="0.25">
      <c r="A1025" s="29" t="s">
        <v>202</v>
      </c>
      <c r="B1025" s="91" t="s">
        <v>595</v>
      </c>
      <c r="C1025" s="49"/>
      <c r="D1025" s="66">
        <v>117104034</v>
      </c>
      <c r="E1025" s="66" t="s">
        <v>1577</v>
      </c>
      <c r="F1025" s="33" t="s">
        <v>379</v>
      </c>
      <c r="G1025" s="33" t="s">
        <v>380</v>
      </c>
      <c r="H1025" s="33" t="str">
        <f t="shared" ref="H1025:H1035" si="112">G1025 &amp; " / " &amp; F1025</f>
        <v>Черчение (металлообработка) / Бродский А.М.</v>
      </c>
      <c r="I1025" s="70">
        <v>2025</v>
      </c>
      <c r="J1025" s="43" t="s">
        <v>206</v>
      </c>
      <c r="K1025" s="36"/>
      <c r="L1025" s="37">
        <v>1639.0000000000002</v>
      </c>
      <c r="M1025" s="36"/>
      <c r="N1025" s="44">
        <f t="shared" ref="N1025:N1035" si="113">ROUND(L1025/3/1.1,0)*1.2</f>
        <v>596.4</v>
      </c>
      <c r="O1025" s="36"/>
      <c r="P1025" s="44">
        <f t="shared" ref="P1025:P1035" si="114">N1025*50</f>
        <v>29820</v>
      </c>
      <c r="Q1025" s="40">
        <f t="shared" si="104"/>
        <v>0</v>
      </c>
      <c r="R1025" s="41" t="s">
        <v>1499</v>
      </c>
      <c r="S1025" s="42" t="e">
        <f>VLOOKUP(D1025,'[1]Социально-гуманитарные дисципли'!$A$2:$D$4789,4,FALSE)</f>
        <v>#N/A</v>
      </c>
    </row>
    <row r="1026" spans="1:19" ht="45" x14ac:dyDescent="0.25">
      <c r="A1026" s="29" t="s">
        <v>202</v>
      </c>
      <c r="B1026" s="91" t="s">
        <v>596</v>
      </c>
      <c r="C1026" s="49"/>
      <c r="D1026" s="66">
        <v>117104034</v>
      </c>
      <c r="E1026" s="66" t="s">
        <v>1577</v>
      </c>
      <c r="F1026" s="33" t="s">
        <v>379</v>
      </c>
      <c r="G1026" s="33" t="s">
        <v>380</v>
      </c>
      <c r="H1026" s="33" t="str">
        <f t="shared" si="112"/>
        <v>Черчение (металлообработка) / Бродский А.М.</v>
      </c>
      <c r="I1026" s="70">
        <v>2025</v>
      </c>
      <c r="J1026" s="43" t="s">
        <v>206</v>
      </c>
      <c r="K1026" s="36"/>
      <c r="L1026" s="37">
        <v>1639.0000000000002</v>
      </c>
      <c r="M1026" s="36"/>
      <c r="N1026" s="44">
        <f t="shared" si="113"/>
        <v>596.4</v>
      </c>
      <c r="O1026" s="36"/>
      <c r="P1026" s="44">
        <f t="shared" si="114"/>
        <v>29820</v>
      </c>
      <c r="Q1026" s="40">
        <f t="shared" si="104"/>
        <v>0</v>
      </c>
      <c r="R1026" s="41" t="s">
        <v>1499</v>
      </c>
      <c r="S1026" s="42" t="e">
        <f>VLOOKUP(D1026,'[1]Социально-гуманитарные дисципли'!$A$2:$D$4789,4,FALSE)</f>
        <v>#N/A</v>
      </c>
    </row>
    <row r="1027" spans="1:19" ht="45" x14ac:dyDescent="0.25">
      <c r="A1027" s="29" t="s">
        <v>202</v>
      </c>
      <c r="B1027" s="91" t="s">
        <v>596</v>
      </c>
      <c r="C1027" s="49"/>
      <c r="D1027" s="66">
        <v>103119634</v>
      </c>
      <c r="E1027" s="66" t="s">
        <v>3356</v>
      </c>
      <c r="F1027" s="33" t="s">
        <v>340</v>
      </c>
      <c r="G1027" s="33" t="s">
        <v>356</v>
      </c>
      <c r="H1027" s="33" t="str">
        <f t="shared" si="112"/>
        <v>Электрорадиоизмерения / Журавлева Л.В.</v>
      </c>
      <c r="I1027" s="70">
        <v>2025</v>
      </c>
      <c r="J1027" s="43" t="s">
        <v>206</v>
      </c>
      <c r="K1027" s="36"/>
      <c r="L1027" s="37">
        <v>2033.9</v>
      </c>
      <c r="M1027" s="36"/>
      <c r="N1027" s="44">
        <f t="shared" si="113"/>
        <v>739.19999999999993</v>
      </c>
      <c r="O1027" s="36"/>
      <c r="P1027" s="44">
        <f t="shared" si="114"/>
        <v>36960</v>
      </c>
      <c r="Q1027" s="40">
        <f t="shared" si="104"/>
        <v>0</v>
      </c>
      <c r="R1027" s="41" t="s">
        <v>1499</v>
      </c>
      <c r="S1027" s="42" t="e">
        <f>VLOOKUP(D1027,'[1]Социально-гуманитарные дисципли'!$A$2:$D$4789,4,FALSE)</f>
        <v>#N/A</v>
      </c>
    </row>
    <row r="1028" spans="1:19" ht="45" x14ac:dyDescent="0.25">
      <c r="A1028" s="29" t="s">
        <v>202</v>
      </c>
      <c r="B1028" s="91" t="s">
        <v>597</v>
      </c>
      <c r="C1028" s="49"/>
      <c r="D1028" s="66">
        <v>117104034</v>
      </c>
      <c r="E1028" s="66" t="s">
        <v>1577</v>
      </c>
      <c r="F1028" s="33" t="s">
        <v>379</v>
      </c>
      <c r="G1028" s="33" t="s">
        <v>380</v>
      </c>
      <c r="H1028" s="33" t="str">
        <f t="shared" si="112"/>
        <v>Черчение (металлообработка) / Бродский А.М.</v>
      </c>
      <c r="I1028" s="70">
        <v>2025</v>
      </c>
      <c r="J1028" s="43" t="s">
        <v>206</v>
      </c>
      <c r="K1028" s="36"/>
      <c r="L1028" s="37">
        <v>1639.0000000000002</v>
      </c>
      <c r="M1028" s="36"/>
      <c r="N1028" s="44">
        <f t="shared" si="113"/>
        <v>596.4</v>
      </c>
      <c r="O1028" s="36"/>
      <c r="P1028" s="44">
        <f t="shared" si="114"/>
        <v>29820</v>
      </c>
      <c r="Q1028" s="40">
        <f t="shared" si="104"/>
        <v>0</v>
      </c>
      <c r="R1028" s="41" t="s">
        <v>1499</v>
      </c>
      <c r="S1028" s="42" t="e">
        <f>VLOOKUP(D1028,'[1]Социально-гуманитарные дисципли'!$A$2:$D$4789,4,FALSE)</f>
        <v>#N/A</v>
      </c>
    </row>
    <row r="1029" spans="1:19" ht="45" x14ac:dyDescent="0.25">
      <c r="A1029" s="29" t="s">
        <v>202</v>
      </c>
      <c r="B1029" s="91" t="s">
        <v>598</v>
      </c>
      <c r="C1029" s="49"/>
      <c r="D1029" s="66">
        <v>117104034</v>
      </c>
      <c r="E1029" s="66" t="s">
        <v>1577</v>
      </c>
      <c r="F1029" s="33" t="s">
        <v>379</v>
      </c>
      <c r="G1029" s="33" t="s">
        <v>380</v>
      </c>
      <c r="H1029" s="33" t="str">
        <f t="shared" si="112"/>
        <v>Черчение (металлообработка) / Бродский А.М.</v>
      </c>
      <c r="I1029" s="70">
        <v>2025</v>
      </c>
      <c r="J1029" s="43" t="s">
        <v>206</v>
      </c>
      <c r="K1029" s="36"/>
      <c r="L1029" s="37">
        <v>1639.0000000000002</v>
      </c>
      <c r="M1029" s="36"/>
      <c r="N1029" s="44">
        <f t="shared" si="113"/>
        <v>596.4</v>
      </c>
      <c r="O1029" s="36"/>
      <c r="P1029" s="44">
        <f t="shared" si="114"/>
        <v>29820</v>
      </c>
      <c r="Q1029" s="40">
        <f t="shared" si="104"/>
        <v>0</v>
      </c>
      <c r="R1029" s="41" t="s">
        <v>1499</v>
      </c>
      <c r="S1029" s="42" t="e">
        <f>VLOOKUP(D1029,'[1]Социально-гуманитарные дисципли'!$A$2:$D$4789,4,FALSE)</f>
        <v>#N/A</v>
      </c>
    </row>
    <row r="1030" spans="1:19" ht="45" x14ac:dyDescent="0.25">
      <c r="A1030" s="29" t="s">
        <v>202</v>
      </c>
      <c r="B1030" s="91" t="s">
        <v>599</v>
      </c>
      <c r="C1030" s="49"/>
      <c r="D1030" s="66">
        <v>117104034</v>
      </c>
      <c r="E1030" s="66" t="s">
        <v>1577</v>
      </c>
      <c r="F1030" s="33" t="s">
        <v>379</v>
      </c>
      <c r="G1030" s="33" t="s">
        <v>380</v>
      </c>
      <c r="H1030" s="33" t="str">
        <f t="shared" si="112"/>
        <v>Черчение (металлообработка) / Бродский А.М.</v>
      </c>
      <c r="I1030" s="70">
        <v>2025</v>
      </c>
      <c r="J1030" s="43" t="s">
        <v>206</v>
      </c>
      <c r="K1030" s="36"/>
      <c r="L1030" s="37">
        <v>1639.0000000000002</v>
      </c>
      <c r="M1030" s="36"/>
      <c r="N1030" s="44">
        <f t="shared" si="113"/>
        <v>596.4</v>
      </c>
      <c r="O1030" s="36"/>
      <c r="P1030" s="44">
        <f t="shared" si="114"/>
        <v>29820</v>
      </c>
      <c r="Q1030" s="40">
        <f t="shared" si="104"/>
        <v>0</v>
      </c>
      <c r="R1030" s="41" t="s">
        <v>1499</v>
      </c>
      <c r="S1030" s="42" t="e">
        <f>VLOOKUP(D1030,'[1]Социально-гуманитарные дисципли'!$A$2:$D$4789,4,FALSE)</f>
        <v>#N/A</v>
      </c>
    </row>
    <row r="1031" spans="1:19" ht="45" x14ac:dyDescent="0.25">
      <c r="A1031" s="29" t="s">
        <v>202</v>
      </c>
      <c r="B1031" s="92" t="s">
        <v>600</v>
      </c>
      <c r="C1031" s="49"/>
      <c r="D1031" s="66">
        <v>117104034</v>
      </c>
      <c r="E1031" s="66" t="s">
        <v>1577</v>
      </c>
      <c r="F1031" s="33" t="s">
        <v>379</v>
      </c>
      <c r="G1031" s="33" t="s">
        <v>380</v>
      </c>
      <c r="H1031" s="33" t="str">
        <f t="shared" si="112"/>
        <v>Черчение (металлообработка) / Бродский А.М.</v>
      </c>
      <c r="I1031" s="70">
        <v>2025</v>
      </c>
      <c r="J1031" s="43" t="s">
        <v>206</v>
      </c>
      <c r="K1031" s="36"/>
      <c r="L1031" s="37">
        <v>1639.0000000000002</v>
      </c>
      <c r="M1031" s="36"/>
      <c r="N1031" s="44">
        <f t="shared" si="113"/>
        <v>596.4</v>
      </c>
      <c r="O1031" s="36"/>
      <c r="P1031" s="44">
        <f t="shared" si="114"/>
        <v>29820</v>
      </c>
      <c r="Q1031" s="40">
        <f t="shared" si="104"/>
        <v>0</v>
      </c>
      <c r="R1031" s="41" t="s">
        <v>1499</v>
      </c>
      <c r="S1031" s="42" t="e">
        <f>VLOOKUP(D1031,'[1]Социально-гуманитарные дисципли'!$A$2:$D$4789,4,FALSE)</f>
        <v>#N/A</v>
      </c>
    </row>
    <row r="1032" spans="1:19" ht="45" x14ac:dyDescent="0.25">
      <c r="A1032" s="29" t="s">
        <v>202</v>
      </c>
      <c r="B1032" s="92" t="s">
        <v>600</v>
      </c>
      <c r="C1032" s="49"/>
      <c r="D1032" s="66">
        <v>117106741</v>
      </c>
      <c r="E1032" s="66" t="s">
        <v>1584</v>
      </c>
      <c r="F1032" s="33" t="s">
        <v>424</v>
      </c>
      <c r="G1032" s="33" t="s">
        <v>425</v>
      </c>
      <c r="H1032" s="33" t="str">
        <f t="shared" si="112"/>
        <v>Практикум по инженерной графике  / Бродский А.М. и д.р.</v>
      </c>
      <c r="I1032" s="70">
        <v>2025</v>
      </c>
      <c r="J1032" s="43" t="s">
        <v>70</v>
      </c>
      <c r="K1032" s="36"/>
      <c r="L1032" s="89">
        <v>1210</v>
      </c>
      <c r="M1032" s="36"/>
      <c r="N1032" s="44">
        <f t="shared" si="113"/>
        <v>440.4</v>
      </c>
      <c r="O1032" s="36"/>
      <c r="P1032" s="44">
        <f t="shared" si="114"/>
        <v>22020</v>
      </c>
      <c r="Q1032" s="40">
        <f t="shared" si="104"/>
        <v>0</v>
      </c>
      <c r="R1032" s="41" t="s">
        <v>1499</v>
      </c>
      <c r="S1032" s="42" t="e">
        <f>VLOOKUP(D1032,'[1]Социально-гуманитарные дисципли'!$A$2:$D$4789,4,FALSE)</f>
        <v>#N/A</v>
      </c>
    </row>
    <row r="1033" spans="1:19" ht="45" x14ac:dyDescent="0.25">
      <c r="A1033" s="29" t="s">
        <v>202</v>
      </c>
      <c r="B1033" s="92" t="s">
        <v>600</v>
      </c>
      <c r="C1033" s="49"/>
      <c r="D1033" s="66">
        <v>104119569</v>
      </c>
      <c r="E1033" s="66" t="s">
        <v>3321</v>
      </c>
      <c r="F1033" s="33" t="s">
        <v>302</v>
      </c>
      <c r="G1033" s="33" t="s">
        <v>303</v>
      </c>
      <c r="H1033" s="33" t="str">
        <f t="shared" si="112"/>
        <v>Инженерная компьютерная графика / Волошинов Д.В.,
Громов  В.В.</v>
      </c>
      <c r="I1033" s="70">
        <v>2025</v>
      </c>
      <c r="J1033" s="43" t="s">
        <v>30</v>
      </c>
      <c r="K1033" s="36"/>
      <c r="L1033" s="37">
        <v>2619.1000000000004</v>
      </c>
      <c r="M1033" s="36"/>
      <c r="N1033" s="44">
        <f t="shared" si="113"/>
        <v>952.8</v>
      </c>
      <c r="O1033" s="36"/>
      <c r="P1033" s="44">
        <f t="shared" si="114"/>
        <v>47640</v>
      </c>
      <c r="Q1033" s="40">
        <f t="shared" si="104"/>
        <v>0</v>
      </c>
      <c r="R1033" s="41" t="s">
        <v>1499</v>
      </c>
      <c r="S1033" s="42" t="e">
        <f>VLOOKUP(D1033,'[1]Социально-гуманитарные дисципли'!$A$2:$D$4789,4,FALSE)</f>
        <v>#N/A</v>
      </c>
    </row>
    <row r="1034" spans="1:19" ht="45" x14ac:dyDescent="0.25">
      <c r="A1034" s="29" t="s">
        <v>202</v>
      </c>
      <c r="B1034" s="92" t="s">
        <v>600</v>
      </c>
      <c r="C1034" s="49"/>
      <c r="D1034" s="66">
        <v>104119930</v>
      </c>
      <c r="E1034" s="66" t="s">
        <v>3479</v>
      </c>
      <c r="F1034" s="33" t="s">
        <v>661</v>
      </c>
      <c r="G1034" s="33" t="s">
        <v>660</v>
      </c>
      <c r="H1034" s="33" t="str">
        <f t="shared" si="112"/>
        <v>Основы материаловедения и технология общеслесарных работ / Козлов И.А.</v>
      </c>
      <c r="I1034" s="70">
        <v>2026</v>
      </c>
      <c r="J1034" s="43" t="s">
        <v>30</v>
      </c>
      <c r="K1034" s="36"/>
      <c r="L1034" s="37">
        <v>1129.7</v>
      </c>
      <c r="M1034" s="36"/>
      <c r="N1034" s="44">
        <f t="shared" si="113"/>
        <v>410.4</v>
      </c>
      <c r="O1034" s="36"/>
      <c r="P1034" s="44">
        <f t="shared" si="114"/>
        <v>20520</v>
      </c>
      <c r="Q1034" s="40">
        <f t="shared" si="104"/>
        <v>0</v>
      </c>
      <c r="R1034" s="41" t="s">
        <v>1499</v>
      </c>
      <c r="S1034" s="42" t="e">
        <f>VLOOKUP(D1034,'[1]Социально-гуманитарные дисципли'!$A$2:$D$4789,4,FALSE)</f>
        <v>#N/A</v>
      </c>
    </row>
    <row r="1035" spans="1:19" ht="45" x14ac:dyDescent="0.25">
      <c r="A1035" s="29" t="s">
        <v>202</v>
      </c>
      <c r="B1035" s="92" t="s">
        <v>600</v>
      </c>
      <c r="C1035" s="49"/>
      <c r="D1035" s="66">
        <v>108119195</v>
      </c>
      <c r="E1035" s="66" t="s">
        <v>3234</v>
      </c>
      <c r="F1035" s="33" t="s">
        <v>456</v>
      </c>
      <c r="G1035" s="33" t="s">
        <v>457</v>
      </c>
      <c r="H1035" s="33" t="str">
        <f t="shared" si="112"/>
        <v>Инженерная графика  / Муравьев С.Н. и д.р.</v>
      </c>
      <c r="I1035" s="70">
        <v>2025</v>
      </c>
      <c r="J1035" s="43" t="s">
        <v>30</v>
      </c>
      <c r="K1035" s="36"/>
      <c r="L1035" s="37">
        <v>1540.0000000000002</v>
      </c>
      <c r="M1035" s="36"/>
      <c r="N1035" s="44">
        <f t="shared" si="113"/>
        <v>560.4</v>
      </c>
      <c r="O1035" s="36"/>
      <c r="P1035" s="44">
        <f t="shared" si="114"/>
        <v>28020</v>
      </c>
      <c r="Q1035" s="40">
        <f t="shared" si="104"/>
        <v>0</v>
      </c>
      <c r="R1035" s="41" t="s">
        <v>1499</v>
      </c>
      <c r="S1035" s="42" t="e">
        <f>VLOOKUP(D1035,'[1]Социально-гуманитарные дисципли'!$A$2:$D$4789,4,FALSE)</f>
        <v>#N/A</v>
      </c>
    </row>
    <row r="1036" spans="1:19" ht="45" x14ac:dyDescent="0.25">
      <c r="A1036" s="29" t="s">
        <v>202</v>
      </c>
      <c r="B1036" s="92" t="s">
        <v>600</v>
      </c>
      <c r="C1036" s="49"/>
      <c r="D1036" s="66">
        <v>111113433</v>
      </c>
      <c r="E1036" s="66" t="s">
        <v>3494</v>
      </c>
      <c r="F1036" s="33" t="s">
        <v>528</v>
      </c>
      <c r="G1036" s="33" t="s">
        <v>229</v>
      </c>
      <c r="H1036" s="33" t="s">
        <v>3054</v>
      </c>
      <c r="I1036" s="70">
        <v>2026</v>
      </c>
      <c r="J1036" s="43" t="s">
        <v>206</v>
      </c>
      <c r="K1036" s="36"/>
      <c r="L1036" s="37">
        <v>1009.8000000000001</v>
      </c>
      <c r="M1036" s="36"/>
      <c r="N1036" s="44">
        <v>367.2</v>
      </c>
      <c r="O1036" s="36"/>
      <c r="P1036" s="44">
        <v>18360</v>
      </c>
      <c r="Q1036" s="40">
        <f t="shared" si="104"/>
        <v>0</v>
      </c>
      <c r="R1036" s="41" t="s">
        <v>1499</v>
      </c>
      <c r="S1036" s="42" t="s">
        <v>3055</v>
      </c>
    </row>
    <row r="1037" spans="1:19" ht="45" x14ac:dyDescent="0.25">
      <c r="A1037" s="29" t="s">
        <v>202</v>
      </c>
      <c r="B1037" s="92" t="s">
        <v>600</v>
      </c>
      <c r="C1037" s="49"/>
      <c r="D1037" s="66">
        <v>108119282</v>
      </c>
      <c r="E1037" s="66" t="s">
        <v>3298</v>
      </c>
      <c r="F1037" s="33" t="s">
        <v>298</v>
      </c>
      <c r="G1037" s="33" t="s">
        <v>432</v>
      </c>
      <c r="H1037" s="33" t="str">
        <f>G1037 &amp; " / " &amp; F1037</f>
        <v>Электротехника   / Ярочкина Г.В.</v>
      </c>
      <c r="I1037" s="70">
        <v>2025</v>
      </c>
      <c r="J1037" s="43" t="s">
        <v>30</v>
      </c>
      <c r="K1037" s="36"/>
      <c r="L1037" s="37">
        <v>1092.3000000000002</v>
      </c>
      <c r="M1037" s="36"/>
      <c r="N1037" s="44">
        <f>ROUND(L1037/3/1.1,0)*1.2</f>
        <v>397.2</v>
      </c>
      <c r="O1037" s="36"/>
      <c r="P1037" s="44">
        <f>N1037*50</f>
        <v>19860</v>
      </c>
      <c r="Q1037" s="40">
        <f t="shared" si="104"/>
        <v>0</v>
      </c>
      <c r="R1037" s="41" t="s">
        <v>1499</v>
      </c>
      <c r="S1037" s="42" t="e">
        <f>VLOOKUP(D1037,'[1]Социально-гуманитарные дисципли'!$A$2:$D$4789,4,FALSE)</f>
        <v>#N/A</v>
      </c>
    </row>
    <row r="1038" spans="1:19" ht="45" x14ac:dyDescent="0.25">
      <c r="A1038" s="29" t="s">
        <v>202</v>
      </c>
      <c r="B1038" s="92" t="s">
        <v>600</v>
      </c>
      <c r="C1038" s="49"/>
      <c r="D1038" s="66">
        <v>101122625</v>
      </c>
      <c r="E1038" s="66" t="s">
        <v>3019</v>
      </c>
      <c r="F1038" s="33" t="s">
        <v>298</v>
      </c>
      <c r="G1038" s="33" t="s">
        <v>3007</v>
      </c>
      <c r="H1038" s="33" t="str">
        <f>G1038 &amp; " / " &amp; F1038</f>
        <v>Основы электротехники и электроники / Ярочкина Г.В.</v>
      </c>
      <c r="I1038" s="70">
        <v>2025</v>
      </c>
      <c r="J1038" s="43" t="s">
        <v>30</v>
      </c>
      <c r="K1038" s="36"/>
      <c r="L1038" s="37">
        <v>1815.0000000000002</v>
      </c>
      <c r="M1038" s="36"/>
      <c r="N1038" s="44">
        <f>ROUND(L1038/3/1.1,0)*1.2</f>
        <v>660</v>
      </c>
      <c r="O1038" s="36"/>
      <c r="P1038" s="44">
        <f>N1038*50</f>
        <v>33000</v>
      </c>
      <c r="Q1038" s="40">
        <f t="shared" si="104"/>
        <v>0</v>
      </c>
      <c r="R1038" s="41" t="str">
        <f>HYPERLINK(S1038,"Аннотация")</f>
        <v>Аннотация</v>
      </c>
      <c r="S1038" s="42" t="str">
        <f>VLOOKUP(D1038,'[1]Социально-гуманитарные дисципли'!$A$2:$D$4789,4,FALSE)</f>
        <v>https://academia-moscow.ru/catalogue/5744/988784/</v>
      </c>
    </row>
    <row r="1039" spans="1:19" ht="45" x14ac:dyDescent="0.25">
      <c r="A1039" s="29" t="s">
        <v>202</v>
      </c>
      <c r="B1039" s="91" t="s">
        <v>601</v>
      </c>
      <c r="C1039" s="49"/>
      <c r="D1039" s="66">
        <v>117104034</v>
      </c>
      <c r="E1039" s="66" t="s">
        <v>1577</v>
      </c>
      <c r="F1039" s="33" t="s">
        <v>379</v>
      </c>
      <c r="G1039" s="33" t="s">
        <v>380</v>
      </c>
      <c r="H1039" s="33" t="str">
        <f>G1039 &amp; " / " &amp; F1039</f>
        <v>Черчение (металлообработка) / Бродский А.М.</v>
      </c>
      <c r="I1039" s="70">
        <v>2025</v>
      </c>
      <c r="J1039" s="43" t="s">
        <v>206</v>
      </c>
      <c r="K1039" s="36"/>
      <c r="L1039" s="37">
        <v>1639.0000000000002</v>
      </c>
      <c r="M1039" s="36"/>
      <c r="N1039" s="44">
        <f>ROUND(L1039/3/1.1,0)*1.2</f>
        <v>596.4</v>
      </c>
      <c r="O1039" s="36"/>
      <c r="P1039" s="44">
        <f>N1039*50</f>
        <v>29820</v>
      </c>
      <c r="Q1039" s="40">
        <f t="shared" ref="Q1039:Q1104" si="115">K1039*L1039+M1039*N1039+O1039*P1039</f>
        <v>0</v>
      </c>
      <c r="R1039" s="41" t="s">
        <v>1499</v>
      </c>
      <c r="S1039" s="42" t="e">
        <f>VLOOKUP(D1039,'[1]Социально-гуманитарные дисципли'!$A$2:$D$4789,4,FALSE)</f>
        <v>#N/A</v>
      </c>
    </row>
    <row r="1040" spans="1:19" ht="45" x14ac:dyDescent="0.25">
      <c r="A1040" s="29" t="s">
        <v>202</v>
      </c>
      <c r="B1040" s="91" t="s">
        <v>602</v>
      </c>
      <c r="C1040" s="49"/>
      <c r="D1040" s="66">
        <v>117106741</v>
      </c>
      <c r="E1040" s="66" t="s">
        <v>1584</v>
      </c>
      <c r="F1040" s="33" t="s">
        <v>424</v>
      </c>
      <c r="G1040" s="33" t="s">
        <v>425</v>
      </c>
      <c r="H1040" s="33" t="str">
        <f>G1040 &amp; " / " &amp; F1040</f>
        <v>Практикум по инженерной графике  / Бродский А.М. и д.р.</v>
      </c>
      <c r="I1040" s="70">
        <v>2025</v>
      </c>
      <c r="J1040" s="43" t="s">
        <v>70</v>
      </c>
      <c r="K1040" s="36"/>
      <c r="L1040" s="89">
        <v>1210</v>
      </c>
      <c r="M1040" s="36"/>
      <c r="N1040" s="44">
        <f>ROUND(L1040/3/1.1,0)*1.2</f>
        <v>440.4</v>
      </c>
      <c r="O1040" s="36"/>
      <c r="P1040" s="44">
        <f>N1040*50</f>
        <v>22020</v>
      </c>
      <c r="Q1040" s="40">
        <f t="shared" si="115"/>
        <v>0</v>
      </c>
      <c r="R1040" s="41" t="s">
        <v>1499</v>
      </c>
      <c r="S1040" s="42" t="e">
        <f>VLOOKUP(D1040,'[1]Социально-гуманитарные дисципли'!$A$2:$D$4789,4,FALSE)</f>
        <v>#N/A</v>
      </c>
    </row>
    <row r="1041" spans="1:19" ht="45" x14ac:dyDescent="0.25">
      <c r="A1041" s="29" t="s">
        <v>202</v>
      </c>
      <c r="B1041" s="91" t="s">
        <v>602</v>
      </c>
      <c r="C1041" s="49"/>
      <c r="D1041" s="66">
        <v>101120179</v>
      </c>
      <c r="E1041" s="66" t="s">
        <v>1826</v>
      </c>
      <c r="F1041" s="33" t="s">
        <v>1827</v>
      </c>
      <c r="G1041" s="33" t="s">
        <v>1828</v>
      </c>
      <c r="H1041" s="33" t="str">
        <f>G1041 &amp; " / " &amp; F1041</f>
        <v>Основы геодезии / Букша У.А.</v>
      </c>
      <c r="I1041" s="70">
        <v>2025</v>
      </c>
      <c r="J1041" s="43" t="s">
        <v>30</v>
      </c>
      <c r="K1041" s="36"/>
      <c r="L1041" s="37">
        <v>1815.0000000000002</v>
      </c>
      <c r="M1041" s="36"/>
      <c r="N1041" s="44">
        <f>ROUND(L1041/3/1.1,0)*1.2</f>
        <v>660</v>
      </c>
      <c r="O1041" s="36"/>
      <c r="P1041" s="44">
        <f>N1041*50</f>
        <v>33000</v>
      </c>
      <c r="Q1041" s="40">
        <f t="shared" si="115"/>
        <v>0</v>
      </c>
      <c r="R1041" s="41" t="str">
        <f>HYPERLINK(S1041,"Аннотация")</f>
        <v>Аннотация</v>
      </c>
      <c r="S1041" s="42" t="str">
        <f>VLOOKUP(D1041,'[1]Социально-гуманитарные дисципли'!$A$2:$D$4789,4,FALSE)</f>
        <v>https://academia-moscow.ru/catalogue/5744/908112/</v>
      </c>
    </row>
    <row r="1042" spans="1:19" ht="45" x14ac:dyDescent="0.25">
      <c r="A1042" s="29" t="s">
        <v>202</v>
      </c>
      <c r="B1042" s="91" t="s">
        <v>602</v>
      </c>
      <c r="C1042" s="49"/>
      <c r="D1042" s="66">
        <v>103119207</v>
      </c>
      <c r="E1042" s="66" t="s">
        <v>3320</v>
      </c>
      <c r="F1042" s="33" t="s">
        <v>389</v>
      </c>
      <c r="G1042" s="33" t="s">
        <v>381</v>
      </c>
      <c r="H1042" s="33" t="s">
        <v>3044</v>
      </c>
      <c r="I1042" s="70">
        <v>2025</v>
      </c>
      <c r="J1042" s="43" t="s">
        <v>30</v>
      </c>
      <c r="K1042" s="36"/>
      <c r="L1042" s="37">
        <v>2638.9</v>
      </c>
      <c r="M1042" s="36"/>
      <c r="N1042" s="44">
        <v>960</v>
      </c>
      <c r="O1042" s="36"/>
      <c r="P1042" s="44">
        <v>48000</v>
      </c>
      <c r="Q1042" s="40">
        <f t="shared" si="115"/>
        <v>0</v>
      </c>
      <c r="R1042" s="41" t="s">
        <v>1499</v>
      </c>
      <c r="S1042" s="42" t="s">
        <v>3045</v>
      </c>
    </row>
    <row r="1043" spans="1:19" ht="45" x14ac:dyDescent="0.25">
      <c r="A1043" s="29" t="s">
        <v>202</v>
      </c>
      <c r="B1043" s="91" t="s">
        <v>602</v>
      </c>
      <c r="C1043" s="49"/>
      <c r="D1043" s="66">
        <v>107119197</v>
      </c>
      <c r="E1043" s="66" t="s">
        <v>3319</v>
      </c>
      <c r="F1043" s="33" t="s">
        <v>389</v>
      </c>
      <c r="G1043" s="33" t="s">
        <v>400</v>
      </c>
      <c r="H1043" s="33" t="s">
        <v>3046</v>
      </c>
      <c r="I1043" s="70">
        <v>2025</v>
      </c>
      <c r="J1043" s="43" t="s">
        <v>30</v>
      </c>
      <c r="K1043" s="36"/>
      <c r="L1043" s="37">
        <v>3259.3</v>
      </c>
      <c r="M1043" s="36"/>
      <c r="N1043" s="44">
        <v>1185.5999999999999</v>
      </c>
      <c r="O1043" s="36"/>
      <c r="P1043" s="44">
        <v>59279.999999999993</v>
      </c>
      <c r="Q1043" s="40">
        <f t="shared" si="115"/>
        <v>0</v>
      </c>
      <c r="R1043" s="41" t="s">
        <v>1499</v>
      </c>
      <c r="S1043" s="42" t="s">
        <v>3047</v>
      </c>
    </row>
    <row r="1044" spans="1:19" ht="45" x14ac:dyDescent="0.25">
      <c r="A1044" s="29" t="s">
        <v>202</v>
      </c>
      <c r="B1044" s="91" t="s">
        <v>602</v>
      </c>
      <c r="C1044" s="49"/>
      <c r="D1044" s="66">
        <v>117105893</v>
      </c>
      <c r="E1044" s="66" t="s">
        <v>1580</v>
      </c>
      <c r="F1044" s="33" t="s">
        <v>207</v>
      </c>
      <c r="G1044" s="33" t="s">
        <v>208</v>
      </c>
      <c r="H1044" s="33" t="str">
        <f t="shared" ref="H1044:H1050" si="116">G1044 &amp; " / " &amp; F1044</f>
        <v xml:space="preserve"> Геодезия / Киселев М.И., Михелев Д.Ш.</v>
      </c>
      <c r="I1044" s="70">
        <v>2025</v>
      </c>
      <c r="J1044" s="43" t="s">
        <v>30</v>
      </c>
      <c r="K1044" s="36"/>
      <c r="L1044" s="37">
        <v>1722.6000000000001</v>
      </c>
      <c r="M1044" s="36"/>
      <c r="N1044" s="44">
        <f t="shared" ref="N1044:N1050" si="117">ROUND(L1044/3/1.1,0)*1.2</f>
        <v>626.4</v>
      </c>
      <c r="O1044" s="36"/>
      <c r="P1044" s="44">
        <f t="shared" ref="P1044:P1050" si="118">N1044*50</f>
        <v>31320</v>
      </c>
      <c r="Q1044" s="40">
        <f t="shared" si="115"/>
        <v>0</v>
      </c>
      <c r="R1044" s="41" t="str">
        <f>HYPERLINK(S1044,"Аннотация")</f>
        <v>Аннотация</v>
      </c>
      <c r="S1044" s="42" t="str">
        <f>VLOOKUP(D1044,'[1]Социально-гуманитарные дисципли'!$A$2:$D$4789,4,FALSE)</f>
        <v>https://academia-moscow.ru/catalogue/5744/746758/</v>
      </c>
    </row>
    <row r="1045" spans="1:19" ht="45" x14ac:dyDescent="0.25">
      <c r="A1045" s="29" t="s">
        <v>202</v>
      </c>
      <c r="B1045" s="91" t="s">
        <v>602</v>
      </c>
      <c r="C1045" s="49"/>
      <c r="D1045" s="66">
        <v>124100641</v>
      </c>
      <c r="E1045" s="66" t="s">
        <v>1572</v>
      </c>
      <c r="F1045" s="33" t="s">
        <v>396</v>
      </c>
      <c r="G1045" s="33" t="s">
        <v>397</v>
      </c>
      <c r="H1045" s="33" t="str">
        <f t="shared" si="116"/>
        <v>Экологические основы природопользования / Константинов В.М.</v>
      </c>
      <c r="I1045" s="70">
        <v>2025</v>
      </c>
      <c r="J1045" s="43" t="s">
        <v>206</v>
      </c>
      <c r="K1045" s="36"/>
      <c r="L1045" s="37">
        <v>1309</v>
      </c>
      <c r="M1045" s="36"/>
      <c r="N1045" s="44">
        <f t="shared" si="117"/>
        <v>476.4</v>
      </c>
      <c r="O1045" s="36"/>
      <c r="P1045" s="44">
        <f t="shared" si="118"/>
        <v>23820</v>
      </c>
      <c r="Q1045" s="40">
        <f t="shared" si="115"/>
        <v>0</v>
      </c>
      <c r="R1045" s="41" t="s">
        <v>1499</v>
      </c>
      <c r="S1045" s="42" t="e">
        <f>VLOOKUP(D1045,'[1]Социально-гуманитарные дисципли'!$A$2:$D$4789,4,FALSE)</f>
        <v>#N/A</v>
      </c>
    </row>
    <row r="1046" spans="1:19" ht="45" x14ac:dyDescent="0.25">
      <c r="A1046" s="29" t="s">
        <v>202</v>
      </c>
      <c r="B1046" s="91" t="s">
        <v>602</v>
      </c>
      <c r="C1046" s="49"/>
      <c r="D1046" s="66">
        <v>108119195</v>
      </c>
      <c r="E1046" s="66" t="s">
        <v>3234</v>
      </c>
      <c r="F1046" s="33" t="s">
        <v>456</v>
      </c>
      <c r="G1046" s="33" t="s">
        <v>457</v>
      </c>
      <c r="H1046" s="33" t="str">
        <f t="shared" si="116"/>
        <v>Инженерная графика  / Муравьев С.Н. и д.р.</v>
      </c>
      <c r="I1046" s="70">
        <v>2025</v>
      </c>
      <c r="J1046" s="43" t="s">
        <v>30</v>
      </c>
      <c r="K1046" s="36"/>
      <c r="L1046" s="37">
        <v>1540.0000000000002</v>
      </c>
      <c r="M1046" s="36"/>
      <c r="N1046" s="44">
        <f t="shared" si="117"/>
        <v>560.4</v>
      </c>
      <c r="O1046" s="36"/>
      <c r="P1046" s="44">
        <f t="shared" si="118"/>
        <v>28020</v>
      </c>
      <c r="Q1046" s="40">
        <f t="shared" si="115"/>
        <v>0</v>
      </c>
      <c r="R1046" s="41" t="s">
        <v>1499</v>
      </c>
      <c r="S1046" s="42" t="e">
        <f>VLOOKUP(D1046,'[1]Социально-гуманитарные дисципли'!$A$2:$D$4789,4,FALSE)</f>
        <v>#N/A</v>
      </c>
    </row>
    <row r="1047" spans="1:19" ht="45" x14ac:dyDescent="0.25">
      <c r="A1047" s="29" t="s">
        <v>202</v>
      </c>
      <c r="B1047" s="91" t="s">
        <v>602</v>
      </c>
      <c r="C1047" s="49"/>
      <c r="D1047" s="66">
        <v>108119168</v>
      </c>
      <c r="E1047" s="66" t="s">
        <v>3547</v>
      </c>
      <c r="F1047" s="33" t="s">
        <v>269</v>
      </c>
      <c r="G1047" s="33" t="s">
        <v>268</v>
      </c>
      <c r="H1047" s="33" t="str">
        <f t="shared" si="116"/>
        <v>Электротехника и электроника / Немцов М.В.</v>
      </c>
      <c r="I1047" s="70">
        <v>2026</v>
      </c>
      <c r="J1047" s="43" t="s">
        <v>30</v>
      </c>
      <c r="K1047" s="36"/>
      <c r="L1047" s="37">
        <v>3459.5000000000005</v>
      </c>
      <c r="M1047" s="36"/>
      <c r="N1047" s="44">
        <f t="shared" si="117"/>
        <v>1257.5999999999999</v>
      </c>
      <c r="O1047" s="36"/>
      <c r="P1047" s="44">
        <f t="shared" si="118"/>
        <v>62879.999999999993</v>
      </c>
      <c r="Q1047" s="40">
        <f t="shared" si="115"/>
        <v>0</v>
      </c>
      <c r="R1047" s="41" t="s">
        <v>1499</v>
      </c>
      <c r="S1047" s="42" t="e">
        <f>VLOOKUP(D1047,'[1]Социально-гуманитарные дисципли'!$A$2:$D$4789,4,FALSE)</f>
        <v>#N/A</v>
      </c>
    </row>
    <row r="1048" spans="1:19" ht="45" x14ac:dyDescent="0.25">
      <c r="A1048" s="29" t="s">
        <v>202</v>
      </c>
      <c r="B1048" s="91" t="s">
        <v>602</v>
      </c>
      <c r="C1048" s="49"/>
      <c r="D1048" s="66">
        <v>106119274</v>
      </c>
      <c r="E1048" s="66" t="s">
        <v>3549</v>
      </c>
      <c r="F1048" s="33" t="s">
        <v>278</v>
      </c>
      <c r="G1048" s="33" t="s">
        <v>279</v>
      </c>
      <c r="H1048" s="33" t="str">
        <f t="shared" si="116"/>
        <v xml:space="preserve"> Электротехника / Фуфаева Л.И.</v>
      </c>
      <c r="I1048" s="70">
        <v>2026</v>
      </c>
      <c r="J1048" s="43" t="s">
        <v>30</v>
      </c>
      <c r="K1048" s="36"/>
      <c r="L1048" s="37">
        <v>1686.3000000000002</v>
      </c>
      <c r="M1048" s="36"/>
      <c r="N1048" s="44">
        <f t="shared" si="117"/>
        <v>613.19999999999993</v>
      </c>
      <c r="O1048" s="36"/>
      <c r="P1048" s="44">
        <f t="shared" si="118"/>
        <v>30659.999999999996</v>
      </c>
      <c r="Q1048" s="40">
        <f t="shared" si="115"/>
        <v>0</v>
      </c>
      <c r="R1048" s="41" t="s">
        <v>1499</v>
      </c>
      <c r="S1048" s="42" t="e">
        <f>VLOOKUP(D1048,'[1]Социально-гуманитарные дисципли'!$A$2:$D$4789,4,FALSE)</f>
        <v>#N/A</v>
      </c>
    </row>
    <row r="1049" spans="1:19" ht="45" x14ac:dyDescent="0.25">
      <c r="A1049" s="29" t="s">
        <v>202</v>
      </c>
      <c r="B1049" s="91" t="s">
        <v>602</v>
      </c>
      <c r="C1049" s="49"/>
      <c r="D1049" s="66">
        <v>112113501</v>
      </c>
      <c r="E1049" s="66" t="s">
        <v>3290</v>
      </c>
      <c r="F1049" s="33" t="s">
        <v>278</v>
      </c>
      <c r="G1049" s="33" t="s">
        <v>280</v>
      </c>
      <c r="H1049" s="33" t="str">
        <f t="shared" si="116"/>
        <v>Сборник практических задач по электротехнике / Фуфаева Л.И.</v>
      </c>
      <c r="I1049" s="70">
        <v>2025</v>
      </c>
      <c r="J1049" s="43" t="s">
        <v>70</v>
      </c>
      <c r="K1049" s="36"/>
      <c r="L1049" s="37">
        <v>1432.2</v>
      </c>
      <c r="M1049" s="36"/>
      <c r="N1049" s="44">
        <f t="shared" si="117"/>
        <v>520.79999999999995</v>
      </c>
      <c r="O1049" s="36"/>
      <c r="P1049" s="44">
        <f t="shared" si="118"/>
        <v>26039.999999999996</v>
      </c>
      <c r="Q1049" s="40">
        <f t="shared" si="115"/>
        <v>0</v>
      </c>
      <c r="R1049" s="41" t="s">
        <v>1499</v>
      </c>
      <c r="S1049" s="42" t="e">
        <f>VLOOKUP(D1049,'[1]Социально-гуманитарные дисципли'!$A$2:$D$4789,4,FALSE)</f>
        <v>#N/A</v>
      </c>
    </row>
    <row r="1050" spans="1:19" ht="45" x14ac:dyDescent="0.25">
      <c r="A1050" s="29" t="s">
        <v>202</v>
      </c>
      <c r="B1050" s="92" t="s">
        <v>602</v>
      </c>
      <c r="C1050" s="49"/>
      <c r="D1050" s="66">
        <v>108119171</v>
      </c>
      <c r="E1050" s="66" t="s">
        <v>1657</v>
      </c>
      <c r="F1050" s="33" t="s">
        <v>439</v>
      </c>
      <c r="G1050" s="33" t="s">
        <v>388</v>
      </c>
      <c r="H1050" s="33" t="str">
        <f t="shared" si="116"/>
        <v>Материаловедение / Черепахин А.А.</v>
      </c>
      <c r="I1050" s="70">
        <v>2025</v>
      </c>
      <c r="J1050" s="43" t="s">
        <v>30</v>
      </c>
      <c r="K1050" s="36"/>
      <c r="L1050" s="37">
        <v>1513.6000000000001</v>
      </c>
      <c r="M1050" s="36"/>
      <c r="N1050" s="44">
        <f t="shared" si="117"/>
        <v>550.79999999999995</v>
      </c>
      <c r="O1050" s="36"/>
      <c r="P1050" s="44">
        <f t="shared" si="118"/>
        <v>27539.999999999996</v>
      </c>
      <c r="Q1050" s="40">
        <f t="shared" si="115"/>
        <v>0</v>
      </c>
      <c r="R1050" s="41" t="str">
        <f>HYPERLINK(S1050,"Аннотация")</f>
        <v>Аннотация</v>
      </c>
      <c r="S1050" s="42" t="str">
        <f>VLOOKUP(D1050,'[1]Социально-гуманитарные дисципли'!$A$2:$D$4789,4,FALSE)</f>
        <v>https://academia-moscow.ru/catalogue/5744/749696/</v>
      </c>
    </row>
    <row r="1051" spans="1:19" ht="45" x14ac:dyDescent="0.25">
      <c r="A1051" s="29" t="s">
        <v>202</v>
      </c>
      <c r="B1051" s="91" t="s">
        <v>603</v>
      </c>
      <c r="C1051" s="49"/>
      <c r="D1051" s="66">
        <v>124100641</v>
      </c>
      <c r="E1051" s="66" t="s">
        <v>1572</v>
      </c>
      <c r="F1051" s="33" t="s">
        <v>396</v>
      </c>
      <c r="G1051" s="33" t="s">
        <v>397</v>
      </c>
      <c r="H1051" s="33" t="str">
        <f t="shared" ref="H1051:H1059" si="119">G1051 &amp; " / " &amp; F1051</f>
        <v>Экологические основы природопользования / Константинов В.М.</v>
      </c>
      <c r="I1051" s="70">
        <v>2025</v>
      </c>
      <c r="J1051" s="43" t="s">
        <v>206</v>
      </c>
      <c r="K1051" s="36"/>
      <c r="L1051" s="37">
        <v>1309</v>
      </c>
      <c r="M1051" s="36"/>
      <c r="N1051" s="44">
        <f t="shared" ref="N1051:N1059" si="120">ROUND(L1051/3/1.1,0)*1.2</f>
        <v>476.4</v>
      </c>
      <c r="O1051" s="36"/>
      <c r="P1051" s="44">
        <f t="shared" ref="P1051:P1059" si="121">N1051*50</f>
        <v>23820</v>
      </c>
      <c r="Q1051" s="40">
        <f t="shared" si="115"/>
        <v>0</v>
      </c>
      <c r="R1051" s="41" t="s">
        <v>1499</v>
      </c>
      <c r="S1051" s="42" t="e">
        <f>VLOOKUP(D1051,'[1]Социально-гуманитарные дисципли'!$A$2:$D$4789,4,FALSE)</f>
        <v>#N/A</v>
      </c>
    </row>
    <row r="1052" spans="1:19" ht="45" x14ac:dyDescent="0.25">
      <c r="A1052" s="29" t="s">
        <v>202</v>
      </c>
      <c r="B1052" s="91" t="s">
        <v>604</v>
      </c>
      <c r="C1052" s="49"/>
      <c r="D1052" s="66">
        <v>107119197</v>
      </c>
      <c r="E1052" s="66" t="s">
        <v>3319</v>
      </c>
      <c r="F1052" s="33" t="s">
        <v>389</v>
      </c>
      <c r="G1052" s="33" t="s">
        <v>400</v>
      </c>
      <c r="H1052" s="33" t="str">
        <f t="shared" si="119"/>
        <v>Техническая механика / Вереина Л.И., Краснов М.М</v>
      </c>
      <c r="I1052" s="70">
        <v>2025</v>
      </c>
      <c r="J1052" s="43" t="s">
        <v>30</v>
      </c>
      <c r="K1052" s="36"/>
      <c r="L1052" s="37">
        <v>3259.3</v>
      </c>
      <c r="M1052" s="36"/>
      <c r="N1052" s="44">
        <f t="shared" si="120"/>
        <v>1185.5999999999999</v>
      </c>
      <c r="O1052" s="36"/>
      <c r="P1052" s="44">
        <f t="shared" si="121"/>
        <v>59279.999999999993</v>
      </c>
      <c r="Q1052" s="40">
        <f t="shared" si="115"/>
        <v>0</v>
      </c>
      <c r="R1052" s="41" t="s">
        <v>1499</v>
      </c>
      <c r="S1052" s="42" t="e">
        <f>VLOOKUP(D1052,'[1]Социально-гуманитарные дисципли'!$A$2:$D$4789,4,FALSE)</f>
        <v>#N/A</v>
      </c>
    </row>
    <row r="1053" spans="1:19" ht="45" x14ac:dyDescent="0.25">
      <c r="A1053" s="29" t="s">
        <v>202</v>
      </c>
      <c r="B1053" s="91" t="s">
        <v>604</v>
      </c>
      <c r="C1053" s="49"/>
      <c r="D1053" s="66">
        <v>108119225</v>
      </c>
      <c r="E1053" s="66" t="s">
        <v>3160</v>
      </c>
      <c r="F1053" s="33" t="s">
        <v>583</v>
      </c>
      <c r="G1053" s="33" t="s">
        <v>584</v>
      </c>
      <c r="H1053" s="33" t="str">
        <f t="shared" si="119"/>
        <v>Метрология, стандартизация и сертификация на транспорте / Иванов И.А. и д.р</v>
      </c>
      <c r="I1053" s="70">
        <v>2025</v>
      </c>
      <c r="J1053" s="43" t="s">
        <v>30</v>
      </c>
      <c r="K1053" s="36"/>
      <c r="L1053" s="37">
        <v>1490.5000000000002</v>
      </c>
      <c r="M1053" s="36"/>
      <c r="N1053" s="44">
        <f t="shared" si="120"/>
        <v>542.4</v>
      </c>
      <c r="O1053" s="36"/>
      <c r="P1053" s="44">
        <f t="shared" si="121"/>
        <v>27120</v>
      </c>
      <c r="Q1053" s="40">
        <f t="shared" si="115"/>
        <v>0</v>
      </c>
      <c r="R1053" s="41" t="s">
        <v>1499</v>
      </c>
      <c r="S1053" s="42" t="e">
        <f>VLOOKUP(D1053,'[1]Социально-гуманитарные дисципли'!$A$2:$D$4789,4,FALSE)</f>
        <v>#N/A</v>
      </c>
    </row>
    <row r="1054" spans="1:19" ht="45" x14ac:dyDescent="0.25">
      <c r="A1054" s="29" t="s">
        <v>202</v>
      </c>
      <c r="B1054" s="91" t="s">
        <v>604</v>
      </c>
      <c r="C1054" s="49"/>
      <c r="D1054" s="66">
        <v>124100641</v>
      </c>
      <c r="E1054" s="66" t="s">
        <v>1572</v>
      </c>
      <c r="F1054" s="33" t="s">
        <v>396</v>
      </c>
      <c r="G1054" s="33" t="s">
        <v>397</v>
      </c>
      <c r="H1054" s="33" t="str">
        <f t="shared" si="119"/>
        <v>Экологические основы природопользования / Константинов В.М.</v>
      </c>
      <c r="I1054" s="70">
        <v>2025</v>
      </c>
      <c r="J1054" s="43" t="s">
        <v>206</v>
      </c>
      <c r="K1054" s="36"/>
      <c r="L1054" s="37">
        <v>1309</v>
      </c>
      <c r="M1054" s="36"/>
      <c r="N1054" s="44">
        <f t="shared" si="120"/>
        <v>476.4</v>
      </c>
      <c r="O1054" s="36"/>
      <c r="P1054" s="44">
        <f t="shared" si="121"/>
        <v>23820</v>
      </c>
      <c r="Q1054" s="40">
        <f t="shared" si="115"/>
        <v>0</v>
      </c>
      <c r="R1054" s="41" t="s">
        <v>1499</v>
      </c>
      <c r="S1054" s="42" t="e">
        <f>VLOOKUP(D1054,'[1]Социально-гуманитарные дисципли'!$A$2:$D$4789,4,FALSE)</f>
        <v>#N/A</v>
      </c>
    </row>
    <row r="1055" spans="1:19" ht="45" x14ac:dyDescent="0.25">
      <c r="A1055" s="29" t="s">
        <v>202</v>
      </c>
      <c r="B1055" s="91" t="s">
        <v>604</v>
      </c>
      <c r="C1055" s="49"/>
      <c r="D1055" s="66">
        <v>108119195</v>
      </c>
      <c r="E1055" s="66" t="s">
        <v>3234</v>
      </c>
      <c r="F1055" s="33" t="s">
        <v>456</v>
      </c>
      <c r="G1055" s="33" t="s">
        <v>457</v>
      </c>
      <c r="H1055" s="33" t="str">
        <f t="shared" si="119"/>
        <v>Инженерная графика  / Муравьев С.Н. и д.р.</v>
      </c>
      <c r="I1055" s="70">
        <v>2025</v>
      </c>
      <c r="J1055" s="43" t="s">
        <v>30</v>
      </c>
      <c r="K1055" s="36"/>
      <c r="L1055" s="37">
        <v>1540.0000000000002</v>
      </c>
      <c r="M1055" s="36"/>
      <c r="N1055" s="44">
        <f t="shared" si="120"/>
        <v>560.4</v>
      </c>
      <c r="O1055" s="36"/>
      <c r="P1055" s="44">
        <f t="shared" si="121"/>
        <v>28020</v>
      </c>
      <c r="Q1055" s="40">
        <f t="shared" si="115"/>
        <v>0</v>
      </c>
      <c r="R1055" s="41" t="s">
        <v>1499</v>
      </c>
      <c r="S1055" s="42" t="e">
        <f>VLOOKUP(D1055,'[1]Социально-гуманитарные дисципли'!$A$2:$D$4789,4,FALSE)</f>
        <v>#N/A</v>
      </c>
    </row>
    <row r="1056" spans="1:19" ht="45" x14ac:dyDescent="0.25">
      <c r="A1056" s="29" t="s">
        <v>202</v>
      </c>
      <c r="B1056" s="91" t="s">
        <v>604</v>
      </c>
      <c r="C1056" s="49"/>
      <c r="D1056" s="66">
        <v>108119168</v>
      </c>
      <c r="E1056" s="66" t="s">
        <v>3547</v>
      </c>
      <c r="F1056" s="33" t="s">
        <v>269</v>
      </c>
      <c r="G1056" s="33" t="s">
        <v>268</v>
      </c>
      <c r="H1056" s="33" t="str">
        <f t="shared" si="119"/>
        <v>Электротехника и электроника / Немцов М.В.</v>
      </c>
      <c r="I1056" s="70">
        <v>2026</v>
      </c>
      <c r="J1056" s="43" t="s">
        <v>30</v>
      </c>
      <c r="K1056" s="36"/>
      <c r="L1056" s="37">
        <v>3459.5000000000005</v>
      </c>
      <c r="M1056" s="36"/>
      <c r="N1056" s="44">
        <f t="shared" si="120"/>
        <v>1257.5999999999999</v>
      </c>
      <c r="O1056" s="36"/>
      <c r="P1056" s="44">
        <f t="shared" si="121"/>
        <v>62879.999999999993</v>
      </c>
      <c r="Q1056" s="40">
        <f t="shared" si="115"/>
        <v>0</v>
      </c>
      <c r="R1056" s="41" t="s">
        <v>1499</v>
      </c>
      <c r="S1056" s="42" t="e">
        <f>VLOOKUP(D1056,'[1]Социально-гуманитарные дисципли'!$A$2:$D$4789,4,FALSE)</f>
        <v>#N/A</v>
      </c>
    </row>
    <row r="1057" spans="1:19" ht="45" x14ac:dyDescent="0.25">
      <c r="A1057" s="29" t="s">
        <v>202</v>
      </c>
      <c r="B1057" s="91" t="s">
        <v>604</v>
      </c>
      <c r="C1057" s="49"/>
      <c r="D1057" s="66">
        <v>104119268</v>
      </c>
      <c r="E1057" s="66" t="s">
        <v>3279</v>
      </c>
      <c r="F1057" s="33" t="s">
        <v>606</v>
      </c>
      <c r="G1057" s="33" t="s">
        <v>607</v>
      </c>
      <c r="H1057" s="33" t="str">
        <f t="shared" si="119"/>
        <v>Материаловедение. Лабораторный практикум / Соколова Е.Н.</v>
      </c>
      <c r="I1057" s="70">
        <v>2025</v>
      </c>
      <c r="J1057" s="43" t="s">
        <v>70</v>
      </c>
      <c r="K1057" s="36"/>
      <c r="L1057" s="37">
        <v>687.5</v>
      </c>
      <c r="M1057" s="36"/>
      <c r="N1057" s="44">
        <f t="shared" si="120"/>
        <v>249.6</v>
      </c>
      <c r="O1057" s="36"/>
      <c r="P1057" s="44">
        <f t="shared" si="121"/>
        <v>12480</v>
      </c>
      <c r="Q1057" s="40">
        <f t="shared" si="115"/>
        <v>0</v>
      </c>
      <c r="R1057" s="41" t="s">
        <v>1499</v>
      </c>
      <c r="S1057" s="42" t="e">
        <f>VLOOKUP(D1057,'[1]Социально-гуманитарные дисципли'!$A$2:$D$4789,4,FALSE)</f>
        <v>#N/A</v>
      </c>
    </row>
    <row r="1058" spans="1:19" ht="45" x14ac:dyDescent="0.25">
      <c r="A1058" s="29" t="s">
        <v>202</v>
      </c>
      <c r="B1058" s="91" t="s">
        <v>604</v>
      </c>
      <c r="C1058" s="49"/>
      <c r="D1058" s="66">
        <v>108119171</v>
      </c>
      <c r="E1058" s="66" t="s">
        <v>1657</v>
      </c>
      <c r="F1058" s="33" t="s">
        <v>439</v>
      </c>
      <c r="G1058" s="33" t="s">
        <v>388</v>
      </c>
      <c r="H1058" s="33" t="str">
        <f t="shared" si="119"/>
        <v>Материаловедение / Черепахин А.А.</v>
      </c>
      <c r="I1058" s="70">
        <v>2025</v>
      </c>
      <c r="J1058" s="43" t="s">
        <v>30</v>
      </c>
      <c r="K1058" s="36"/>
      <c r="L1058" s="37">
        <v>1513.6000000000001</v>
      </c>
      <c r="M1058" s="36"/>
      <c r="N1058" s="44">
        <f t="shared" si="120"/>
        <v>550.79999999999995</v>
      </c>
      <c r="O1058" s="36"/>
      <c r="P1058" s="44">
        <f t="shared" si="121"/>
        <v>27539.999999999996</v>
      </c>
      <c r="Q1058" s="40">
        <f t="shared" si="115"/>
        <v>0</v>
      </c>
      <c r="R1058" s="41" t="str">
        <f>HYPERLINK(S1058,"Аннотация")</f>
        <v>Аннотация</v>
      </c>
      <c r="S1058" s="42" t="str">
        <f>VLOOKUP(D1058,'[1]Социально-гуманитарные дисципли'!$A$2:$D$4789,4,FALSE)</f>
        <v>https://academia-moscow.ru/catalogue/5744/749696/</v>
      </c>
    </row>
    <row r="1059" spans="1:19" ht="51" x14ac:dyDescent="0.25">
      <c r="A1059" s="29" t="s">
        <v>202</v>
      </c>
      <c r="B1059" s="91" t="s">
        <v>608</v>
      </c>
      <c r="C1059" s="49"/>
      <c r="D1059" s="66">
        <v>117106741</v>
      </c>
      <c r="E1059" s="66" t="s">
        <v>1584</v>
      </c>
      <c r="F1059" s="33" t="s">
        <v>424</v>
      </c>
      <c r="G1059" s="33" t="s">
        <v>425</v>
      </c>
      <c r="H1059" s="33" t="str">
        <f t="shared" si="119"/>
        <v>Практикум по инженерной графике  / Бродский А.М. и д.р.</v>
      </c>
      <c r="I1059" s="70">
        <v>2025</v>
      </c>
      <c r="J1059" s="43" t="s">
        <v>70</v>
      </c>
      <c r="K1059" s="36"/>
      <c r="L1059" s="89">
        <v>1210</v>
      </c>
      <c r="M1059" s="36"/>
      <c r="N1059" s="44">
        <f t="shared" si="120"/>
        <v>440.4</v>
      </c>
      <c r="O1059" s="36"/>
      <c r="P1059" s="44">
        <f t="shared" si="121"/>
        <v>22020</v>
      </c>
      <c r="Q1059" s="40">
        <f t="shared" si="115"/>
        <v>0</v>
      </c>
      <c r="R1059" s="41" t="s">
        <v>1499</v>
      </c>
      <c r="S1059" s="42" t="e">
        <f>VLOOKUP(D1059,'[1]Социально-гуманитарные дисципли'!$A$2:$D$4789,4,FALSE)</f>
        <v>#N/A</v>
      </c>
    </row>
    <row r="1060" spans="1:19" ht="51" x14ac:dyDescent="0.25">
      <c r="A1060" s="29" t="s">
        <v>202</v>
      </c>
      <c r="B1060" s="91" t="s">
        <v>608</v>
      </c>
      <c r="C1060" s="49"/>
      <c r="D1060" s="66">
        <v>103119207</v>
      </c>
      <c r="E1060" s="66" t="s">
        <v>3320</v>
      </c>
      <c r="F1060" s="33" t="s">
        <v>389</v>
      </c>
      <c r="G1060" s="33" t="s">
        <v>381</v>
      </c>
      <c r="H1060" s="33" t="s">
        <v>3044</v>
      </c>
      <c r="I1060" s="70">
        <v>2025</v>
      </c>
      <c r="J1060" s="43" t="s">
        <v>30</v>
      </c>
      <c r="K1060" s="36"/>
      <c r="L1060" s="37">
        <v>2638.9</v>
      </c>
      <c r="M1060" s="36"/>
      <c r="N1060" s="44">
        <v>960</v>
      </c>
      <c r="O1060" s="36"/>
      <c r="P1060" s="44">
        <v>48000</v>
      </c>
      <c r="Q1060" s="40">
        <f t="shared" si="115"/>
        <v>0</v>
      </c>
      <c r="R1060" s="41" t="s">
        <v>1499</v>
      </c>
      <c r="S1060" s="42" t="s">
        <v>3045</v>
      </c>
    </row>
    <row r="1061" spans="1:19" ht="51" x14ac:dyDescent="0.25">
      <c r="A1061" s="29" t="s">
        <v>202</v>
      </c>
      <c r="B1061" s="91" t="s">
        <v>608</v>
      </c>
      <c r="C1061" s="49"/>
      <c r="D1061" s="66">
        <v>107119197</v>
      </c>
      <c r="E1061" s="66" t="s">
        <v>3319</v>
      </c>
      <c r="F1061" s="33" t="s">
        <v>389</v>
      </c>
      <c r="G1061" s="33" t="s">
        <v>400</v>
      </c>
      <c r="H1061" s="33" t="s">
        <v>3046</v>
      </c>
      <c r="I1061" s="70">
        <v>2025</v>
      </c>
      <c r="J1061" s="43" t="s">
        <v>30</v>
      </c>
      <c r="K1061" s="36"/>
      <c r="L1061" s="37">
        <v>3259.3</v>
      </c>
      <c r="M1061" s="36"/>
      <c r="N1061" s="44">
        <v>1185.5999999999999</v>
      </c>
      <c r="O1061" s="36"/>
      <c r="P1061" s="44">
        <v>59279.999999999993</v>
      </c>
      <c r="Q1061" s="40">
        <f t="shared" si="115"/>
        <v>0</v>
      </c>
      <c r="R1061" s="41" t="s">
        <v>1499</v>
      </c>
      <c r="S1061" s="42" t="s">
        <v>3047</v>
      </c>
    </row>
    <row r="1062" spans="1:19" ht="51" x14ac:dyDescent="0.25">
      <c r="A1062" s="29" t="s">
        <v>202</v>
      </c>
      <c r="B1062" s="91" t="s">
        <v>608</v>
      </c>
      <c r="C1062" s="49"/>
      <c r="D1062" s="66">
        <v>106119210</v>
      </c>
      <c r="E1062" s="66" t="s">
        <v>1663</v>
      </c>
      <c r="F1062" s="33" t="s">
        <v>577</v>
      </c>
      <c r="G1062" s="33" t="s">
        <v>388</v>
      </c>
      <c r="H1062" s="33" t="str">
        <f>G1062 &amp; " / " &amp; F1062</f>
        <v>Материаловедение / Вологжанина С.А., Иголкин</v>
      </c>
      <c r="I1062" s="70">
        <v>2025</v>
      </c>
      <c r="J1062" s="43" t="s">
        <v>30</v>
      </c>
      <c r="K1062" s="36"/>
      <c r="L1062" s="37">
        <v>2631.2000000000003</v>
      </c>
      <c r="M1062" s="36"/>
      <c r="N1062" s="44">
        <f t="shared" ref="N1062:N1072" si="122">ROUND(L1062/3/1.1,0)*1.2</f>
        <v>956.4</v>
      </c>
      <c r="O1062" s="36"/>
      <c r="P1062" s="44">
        <f t="shared" ref="P1062:P1072" si="123">N1062*50</f>
        <v>47820</v>
      </c>
      <c r="Q1062" s="40">
        <f t="shared" si="115"/>
        <v>0</v>
      </c>
      <c r="R1062" s="41" t="s">
        <v>1499</v>
      </c>
      <c r="S1062" s="42" t="e">
        <f>VLOOKUP(D1062,'[1]Социально-гуманитарные дисципли'!$A$2:$D$4789,4,FALSE)</f>
        <v>#N/A</v>
      </c>
    </row>
    <row r="1063" spans="1:19" ht="51" x14ac:dyDescent="0.25">
      <c r="A1063" s="29" t="s">
        <v>202</v>
      </c>
      <c r="B1063" s="91" t="s">
        <v>608</v>
      </c>
      <c r="C1063" s="49"/>
      <c r="D1063" s="66">
        <v>104119569</v>
      </c>
      <c r="E1063" s="66" t="s">
        <v>3321</v>
      </c>
      <c r="F1063" s="33" t="s">
        <v>302</v>
      </c>
      <c r="G1063" s="33" t="s">
        <v>303</v>
      </c>
      <c r="H1063" s="33" t="str">
        <f>G1063 &amp; " / " &amp; F1063</f>
        <v>Инженерная компьютерная графика / Волошинов Д.В.,
Громов  В.В.</v>
      </c>
      <c r="I1063" s="70">
        <v>2025</v>
      </c>
      <c r="J1063" s="43" t="s">
        <v>30</v>
      </c>
      <c r="K1063" s="36"/>
      <c r="L1063" s="37">
        <v>2619.1000000000004</v>
      </c>
      <c r="M1063" s="36"/>
      <c r="N1063" s="44">
        <f t="shared" si="122"/>
        <v>952.8</v>
      </c>
      <c r="O1063" s="36"/>
      <c r="P1063" s="44">
        <f t="shared" si="123"/>
        <v>47640</v>
      </c>
      <c r="Q1063" s="40">
        <f t="shared" si="115"/>
        <v>0</v>
      </c>
      <c r="R1063" s="41" t="s">
        <v>1499</v>
      </c>
      <c r="S1063" s="42" t="e">
        <f>VLOOKUP(D1063,'[1]Социально-гуманитарные дисципли'!$A$2:$D$4789,4,FALSE)</f>
        <v>#N/A</v>
      </c>
    </row>
    <row r="1064" spans="1:19" ht="51" x14ac:dyDescent="0.25">
      <c r="A1064" s="29" t="s">
        <v>202</v>
      </c>
      <c r="B1064" s="91" t="s">
        <v>608</v>
      </c>
      <c r="C1064" s="49"/>
      <c r="D1064" s="66">
        <v>101121801</v>
      </c>
      <c r="E1064" s="66" t="s">
        <v>1801</v>
      </c>
      <c r="F1064" s="33" t="s">
        <v>1548</v>
      </c>
      <c r="G1064" s="33" t="s">
        <v>1549</v>
      </c>
      <c r="H1064" s="33" t="s">
        <v>1550</v>
      </c>
      <c r="I1064" s="70">
        <v>2025</v>
      </c>
      <c r="J1064" s="43" t="s">
        <v>30</v>
      </c>
      <c r="K1064" s="36"/>
      <c r="L1064" s="37">
        <v>1452</v>
      </c>
      <c r="M1064" s="36"/>
      <c r="N1064" s="44">
        <f t="shared" si="122"/>
        <v>528</v>
      </c>
      <c r="O1064" s="36"/>
      <c r="P1064" s="44">
        <f t="shared" si="123"/>
        <v>26400</v>
      </c>
      <c r="Q1064" s="40">
        <f t="shared" si="115"/>
        <v>0</v>
      </c>
      <c r="R1064" s="41" t="str">
        <f>HYPERLINK(S1064,"Аннотация")</f>
        <v>Аннотация</v>
      </c>
      <c r="S1064" s="42" t="str">
        <f>VLOOKUP(D1064,'[1]Социально-гуманитарные дисципли'!$A$2:$D$4789,4,FALSE)</f>
        <v>https://academia-moscow.ru/catalogue/5744/916123/</v>
      </c>
    </row>
    <row r="1065" spans="1:19" ht="51" x14ac:dyDescent="0.25">
      <c r="A1065" s="29" t="s">
        <v>202</v>
      </c>
      <c r="B1065" s="91" t="s">
        <v>608</v>
      </c>
      <c r="C1065" s="49"/>
      <c r="D1065" s="66">
        <v>124100641</v>
      </c>
      <c r="E1065" s="66" t="s">
        <v>1572</v>
      </c>
      <c r="F1065" s="33" t="s">
        <v>396</v>
      </c>
      <c r="G1065" s="33" t="s">
        <v>397</v>
      </c>
      <c r="H1065" s="33" t="str">
        <f t="shared" ref="H1065:H1072" si="124">G1065 &amp; " / " &amp; F1065</f>
        <v>Экологические основы природопользования / Константинов В.М.</v>
      </c>
      <c r="I1065" s="70">
        <v>2025</v>
      </c>
      <c r="J1065" s="43" t="s">
        <v>206</v>
      </c>
      <c r="K1065" s="36"/>
      <c r="L1065" s="37">
        <v>1309</v>
      </c>
      <c r="M1065" s="36"/>
      <c r="N1065" s="44">
        <f t="shared" si="122"/>
        <v>476.4</v>
      </c>
      <c r="O1065" s="36"/>
      <c r="P1065" s="44">
        <f t="shared" si="123"/>
        <v>23820</v>
      </c>
      <c r="Q1065" s="40">
        <f t="shared" si="115"/>
        <v>0</v>
      </c>
      <c r="R1065" s="41" t="s">
        <v>1499</v>
      </c>
      <c r="S1065" s="42" t="e">
        <f>VLOOKUP(D1065,'[1]Социально-гуманитарные дисципли'!$A$2:$D$4789,4,FALSE)</f>
        <v>#N/A</v>
      </c>
    </row>
    <row r="1066" spans="1:19" ht="51" x14ac:dyDescent="0.25">
      <c r="A1066" s="29" t="s">
        <v>202</v>
      </c>
      <c r="B1066" s="91" t="s">
        <v>608</v>
      </c>
      <c r="C1066" s="49"/>
      <c r="D1066" s="66">
        <v>117104179</v>
      </c>
      <c r="E1066" s="66" t="s">
        <v>1578</v>
      </c>
      <c r="F1066" s="33" t="s">
        <v>731</v>
      </c>
      <c r="G1066" s="33" t="s">
        <v>277</v>
      </c>
      <c r="H1066" s="33" t="str">
        <f t="shared" si="124"/>
        <v>Экономика организации / Котерова Н.П.</v>
      </c>
      <c r="I1066" s="70">
        <v>2025</v>
      </c>
      <c r="J1066" s="43" t="s">
        <v>30</v>
      </c>
      <c r="K1066" s="36"/>
      <c r="L1066" s="37">
        <v>1479.5000000000002</v>
      </c>
      <c r="M1066" s="36"/>
      <c r="N1066" s="44">
        <f t="shared" si="122"/>
        <v>537.6</v>
      </c>
      <c r="O1066" s="36"/>
      <c r="P1066" s="44">
        <f t="shared" si="123"/>
        <v>26880</v>
      </c>
      <c r="Q1066" s="40">
        <f t="shared" si="115"/>
        <v>0</v>
      </c>
      <c r="R1066" s="41" t="str">
        <f>HYPERLINK(S1066,"Аннотация")</f>
        <v>Аннотация</v>
      </c>
      <c r="S1066" s="42" t="str">
        <f>VLOOKUP(D1066,'[1]Социально-гуманитарные дисципли'!$A$2:$D$4789,4,FALSE)</f>
        <v>https://academia-moscow.ru/catalogue/5744/913529/</v>
      </c>
    </row>
    <row r="1067" spans="1:19" ht="51" x14ac:dyDescent="0.25">
      <c r="A1067" s="29" t="s">
        <v>202</v>
      </c>
      <c r="B1067" s="91" t="s">
        <v>608</v>
      </c>
      <c r="C1067" s="49"/>
      <c r="D1067" s="66">
        <v>108119195</v>
      </c>
      <c r="E1067" s="66" t="s">
        <v>3234</v>
      </c>
      <c r="F1067" s="33" t="s">
        <v>456</v>
      </c>
      <c r="G1067" s="33" t="s">
        <v>457</v>
      </c>
      <c r="H1067" s="33" t="str">
        <f t="shared" si="124"/>
        <v>Инженерная графика  / Муравьев С.Н. и д.р.</v>
      </c>
      <c r="I1067" s="70">
        <v>2025</v>
      </c>
      <c r="J1067" s="43" t="s">
        <v>30</v>
      </c>
      <c r="K1067" s="36"/>
      <c r="L1067" s="37">
        <v>1540.0000000000002</v>
      </c>
      <c r="M1067" s="36"/>
      <c r="N1067" s="44">
        <f t="shared" si="122"/>
        <v>560.4</v>
      </c>
      <c r="O1067" s="36"/>
      <c r="P1067" s="44">
        <f t="shared" si="123"/>
        <v>28020</v>
      </c>
      <c r="Q1067" s="40">
        <f t="shared" si="115"/>
        <v>0</v>
      </c>
      <c r="R1067" s="41" t="s">
        <v>1499</v>
      </c>
      <c r="S1067" s="42" t="e">
        <f>VLOOKUP(D1067,'[1]Социально-гуманитарные дисципли'!$A$2:$D$4789,4,FALSE)</f>
        <v>#N/A</v>
      </c>
    </row>
    <row r="1068" spans="1:19" ht="51" x14ac:dyDescent="0.25">
      <c r="A1068" s="29" t="s">
        <v>202</v>
      </c>
      <c r="B1068" s="91" t="s">
        <v>608</v>
      </c>
      <c r="C1068" s="49"/>
      <c r="D1068" s="66">
        <v>108119168</v>
      </c>
      <c r="E1068" s="66" t="s">
        <v>3547</v>
      </c>
      <c r="F1068" s="33" t="s">
        <v>269</v>
      </c>
      <c r="G1068" s="33" t="s">
        <v>268</v>
      </c>
      <c r="H1068" s="33" t="str">
        <f t="shared" si="124"/>
        <v>Электротехника и электроника / Немцов М.В.</v>
      </c>
      <c r="I1068" s="70">
        <v>2026</v>
      </c>
      <c r="J1068" s="43" t="s">
        <v>30</v>
      </c>
      <c r="K1068" s="36"/>
      <c r="L1068" s="37">
        <v>3459.5000000000005</v>
      </c>
      <c r="M1068" s="36"/>
      <c r="N1068" s="44">
        <f t="shared" si="122"/>
        <v>1257.5999999999999</v>
      </c>
      <c r="O1068" s="36"/>
      <c r="P1068" s="44">
        <f t="shared" si="123"/>
        <v>62879.999999999993</v>
      </c>
      <c r="Q1068" s="40">
        <f t="shared" si="115"/>
        <v>0</v>
      </c>
      <c r="R1068" s="41" t="s">
        <v>1499</v>
      </c>
      <c r="S1068" s="42" t="e">
        <f>VLOOKUP(D1068,'[1]Социально-гуманитарные дисципли'!$A$2:$D$4789,4,FALSE)</f>
        <v>#N/A</v>
      </c>
    </row>
    <row r="1069" spans="1:19" ht="51" x14ac:dyDescent="0.25">
      <c r="A1069" s="29" t="s">
        <v>202</v>
      </c>
      <c r="B1069" s="91" t="s">
        <v>608</v>
      </c>
      <c r="C1069" s="49"/>
      <c r="D1069" s="66">
        <v>106119274</v>
      </c>
      <c r="E1069" s="66" t="s">
        <v>3549</v>
      </c>
      <c r="F1069" s="33" t="s">
        <v>278</v>
      </c>
      <c r="G1069" s="33" t="s">
        <v>279</v>
      </c>
      <c r="H1069" s="33" t="str">
        <f t="shared" si="124"/>
        <v xml:space="preserve"> Электротехника / Фуфаева Л.И.</v>
      </c>
      <c r="I1069" s="70">
        <v>2026</v>
      </c>
      <c r="J1069" s="43" t="s">
        <v>30</v>
      </c>
      <c r="K1069" s="36"/>
      <c r="L1069" s="37">
        <v>1686.3000000000002</v>
      </c>
      <c r="M1069" s="36"/>
      <c r="N1069" s="44">
        <f t="shared" si="122"/>
        <v>613.19999999999993</v>
      </c>
      <c r="O1069" s="36"/>
      <c r="P1069" s="44">
        <f t="shared" si="123"/>
        <v>30659.999999999996</v>
      </c>
      <c r="Q1069" s="40">
        <f t="shared" si="115"/>
        <v>0</v>
      </c>
      <c r="R1069" s="41" t="s">
        <v>1499</v>
      </c>
      <c r="S1069" s="42" t="e">
        <f>VLOOKUP(D1069,'[1]Социально-гуманитарные дисципли'!$A$2:$D$4789,4,FALSE)</f>
        <v>#N/A</v>
      </c>
    </row>
    <row r="1070" spans="1:19" ht="51" x14ac:dyDescent="0.25">
      <c r="A1070" s="29" t="s">
        <v>202</v>
      </c>
      <c r="B1070" s="91" t="s">
        <v>608</v>
      </c>
      <c r="C1070" s="49"/>
      <c r="D1070" s="66">
        <v>112113501</v>
      </c>
      <c r="E1070" s="66" t="s">
        <v>3290</v>
      </c>
      <c r="F1070" s="33" t="s">
        <v>278</v>
      </c>
      <c r="G1070" s="33" t="s">
        <v>280</v>
      </c>
      <c r="H1070" s="33" t="str">
        <f t="shared" si="124"/>
        <v>Сборник практических задач по электротехнике / Фуфаева Л.И.</v>
      </c>
      <c r="I1070" s="70">
        <v>2025</v>
      </c>
      <c r="J1070" s="43" t="s">
        <v>70</v>
      </c>
      <c r="K1070" s="36"/>
      <c r="L1070" s="37">
        <v>1432.2</v>
      </c>
      <c r="M1070" s="36"/>
      <c r="N1070" s="44">
        <f t="shared" si="122"/>
        <v>520.79999999999995</v>
      </c>
      <c r="O1070" s="36"/>
      <c r="P1070" s="44">
        <f t="shared" si="123"/>
        <v>26039.999999999996</v>
      </c>
      <c r="Q1070" s="40">
        <f t="shared" si="115"/>
        <v>0</v>
      </c>
      <c r="R1070" s="41" t="s">
        <v>1499</v>
      </c>
      <c r="S1070" s="42" t="e">
        <f>VLOOKUP(D1070,'[1]Социально-гуманитарные дисципли'!$A$2:$D$4789,4,FALSE)</f>
        <v>#N/A</v>
      </c>
    </row>
    <row r="1071" spans="1:19" ht="51" x14ac:dyDescent="0.25">
      <c r="A1071" s="29" t="s">
        <v>202</v>
      </c>
      <c r="B1071" s="91" t="s">
        <v>608</v>
      </c>
      <c r="C1071" s="49"/>
      <c r="D1071" s="66">
        <v>108119171</v>
      </c>
      <c r="E1071" s="66" t="s">
        <v>1657</v>
      </c>
      <c r="F1071" s="33" t="s">
        <v>439</v>
      </c>
      <c r="G1071" s="33" t="s">
        <v>388</v>
      </c>
      <c r="H1071" s="33" t="str">
        <f t="shared" si="124"/>
        <v>Материаловедение / Черепахин А.А.</v>
      </c>
      <c r="I1071" s="70">
        <v>2025</v>
      </c>
      <c r="J1071" s="43" t="s">
        <v>30</v>
      </c>
      <c r="K1071" s="36"/>
      <c r="L1071" s="37">
        <v>1513.6000000000001</v>
      </c>
      <c r="M1071" s="36"/>
      <c r="N1071" s="44">
        <f t="shared" si="122"/>
        <v>550.79999999999995</v>
      </c>
      <c r="O1071" s="36"/>
      <c r="P1071" s="44">
        <f t="shared" si="123"/>
        <v>27539.999999999996</v>
      </c>
      <c r="Q1071" s="40">
        <f t="shared" si="115"/>
        <v>0</v>
      </c>
      <c r="R1071" s="41" t="str">
        <f>HYPERLINK(S1071,"Аннотация")</f>
        <v>Аннотация</v>
      </c>
      <c r="S1071" s="42" t="str">
        <f>VLOOKUP(D1071,'[1]Социально-гуманитарные дисципли'!$A$2:$D$4789,4,FALSE)</f>
        <v>https://academia-moscow.ru/catalogue/5744/749696/</v>
      </c>
    </row>
    <row r="1072" spans="1:19" ht="51" x14ac:dyDescent="0.25">
      <c r="A1072" s="29" t="s">
        <v>202</v>
      </c>
      <c r="B1072" s="91" t="s">
        <v>608</v>
      </c>
      <c r="C1072" s="49"/>
      <c r="D1072" s="66">
        <v>108119282</v>
      </c>
      <c r="E1072" s="66" t="s">
        <v>3298</v>
      </c>
      <c r="F1072" s="33" t="s">
        <v>298</v>
      </c>
      <c r="G1072" s="33" t="s">
        <v>432</v>
      </c>
      <c r="H1072" s="33" t="str">
        <f t="shared" si="124"/>
        <v>Электротехника   / Ярочкина Г.В.</v>
      </c>
      <c r="I1072" s="70">
        <v>2025</v>
      </c>
      <c r="J1072" s="43" t="s">
        <v>30</v>
      </c>
      <c r="K1072" s="36"/>
      <c r="L1072" s="37">
        <v>1092.3000000000002</v>
      </c>
      <c r="M1072" s="36"/>
      <c r="N1072" s="44">
        <f t="shared" si="122"/>
        <v>397.2</v>
      </c>
      <c r="O1072" s="36"/>
      <c r="P1072" s="44">
        <f t="shared" si="123"/>
        <v>19860</v>
      </c>
      <c r="Q1072" s="40">
        <f t="shared" si="115"/>
        <v>0</v>
      </c>
      <c r="R1072" s="41" t="s">
        <v>1499</v>
      </c>
      <c r="S1072" s="42" t="e">
        <f>VLOOKUP(D1072,'[1]Социально-гуманитарные дисципли'!$A$2:$D$4789,4,FALSE)</f>
        <v>#N/A</v>
      </c>
    </row>
    <row r="1073" spans="1:20" ht="45" x14ac:dyDescent="0.25">
      <c r="A1073" s="29" t="s">
        <v>202</v>
      </c>
      <c r="B1073" s="91" t="s">
        <v>609</v>
      </c>
      <c r="C1073" s="49"/>
      <c r="D1073" s="66">
        <v>124100641</v>
      </c>
      <c r="E1073" s="66" t="s">
        <v>1572</v>
      </c>
      <c r="F1073" s="33" t="s">
        <v>396</v>
      </c>
      <c r="G1073" s="33" t="s">
        <v>397</v>
      </c>
      <c r="H1073" s="33" t="str">
        <f>G1073 &amp; " / " &amp; F1073</f>
        <v>Экологические основы природопользования / Константинов В.М.</v>
      </c>
      <c r="I1073" s="70">
        <v>2025</v>
      </c>
      <c r="J1073" s="43" t="s">
        <v>206</v>
      </c>
      <c r="K1073" s="36"/>
      <c r="L1073" s="37">
        <v>1309</v>
      </c>
      <c r="M1073" s="36"/>
      <c r="N1073" s="44">
        <f>ROUND(L1073/3/1.1,0)*1.2</f>
        <v>476.4</v>
      </c>
      <c r="O1073" s="36"/>
      <c r="P1073" s="44">
        <f>N1073*50</f>
        <v>23820</v>
      </c>
      <c r="Q1073" s="40">
        <f t="shared" si="115"/>
        <v>0</v>
      </c>
      <c r="R1073" s="41" t="s">
        <v>1499</v>
      </c>
      <c r="S1073" s="42" t="e">
        <f>VLOOKUP(D1073,'[1]Социально-гуманитарные дисципли'!$A$2:$D$4789,4,FALSE)</f>
        <v>#N/A</v>
      </c>
    </row>
    <row r="1074" spans="1:20" ht="51" x14ac:dyDescent="0.25">
      <c r="A1074" s="29" t="s">
        <v>202</v>
      </c>
      <c r="B1074" s="91" t="s">
        <v>610</v>
      </c>
      <c r="C1074" s="49"/>
      <c r="D1074" s="66">
        <v>117106741</v>
      </c>
      <c r="E1074" s="66" t="s">
        <v>1584</v>
      </c>
      <c r="F1074" s="33" t="s">
        <v>424</v>
      </c>
      <c r="G1074" s="33" t="s">
        <v>425</v>
      </c>
      <c r="H1074" s="33" t="str">
        <f>G1074 &amp; " / " &amp; F1074</f>
        <v>Практикум по инженерной графике  / Бродский А.М. и д.р.</v>
      </c>
      <c r="I1074" s="70">
        <v>2025</v>
      </c>
      <c r="J1074" s="43" t="s">
        <v>70</v>
      </c>
      <c r="K1074" s="36"/>
      <c r="L1074" s="89">
        <v>1210</v>
      </c>
      <c r="M1074" s="36"/>
      <c r="N1074" s="44">
        <f>ROUND(L1074/3/1.1,0)*1.2</f>
        <v>440.4</v>
      </c>
      <c r="O1074" s="36"/>
      <c r="P1074" s="44">
        <f>N1074*50</f>
        <v>22020</v>
      </c>
      <c r="Q1074" s="40">
        <f t="shared" si="115"/>
        <v>0</v>
      </c>
      <c r="R1074" s="41" t="s">
        <v>1499</v>
      </c>
      <c r="S1074" s="42" t="e">
        <f>VLOOKUP(D1074,'[1]Социально-гуманитарные дисципли'!$A$2:$D$4789,4,FALSE)</f>
        <v>#N/A</v>
      </c>
    </row>
    <row r="1075" spans="1:20" ht="105" x14ac:dyDescent="0.25">
      <c r="A1075" s="29" t="s">
        <v>202</v>
      </c>
      <c r="B1075" s="91" t="s">
        <v>610</v>
      </c>
      <c r="C1075" s="49"/>
      <c r="D1075" s="66">
        <v>104120379</v>
      </c>
      <c r="E1075" s="66" t="s">
        <v>3206</v>
      </c>
      <c r="F1075" s="33" t="s">
        <v>387</v>
      </c>
      <c r="G1075" s="33" t="s">
        <v>388</v>
      </c>
      <c r="H1075" s="33" t="str">
        <f>G1075 &amp; " / " &amp; F1075</f>
        <v>Материаловедение / Бычков А.В.Савватеев А.С., Бычкова О.М.</v>
      </c>
      <c r="I1075" s="70" t="s">
        <v>3085</v>
      </c>
      <c r="J1075" s="43" t="s">
        <v>30</v>
      </c>
      <c r="K1075" s="36"/>
      <c r="L1075" s="37">
        <v>598.40000000000009</v>
      </c>
      <c r="M1075" s="38"/>
      <c r="N1075" s="39"/>
      <c r="O1075" s="38"/>
      <c r="P1075" s="39"/>
      <c r="Q1075" s="40">
        <f t="shared" si="115"/>
        <v>0</v>
      </c>
      <c r="R1075" s="41" t="s">
        <v>1499</v>
      </c>
      <c r="S1075" s="42" t="e">
        <f>VLOOKUP(D1075,'[1]Социально-гуманитарные дисципли'!$A$2:$D$4789,4,FALSE)</f>
        <v>#N/A</v>
      </c>
      <c r="T1075" s="33" t="s">
        <v>3083</v>
      </c>
    </row>
    <row r="1076" spans="1:20" ht="51" x14ac:dyDescent="0.25">
      <c r="A1076" s="29" t="s">
        <v>202</v>
      </c>
      <c r="B1076" s="91" t="s">
        <v>610</v>
      </c>
      <c r="C1076" s="49"/>
      <c r="D1076" s="66">
        <v>103119207</v>
      </c>
      <c r="E1076" s="66" t="s">
        <v>3320</v>
      </c>
      <c r="F1076" s="33" t="s">
        <v>389</v>
      </c>
      <c r="G1076" s="33" t="s">
        <v>381</v>
      </c>
      <c r="H1076" s="33" t="s">
        <v>3044</v>
      </c>
      <c r="I1076" s="70">
        <v>2025</v>
      </c>
      <c r="J1076" s="43" t="s">
        <v>30</v>
      </c>
      <c r="K1076" s="36"/>
      <c r="L1076" s="37">
        <v>2638.9</v>
      </c>
      <c r="M1076" s="36"/>
      <c r="N1076" s="44">
        <v>960</v>
      </c>
      <c r="O1076" s="36"/>
      <c r="P1076" s="44">
        <v>48000</v>
      </c>
      <c r="Q1076" s="40">
        <f t="shared" si="115"/>
        <v>0</v>
      </c>
      <c r="R1076" s="41" t="s">
        <v>1499</v>
      </c>
      <c r="S1076" s="42" t="s">
        <v>3045</v>
      </c>
    </row>
    <row r="1077" spans="1:20" ht="51" x14ac:dyDescent="0.25">
      <c r="A1077" s="29" t="s">
        <v>202</v>
      </c>
      <c r="B1077" s="91" t="s">
        <v>610</v>
      </c>
      <c r="C1077" s="49"/>
      <c r="D1077" s="66">
        <v>107119197</v>
      </c>
      <c r="E1077" s="66" t="s">
        <v>3319</v>
      </c>
      <c r="F1077" s="33" t="s">
        <v>389</v>
      </c>
      <c r="G1077" s="33" t="s">
        <v>400</v>
      </c>
      <c r="H1077" s="33" t="s">
        <v>3046</v>
      </c>
      <c r="I1077" s="70">
        <v>2025</v>
      </c>
      <c r="J1077" s="43" t="s">
        <v>30</v>
      </c>
      <c r="K1077" s="36"/>
      <c r="L1077" s="37">
        <v>3259.3</v>
      </c>
      <c r="M1077" s="36"/>
      <c r="N1077" s="44">
        <v>1185.5999999999999</v>
      </c>
      <c r="O1077" s="36"/>
      <c r="P1077" s="44">
        <v>59279.999999999993</v>
      </c>
      <c r="Q1077" s="40">
        <f t="shared" si="115"/>
        <v>0</v>
      </c>
      <c r="R1077" s="41" t="s">
        <v>1499</v>
      </c>
      <c r="S1077" s="42" t="s">
        <v>3047</v>
      </c>
    </row>
    <row r="1078" spans="1:20" ht="51" x14ac:dyDescent="0.25">
      <c r="A1078" s="29" t="s">
        <v>202</v>
      </c>
      <c r="B1078" s="91" t="s">
        <v>610</v>
      </c>
      <c r="C1078" s="49"/>
      <c r="D1078" s="66">
        <v>106119210</v>
      </c>
      <c r="E1078" s="66" t="s">
        <v>1663</v>
      </c>
      <c r="F1078" s="33" t="s">
        <v>577</v>
      </c>
      <c r="G1078" s="33" t="s">
        <v>388</v>
      </c>
      <c r="H1078" s="33" t="str">
        <f>G1078 &amp; " / " &amp; F1078</f>
        <v>Материаловедение / Вологжанина С.А., Иголкин</v>
      </c>
      <c r="I1078" s="70">
        <v>2025</v>
      </c>
      <c r="J1078" s="43" t="s">
        <v>30</v>
      </c>
      <c r="K1078" s="36"/>
      <c r="L1078" s="37">
        <v>2631.2000000000003</v>
      </c>
      <c r="M1078" s="36"/>
      <c r="N1078" s="44">
        <f t="shared" ref="N1078:N1090" si="125">ROUND(L1078/3/1.1,0)*1.2</f>
        <v>956.4</v>
      </c>
      <c r="O1078" s="36"/>
      <c r="P1078" s="44">
        <f>N1078*50</f>
        <v>47820</v>
      </c>
      <c r="Q1078" s="40">
        <f t="shared" si="115"/>
        <v>0</v>
      </c>
      <c r="R1078" s="41" t="s">
        <v>1499</v>
      </c>
      <c r="S1078" s="42" t="e">
        <f>VLOOKUP(D1078,'[1]Социально-гуманитарные дисципли'!$A$2:$D$4789,4,FALSE)</f>
        <v>#N/A</v>
      </c>
    </row>
    <row r="1079" spans="1:20" ht="51" x14ac:dyDescent="0.25">
      <c r="A1079" s="29" t="s">
        <v>202</v>
      </c>
      <c r="B1079" s="91" t="s">
        <v>610</v>
      </c>
      <c r="C1079" s="49"/>
      <c r="D1079" s="66">
        <v>104119569</v>
      </c>
      <c r="E1079" s="66" t="s">
        <v>3321</v>
      </c>
      <c r="F1079" s="33" t="s">
        <v>302</v>
      </c>
      <c r="G1079" s="33" t="s">
        <v>303</v>
      </c>
      <c r="H1079" s="33" t="str">
        <f>G1079 &amp; " / " &amp; F1079</f>
        <v>Инженерная компьютерная графика / Волошинов Д.В.,
Громов  В.В.</v>
      </c>
      <c r="I1079" s="70">
        <v>2025</v>
      </c>
      <c r="J1079" s="43" t="s">
        <v>30</v>
      </c>
      <c r="K1079" s="36"/>
      <c r="L1079" s="37">
        <v>2619.1000000000004</v>
      </c>
      <c r="M1079" s="36"/>
      <c r="N1079" s="44">
        <f t="shared" si="125"/>
        <v>952.8</v>
      </c>
      <c r="O1079" s="36"/>
      <c r="P1079" s="44">
        <f>N1079*50</f>
        <v>47640</v>
      </c>
      <c r="Q1079" s="40">
        <f t="shared" si="115"/>
        <v>0</v>
      </c>
      <c r="R1079" s="41" t="s">
        <v>1499</v>
      </c>
      <c r="S1079" s="42" t="e">
        <f>VLOOKUP(D1079,'[1]Социально-гуманитарные дисципли'!$A$2:$D$4789,4,FALSE)</f>
        <v>#N/A</v>
      </c>
    </row>
    <row r="1080" spans="1:20" ht="51" x14ac:dyDescent="0.25">
      <c r="A1080" s="29" t="s">
        <v>202</v>
      </c>
      <c r="B1080" s="91" t="s">
        <v>610</v>
      </c>
      <c r="C1080" s="49"/>
      <c r="D1080" s="66">
        <v>101121801</v>
      </c>
      <c r="E1080" s="66" t="s">
        <v>1801</v>
      </c>
      <c r="F1080" s="33" t="s">
        <v>1548</v>
      </c>
      <c r="G1080" s="33" t="s">
        <v>1549</v>
      </c>
      <c r="H1080" s="33" t="s">
        <v>1550</v>
      </c>
      <c r="I1080" s="70">
        <v>2025</v>
      </c>
      <c r="J1080" s="43" t="s">
        <v>30</v>
      </c>
      <c r="K1080" s="36"/>
      <c r="L1080" s="37">
        <v>1452</v>
      </c>
      <c r="M1080" s="36"/>
      <c r="N1080" s="44">
        <f t="shared" si="125"/>
        <v>528</v>
      </c>
      <c r="O1080" s="36"/>
      <c r="P1080" s="44">
        <f>N1080*50</f>
        <v>26400</v>
      </c>
      <c r="Q1080" s="40">
        <f t="shared" si="115"/>
        <v>0</v>
      </c>
      <c r="R1080" s="41" t="str">
        <f>HYPERLINK(S1080,"Аннотация")</f>
        <v>Аннотация</v>
      </c>
      <c r="S1080" s="42" t="str">
        <f>VLOOKUP(D1080,'[1]Социально-гуманитарные дисципли'!$A$2:$D$4789,4,FALSE)</f>
        <v>https://academia-moscow.ru/catalogue/5744/916123/</v>
      </c>
    </row>
    <row r="1081" spans="1:20" ht="51" x14ac:dyDescent="0.25">
      <c r="A1081" s="29" t="s">
        <v>202</v>
      </c>
      <c r="B1081" s="91" t="s">
        <v>610</v>
      </c>
      <c r="C1081" s="49"/>
      <c r="D1081" s="66">
        <v>102121785</v>
      </c>
      <c r="E1081" s="66" t="s">
        <v>3221</v>
      </c>
      <c r="F1081" s="33" t="s">
        <v>141</v>
      </c>
      <c r="G1081" s="75" t="s">
        <v>3140</v>
      </c>
      <c r="H1081" s="33" t="str">
        <f t="shared" ref="H1081:H1090" si="126">G1081 &amp; " / " &amp; F1081</f>
        <v>Основы финансовой грамотности. Практикум / Каджаева М.Р.</v>
      </c>
      <c r="I1081" s="70">
        <v>2025</v>
      </c>
      <c r="J1081" s="76" t="s">
        <v>63</v>
      </c>
      <c r="K1081" s="36"/>
      <c r="L1081" s="37">
        <v>588.5</v>
      </c>
      <c r="M1081" s="36"/>
      <c r="N1081" s="44">
        <f t="shared" si="125"/>
        <v>213.6</v>
      </c>
      <c r="O1081" s="36"/>
      <c r="P1081" s="44">
        <f>N1081*100</f>
        <v>21360</v>
      </c>
      <c r="Q1081" s="40">
        <f t="shared" si="115"/>
        <v>0</v>
      </c>
      <c r="R1081" s="41" t="str">
        <f>HYPERLINK(S1081,"Аннотация")</f>
        <v>Аннотация</v>
      </c>
      <c r="S1081" s="42" t="str">
        <f>VLOOKUP(D1081,'[1]Социально-гуманитарные дисципли'!$A$2:$D$4789,4,FALSE)</f>
        <v>https://academia-moscow.ru/catalogue/5744/984660/</v>
      </c>
    </row>
    <row r="1082" spans="1:20" ht="51" x14ac:dyDescent="0.25">
      <c r="A1082" s="29" t="s">
        <v>202</v>
      </c>
      <c r="B1082" s="91" t="s">
        <v>610</v>
      </c>
      <c r="C1082" s="49"/>
      <c r="D1082" s="66">
        <v>702321033</v>
      </c>
      <c r="E1082" s="66"/>
      <c r="F1082" s="33" t="s">
        <v>141</v>
      </c>
      <c r="G1082" s="75" t="s">
        <v>3141</v>
      </c>
      <c r="H1082" s="33" t="str">
        <f t="shared" si="126"/>
        <v>ЭУМК: Основы финансовой грамотности / Каджаева М.Р.</v>
      </c>
      <c r="I1082" s="70">
        <v>2025</v>
      </c>
      <c r="J1082" s="76" t="s">
        <v>167</v>
      </c>
      <c r="K1082" s="38"/>
      <c r="L1082" s="39"/>
      <c r="M1082" s="36"/>
      <c r="N1082" s="44">
        <v>350.4</v>
      </c>
      <c r="O1082" s="36"/>
      <c r="P1082" s="44">
        <f>N1082*100</f>
        <v>35040</v>
      </c>
      <c r="Q1082" s="40"/>
      <c r="R1082" s="41" t="s">
        <v>1499</v>
      </c>
      <c r="S1082" s="42"/>
    </row>
    <row r="1083" spans="1:20" ht="51" x14ac:dyDescent="0.25">
      <c r="A1083" s="29" t="s">
        <v>202</v>
      </c>
      <c r="B1083" s="91" t="s">
        <v>610</v>
      </c>
      <c r="C1083" s="49"/>
      <c r="D1083" s="66">
        <v>103121031</v>
      </c>
      <c r="E1083" s="66" t="s">
        <v>3220</v>
      </c>
      <c r="F1083" s="33" t="s">
        <v>141</v>
      </c>
      <c r="G1083" s="75" t="s">
        <v>3139</v>
      </c>
      <c r="H1083" s="33" t="str">
        <f t="shared" si="126"/>
        <v>Основы финансовой грамотности / Каджаева М.Р.</v>
      </c>
      <c r="I1083" s="70">
        <v>2025</v>
      </c>
      <c r="J1083" s="76" t="s">
        <v>30</v>
      </c>
      <c r="K1083" s="36"/>
      <c r="L1083" s="37">
        <v>1656.6000000000001</v>
      </c>
      <c r="M1083" s="36"/>
      <c r="N1083" s="44">
        <f t="shared" si="125"/>
        <v>602.4</v>
      </c>
      <c r="O1083" s="36"/>
      <c r="P1083" s="44">
        <f>N1083*100</f>
        <v>60240</v>
      </c>
      <c r="Q1083" s="40">
        <f t="shared" si="115"/>
        <v>0</v>
      </c>
      <c r="R1083" s="41" t="s">
        <v>1499</v>
      </c>
      <c r="S1083" s="42" t="str">
        <f>VLOOKUP(D1083,'[1]Социально-гуманитарные дисципли'!$A$2:$D$4789,4,FALSE)</f>
        <v>https://academia-moscow.ru/catalogue/5744/984665/</v>
      </c>
    </row>
    <row r="1084" spans="1:20" ht="51" x14ac:dyDescent="0.25">
      <c r="A1084" s="29" t="s">
        <v>202</v>
      </c>
      <c r="B1084" s="91" t="s">
        <v>610</v>
      </c>
      <c r="C1084" s="49"/>
      <c r="D1084" s="66">
        <v>124100641</v>
      </c>
      <c r="E1084" s="66" t="s">
        <v>1572</v>
      </c>
      <c r="F1084" s="33" t="s">
        <v>396</v>
      </c>
      <c r="G1084" s="33" t="s">
        <v>397</v>
      </c>
      <c r="H1084" s="33" t="str">
        <f t="shared" si="126"/>
        <v>Экологические основы природопользования / Константинов В.М.</v>
      </c>
      <c r="I1084" s="70">
        <v>2025</v>
      </c>
      <c r="J1084" s="43" t="s">
        <v>206</v>
      </c>
      <c r="K1084" s="36"/>
      <c r="L1084" s="37">
        <v>1309</v>
      </c>
      <c r="M1084" s="36"/>
      <c r="N1084" s="44">
        <f t="shared" si="125"/>
        <v>476.4</v>
      </c>
      <c r="O1084" s="36"/>
      <c r="P1084" s="44">
        <f>N1084*50</f>
        <v>23820</v>
      </c>
      <c r="Q1084" s="40">
        <f t="shared" si="115"/>
        <v>0</v>
      </c>
      <c r="R1084" s="41" t="s">
        <v>1499</v>
      </c>
      <c r="S1084" s="42" t="e">
        <f>VLOOKUP(D1084,'[1]Социально-гуманитарные дисципли'!$A$2:$D$4789,4,FALSE)</f>
        <v>#N/A</v>
      </c>
    </row>
    <row r="1085" spans="1:20" ht="51" x14ac:dyDescent="0.25">
      <c r="A1085" s="29" t="s">
        <v>202</v>
      </c>
      <c r="B1085" s="91" t="s">
        <v>610</v>
      </c>
      <c r="C1085" s="49"/>
      <c r="D1085" s="66">
        <v>109119231</v>
      </c>
      <c r="E1085" s="66" t="s">
        <v>3166</v>
      </c>
      <c r="F1085" s="33" t="s">
        <v>102</v>
      </c>
      <c r="G1085" s="33" t="s">
        <v>164</v>
      </c>
      <c r="H1085" s="33" t="str">
        <f t="shared" si="126"/>
        <v>Безопасность жизнедеятельности / Косолапова Н.В.</v>
      </c>
      <c r="I1085" s="70">
        <v>2025</v>
      </c>
      <c r="J1085" s="43" t="s">
        <v>30</v>
      </c>
      <c r="K1085" s="36"/>
      <c r="L1085" s="37">
        <v>1389.3000000000002</v>
      </c>
      <c r="M1085" s="36"/>
      <c r="N1085" s="44">
        <f t="shared" si="125"/>
        <v>505.2</v>
      </c>
      <c r="O1085" s="36"/>
      <c r="P1085" s="44">
        <f>N1085*100</f>
        <v>50520</v>
      </c>
      <c r="Q1085" s="40">
        <f t="shared" si="115"/>
        <v>0</v>
      </c>
      <c r="R1085" s="41" t="s">
        <v>1499</v>
      </c>
      <c r="S1085" s="42" t="e">
        <f>VLOOKUP(D1085,'[1]Социально-гуманитарные дисципли'!$A$2:$D$4789,4,FALSE)</f>
        <v>#N/A</v>
      </c>
    </row>
    <row r="1086" spans="1:20" ht="51" x14ac:dyDescent="0.25">
      <c r="A1086" s="29" t="s">
        <v>202</v>
      </c>
      <c r="B1086" s="91" t="s">
        <v>610</v>
      </c>
      <c r="C1086" s="49"/>
      <c r="D1086" s="66">
        <v>108119195</v>
      </c>
      <c r="E1086" s="66" t="s">
        <v>3234</v>
      </c>
      <c r="F1086" s="33" t="s">
        <v>456</v>
      </c>
      <c r="G1086" s="33" t="s">
        <v>457</v>
      </c>
      <c r="H1086" s="33" t="str">
        <f t="shared" si="126"/>
        <v>Инженерная графика  / Муравьев С.Н. и д.р.</v>
      </c>
      <c r="I1086" s="70">
        <v>2025</v>
      </c>
      <c r="J1086" s="43" t="s">
        <v>30</v>
      </c>
      <c r="K1086" s="36"/>
      <c r="L1086" s="37">
        <v>1540.0000000000002</v>
      </c>
      <c r="M1086" s="36"/>
      <c r="N1086" s="44">
        <f t="shared" si="125"/>
        <v>560.4</v>
      </c>
      <c r="O1086" s="36"/>
      <c r="P1086" s="44">
        <f>N1086*50</f>
        <v>28020</v>
      </c>
      <c r="Q1086" s="40">
        <f t="shared" si="115"/>
        <v>0</v>
      </c>
      <c r="R1086" s="41" t="s">
        <v>1499</v>
      </c>
      <c r="S1086" s="42" t="e">
        <f>VLOOKUP(D1086,'[1]Социально-гуманитарные дисципли'!$A$2:$D$4789,4,FALSE)</f>
        <v>#N/A</v>
      </c>
    </row>
    <row r="1087" spans="1:20" ht="51" x14ac:dyDescent="0.25">
      <c r="A1087" s="29" t="s">
        <v>202</v>
      </c>
      <c r="B1087" s="91" t="s">
        <v>610</v>
      </c>
      <c r="C1087" s="49"/>
      <c r="D1087" s="66">
        <v>108119168</v>
      </c>
      <c r="E1087" s="66" t="s">
        <v>3547</v>
      </c>
      <c r="F1087" s="33" t="s">
        <v>269</v>
      </c>
      <c r="G1087" s="33" t="s">
        <v>268</v>
      </c>
      <c r="H1087" s="33" t="str">
        <f t="shared" si="126"/>
        <v>Электротехника и электроника / Немцов М.В.</v>
      </c>
      <c r="I1087" s="70">
        <v>2026</v>
      </c>
      <c r="J1087" s="43" t="s">
        <v>30</v>
      </c>
      <c r="K1087" s="36"/>
      <c r="L1087" s="37">
        <v>3459.5000000000005</v>
      </c>
      <c r="M1087" s="36"/>
      <c r="N1087" s="44">
        <f t="shared" si="125"/>
        <v>1257.5999999999999</v>
      </c>
      <c r="O1087" s="36"/>
      <c r="P1087" s="44">
        <f>N1087*50</f>
        <v>62879.999999999993</v>
      </c>
      <c r="Q1087" s="40">
        <f t="shared" si="115"/>
        <v>0</v>
      </c>
      <c r="R1087" s="41" t="s">
        <v>1499</v>
      </c>
      <c r="S1087" s="42" t="e">
        <f>VLOOKUP(D1087,'[1]Социально-гуманитарные дисципли'!$A$2:$D$4789,4,FALSE)</f>
        <v>#N/A</v>
      </c>
    </row>
    <row r="1088" spans="1:20" ht="51" x14ac:dyDescent="0.25">
      <c r="A1088" s="29" t="s">
        <v>202</v>
      </c>
      <c r="B1088" s="91" t="s">
        <v>610</v>
      </c>
      <c r="C1088" s="49"/>
      <c r="D1088" s="66">
        <v>108119179</v>
      </c>
      <c r="E1088" s="66" t="s">
        <v>3183</v>
      </c>
      <c r="F1088" s="33" t="s">
        <v>169</v>
      </c>
      <c r="G1088" s="33" t="s">
        <v>164</v>
      </c>
      <c r="H1088" s="33" t="str">
        <f t="shared" si="126"/>
        <v>Безопасность жизнедеятельности / Сапронов Ю.Г.</v>
      </c>
      <c r="I1088" s="70">
        <v>2025</v>
      </c>
      <c r="J1088" s="43" t="s">
        <v>30</v>
      </c>
      <c r="K1088" s="36"/>
      <c r="L1088" s="37">
        <v>1364</v>
      </c>
      <c r="M1088" s="36"/>
      <c r="N1088" s="44">
        <f t="shared" si="125"/>
        <v>495.59999999999997</v>
      </c>
      <c r="O1088" s="36"/>
      <c r="P1088" s="44">
        <f>N1088*100</f>
        <v>49560</v>
      </c>
      <c r="Q1088" s="40">
        <f t="shared" si="115"/>
        <v>0</v>
      </c>
      <c r="R1088" s="41" t="s">
        <v>1499</v>
      </c>
      <c r="S1088" s="42" t="e">
        <f>VLOOKUP(D1088,'[1]Социально-гуманитарные дисципли'!$A$2:$D$4789,4,FALSE)</f>
        <v>#N/A</v>
      </c>
    </row>
    <row r="1089" spans="1:19" ht="51" x14ac:dyDescent="0.25">
      <c r="A1089" s="29" t="s">
        <v>202</v>
      </c>
      <c r="B1089" s="91" t="s">
        <v>610</v>
      </c>
      <c r="C1089" s="49"/>
      <c r="D1089" s="66">
        <v>106119274</v>
      </c>
      <c r="E1089" s="66" t="s">
        <v>3549</v>
      </c>
      <c r="F1089" s="33" t="s">
        <v>278</v>
      </c>
      <c r="G1089" s="33" t="s">
        <v>279</v>
      </c>
      <c r="H1089" s="33" t="str">
        <f t="shared" si="126"/>
        <v xml:space="preserve"> Электротехника / Фуфаева Л.И.</v>
      </c>
      <c r="I1089" s="70">
        <v>2026</v>
      </c>
      <c r="J1089" s="43" t="s">
        <v>30</v>
      </c>
      <c r="K1089" s="36"/>
      <c r="L1089" s="37">
        <v>1686.3000000000002</v>
      </c>
      <c r="M1089" s="36"/>
      <c r="N1089" s="44">
        <f t="shared" si="125"/>
        <v>613.19999999999993</v>
      </c>
      <c r="O1089" s="36"/>
      <c r="P1089" s="44">
        <f t="shared" ref="P1089:P1115" si="127">N1089*50</f>
        <v>30659.999999999996</v>
      </c>
      <c r="Q1089" s="40">
        <f t="shared" si="115"/>
        <v>0</v>
      </c>
      <c r="R1089" s="41" t="s">
        <v>1499</v>
      </c>
      <c r="S1089" s="42" t="e">
        <f>VLOOKUP(D1089,'[1]Социально-гуманитарные дисципли'!$A$2:$D$4789,4,FALSE)</f>
        <v>#N/A</v>
      </c>
    </row>
    <row r="1090" spans="1:19" ht="51" x14ac:dyDescent="0.25">
      <c r="A1090" s="29" t="s">
        <v>202</v>
      </c>
      <c r="B1090" s="91" t="s">
        <v>610</v>
      </c>
      <c r="C1090" s="49"/>
      <c r="D1090" s="66">
        <v>112113501</v>
      </c>
      <c r="E1090" s="66" t="s">
        <v>3290</v>
      </c>
      <c r="F1090" s="33" t="s">
        <v>278</v>
      </c>
      <c r="G1090" s="33" t="s">
        <v>280</v>
      </c>
      <c r="H1090" s="33" t="str">
        <f t="shared" si="126"/>
        <v>Сборник практических задач по электротехнике / Фуфаева Л.И.</v>
      </c>
      <c r="I1090" s="70">
        <v>2025</v>
      </c>
      <c r="J1090" s="43" t="s">
        <v>70</v>
      </c>
      <c r="K1090" s="36"/>
      <c r="L1090" s="37">
        <v>1432.2</v>
      </c>
      <c r="M1090" s="36"/>
      <c r="N1090" s="44">
        <f t="shared" si="125"/>
        <v>520.79999999999995</v>
      </c>
      <c r="O1090" s="36"/>
      <c r="P1090" s="44">
        <f t="shared" si="127"/>
        <v>26039.999999999996</v>
      </c>
      <c r="Q1090" s="40">
        <f t="shared" si="115"/>
        <v>0</v>
      </c>
      <c r="R1090" s="41" t="s">
        <v>1499</v>
      </c>
      <c r="S1090" s="42" t="e">
        <f>VLOOKUP(D1090,'[1]Социально-гуманитарные дисципли'!$A$2:$D$4789,4,FALSE)</f>
        <v>#N/A</v>
      </c>
    </row>
    <row r="1091" spans="1:19" ht="45" x14ac:dyDescent="0.25">
      <c r="A1091" s="29" t="s">
        <v>202</v>
      </c>
      <c r="B1091" s="91" t="s">
        <v>1825</v>
      </c>
      <c r="C1091" s="49"/>
      <c r="D1091" s="66">
        <v>101120967</v>
      </c>
      <c r="E1091" s="66" t="s">
        <v>1822</v>
      </c>
      <c r="F1091" s="33" t="s">
        <v>359</v>
      </c>
      <c r="G1091" s="33" t="s">
        <v>1823</v>
      </c>
      <c r="H1091" s="33" t="str">
        <f t="shared" ref="H1091:H1115" si="128">G1091 &amp; " / " &amp; F1091</f>
        <v>Цифровая схемотехника / Михеева Е.В.</v>
      </c>
      <c r="I1091" s="70">
        <v>2024</v>
      </c>
      <c r="J1091" s="43" t="s">
        <v>206</v>
      </c>
      <c r="K1091" s="36"/>
      <c r="L1091" s="37">
        <v>1210</v>
      </c>
      <c r="M1091" s="36"/>
      <c r="N1091" s="44">
        <f t="shared" ref="N1091:N1115" si="129">ROUND(L1091/3/1.1,0)*1.2</f>
        <v>440.4</v>
      </c>
      <c r="O1091" s="36"/>
      <c r="P1091" s="44">
        <f t="shared" si="127"/>
        <v>22020</v>
      </c>
      <c r="Q1091" s="40">
        <f t="shared" si="115"/>
        <v>0</v>
      </c>
      <c r="R1091" s="41" t="str">
        <f>HYPERLINK(S1091,"Аннотация")</f>
        <v>Аннотация</v>
      </c>
      <c r="S1091" s="42" t="str">
        <f>VLOOKUP(D1091,'[1]Социально-гуманитарные дисципли'!$A$2:$D$4789,4,FALSE)</f>
        <v>https://academia-moscow.ru/catalogue/5744/751785/</v>
      </c>
    </row>
    <row r="1092" spans="1:19" ht="45" x14ac:dyDescent="0.25">
      <c r="A1092" s="29" t="s">
        <v>202</v>
      </c>
      <c r="B1092" s="91" t="s">
        <v>611</v>
      </c>
      <c r="C1092" s="49"/>
      <c r="D1092" s="66">
        <v>105119204</v>
      </c>
      <c r="E1092" s="66" t="s">
        <v>3315</v>
      </c>
      <c r="F1092" s="33" t="s">
        <v>272</v>
      </c>
      <c r="G1092" s="33" t="s">
        <v>362</v>
      </c>
      <c r="H1092" s="33" t="str">
        <f t="shared" si="128"/>
        <v>Электронная техника / Берикашвили В.Ш.</v>
      </c>
      <c r="I1092" s="70">
        <v>2025</v>
      </c>
      <c r="J1092" s="43" t="s">
        <v>206</v>
      </c>
      <c r="K1092" s="36"/>
      <c r="L1092" s="37">
        <v>1518.0000000000002</v>
      </c>
      <c r="M1092" s="36"/>
      <c r="N1092" s="44">
        <f t="shared" si="129"/>
        <v>552</v>
      </c>
      <c r="O1092" s="36"/>
      <c r="P1092" s="44">
        <f t="shared" si="127"/>
        <v>27600</v>
      </c>
      <c r="Q1092" s="40">
        <f t="shared" si="115"/>
        <v>0</v>
      </c>
      <c r="R1092" s="41" t="s">
        <v>1499</v>
      </c>
      <c r="S1092" s="42" t="e">
        <f>VLOOKUP(D1092,'[1]Социально-гуманитарные дисципли'!$A$2:$D$4789,4,FALSE)</f>
        <v>#N/A</v>
      </c>
    </row>
    <row r="1093" spans="1:19" ht="45" x14ac:dyDescent="0.25">
      <c r="A1093" s="29" t="s">
        <v>202</v>
      </c>
      <c r="B1093" s="91" t="s">
        <v>611</v>
      </c>
      <c r="C1093" s="49"/>
      <c r="D1093" s="66">
        <v>104119245</v>
      </c>
      <c r="E1093" s="66" t="s">
        <v>1670</v>
      </c>
      <c r="F1093" s="33" t="s">
        <v>612</v>
      </c>
      <c r="G1093" s="33" t="s">
        <v>613</v>
      </c>
      <c r="H1093" s="33" t="str">
        <f t="shared" si="128"/>
        <v>Компьютерное моделирование / Овечкин Г. В.</v>
      </c>
      <c r="I1093" s="70">
        <v>2024</v>
      </c>
      <c r="J1093" s="43" t="s">
        <v>206</v>
      </c>
      <c r="K1093" s="36"/>
      <c r="L1093" s="37">
        <v>1932.7</v>
      </c>
      <c r="M1093" s="36"/>
      <c r="N1093" s="44">
        <f t="shared" si="129"/>
        <v>703.19999999999993</v>
      </c>
      <c r="O1093" s="36"/>
      <c r="P1093" s="44">
        <f t="shared" si="127"/>
        <v>35160</v>
      </c>
      <c r="Q1093" s="40">
        <f t="shared" si="115"/>
        <v>0</v>
      </c>
      <c r="R1093" s="41" t="str">
        <f>HYPERLINK(S1093,"Аннотация")</f>
        <v>Аннотация</v>
      </c>
      <c r="S1093" s="42" t="str">
        <f>VLOOKUP(D1093,'[1]Социально-гуманитарные дисципли'!$A$2:$D$4789,4,FALSE)</f>
        <v>https://academia-moscow.ru/catalogue/5744/796471/</v>
      </c>
    </row>
    <row r="1094" spans="1:19" ht="45" x14ac:dyDescent="0.25">
      <c r="A1094" s="29" t="s">
        <v>202</v>
      </c>
      <c r="B1094" s="91" t="s">
        <v>3588</v>
      </c>
      <c r="C1094" s="49"/>
      <c r="D1094" s="66">
        <v>101122664</v>
      </c>
      <c r="E1094" s="66" t="s">
        <v>3584</v>
      </c>
      <c r="F1094" s="33" t="s">
        <v>1014</v>
      </c>
      <c r="G1094" s="33" t="s">
        <v>404</v>
      </c>
      <c r="H1094" s="33" t="str">
        <f t="shared" si="128"/>
        <v>Информационные технологии в профессиональной деятельности / Курилова А.В.</v>
      </c>
      <c r="I1094" s="70">
        <v>2025</v>
      </c>
      <c r="J1094" s="43" t="s">
        <v>206</v>
      </c>
      <c r="K1094" s="36"/>
      <c r="L1094" s="37">
        <v>1595</v>
      </c>
      <c r="M1094" s="36"/>
      <c r="N1094" s="44">
        <f t="shared" si="129"/>
        <v>579.6</v>
      </c>
      <c r="O1094" s="36"/>
      <c r="P1094" s="44">
        <f t="shared" si="127"/>
        <v>28980</v>
      </c>
      <c r="Q1094" s="40">
        <f t="shared" si="115"/>
        <v>0</v>
      </c>
      <c r="R1094" s="41" t="s">
        <v>1499</v>
      </c>
      <c r="S1094" s="42"/>
    </row>
    <row r="1095" spans="1:19" ht="45" x14ac:dyDescent="0.25">
      <c r="A1095" s="29" t="s">
        <v>202</v>
      </c>
      <c r="B1095" s="91" t="s">
        <v>614</v>
      </c>
      <c r="C1095" s="49"/>
      <c r="D1095" s="66">
        <v>111106923</v>
      </c>
      <c r="E1095" s="66" t="s">
        <v>3310</v>
      </c>
      <c r="F1095" s="33" t="s">
        <v>615</v>
      </c>
      <c r="G1095" s="33" t="s">
        <v>616</v>
      </c>
      <c r="H1095" s="33" t="str">
        <f t="shared" si="128"/>
        <v>Основы изобразительного искусства  / Беляева С.Е.</v>
      </c>
      <c r="I1095" s="70">
        <v>2025</v>
      </c>
      <c r="J1095" s="43" t="s">
        <v>206</v>
      </c>
      <c r="K1095" s="36"/>
      <c r="L1095" s="37">
        <v>1948.1000000000001</v>
      </c>
      <c r="M1095" s="36"/>
      <c r="N1095" s="44">
        <f t="shared" si="129"/>
        <v>708</v>
      </c>
      <c r="O1095" s="36"/>
      <c r="P1095" s="44">
        <f t="shared" si="127"/>
        <v>35400</v>
      </c>
      <c r="Q1095" s="40">
        <f t="shared" si="115"/>
        <v>0</v>
      </c>
      <c r="R1095" s="41" t="s">
        <v>1499</v>
      </c>
      <c r="S1095" s="42" t="e">
        <f>VLOOKUP(D1095,'[1]Социально-гуманитарные дисципли'!$A$2:$D$4789,4,FALSE)</f>
        <v>#N/A</v>
      </c>
    </row>
    <row r="1096" spans="1:19" ht="45" x14ac:dyDescent="0.25">
      <c r="A1096" s="29" t="s">
        <v>202</v>
      </c>
      <c r="B1096" s="91" t="s">
        <v>614</v>
      </c>
      <c r="C1096" s="49"/>
      <c r="D1096" s="66">
        <v>104119543</v>
      </c>
      <c r="E1096" s="66" t="s">
        <v>1687</v>
      </c>
      <c r="F1096" s="33" t="s">
        <v>617</v>
      </c>
      <c r="G1096" s="33" t="s">
        <v>618</v>
      </c>
      <c r="H1096" s="33" t="str">
        <f t="shared" si="128"/>
        <v>Пластическая анатомия / Гузь А.В.</v>
      </c>
      <c r="I1096" s="70">
        <v>2025</v>
      </c>
      <c r="J1096" s="43" t="s">
        <v>206</v>
      </c>
      <c r="K1096" s="36"/>
      <c r="L1096" s="37">
        <v>1575.2</v>
      </c>
      <c r="M1096" s="36"/>
      <c r="N1096" s="44">
        <f t="shared" si="129"/>
        <v>572.4</v>
      </c>
      <c r="O1096" s="36"/>
      <c r="P1096" s="44">
        <f t="shared" si="127"/>
        <v>28620</v>
      </c>
      <c r="Q1096" s="40">
        <f t="shared" si="115"/>
        <v>0</v>
      </c>
      <c r="R1096" s="41" t="str">
        <f>HYPERLINK(S1096,"Аннотация")</f>
        <v>Аннотация</v>
      </c>
      <c r="S1096" s="42" t="str">
        <f>VLOOKUP(D1096,'[1]Социально-гуманитарные дисципли'!$A$2:$D$4789,4,FALSE)</f>
        <v>https://academia-moscow.ru/catalogue/5744/749710/</v>
      </c>
    </row>
    <row r="1097" spans="1:19" ht="45" x14ac:dyDescent="0.25">
      <c r="A1097" s="29" t="s">
        <v>202</v>
      </c>
      <c r="B1097" s="92" t="s">
        <v>614</v>
      </c>
      <c r="C1097" s="49"/>
      <c r="D1097" s="66">
        <v>113101545</v>
      </c>
      <c r="E1097" s="66" t="s">
        <v>3493</v>
      </c>
      <c r="F1097" s="33" t="s">
        <v>621</v>
      </c>
      <c r="G1097" s="33" t="s">
        <v>622</v>
      </c>
      <c r="H1097" s="33" t="str">
        <f t="shared" si="128"/>
        <v>Материаловедение швейного производства  / Савостицкий Н.А.</v>
      </c>
      <c r="I1097" s="70">
        <v>2026</v>
      </c>
      <c r="J1097" s="43" t="s">
        <v>30</v>
      </c>
      <c r="K1097" s="36"/>
      <c r="L1097" s="37">
        <v>1421.2</v>
      </c>
      <c r="M1097" s="36"/>
      <c r="N1097" s="44">
        <f t="shared" si="129"/>
        <v>517.19999999999993</v>
      </c>
      <c r="O1097" s="36"/>
      <c r="P1097" s="44">
        <f t="shared" si="127"/>
        <v>25859.999999999996</v>
      </c>
      <c r="Q1097" s="40">
        <f t="shared" si="115"/>
        <v>0</v>
      </c>
      <c r="R1097" s="41" t="s">
        <v>1499</v>
      </c>
      <c r="S1097" s="42" t="e">
        <f>VLOOKUP(D1097,'[1]Социально-гуманитарные дисципли'!$A$2:$D$4789,4,FALSE)</f>
        <v>#N/A</v>
      </c>
    </row>
    <row r="1098" spans="1:19" ht="45" x14ac:dyDescent="0.25">
      <c r="A1098" s="29" t="s">
        <v>202</v>
      </c>
      <c r="B1098" s="91" t="s">
        <v>619</v>
      </c>
      <c r="C1098" s="49"/>
      <c r="D1098" s="66">
        <v>113110165</v>
      </c>
      <c r="E1098" s="66" t="s">
        <v>3311</v>
      </c>
      <c r="F1098" s="33" t="s">
        <v>620</v>
      </c>
      <c r="G1098" s="33" t="s">
        <v>1553</v>
      </c>
      <c r="H1098" s="33" t="str">
        <f t="shared" si="128"/>
        <v>Спецрисунок и художественная графика / Беляева С.В.</v>
      </c>
      <c r="I1098" s="70">
        <v>2025</v>
      </c>
      <c r="J1098" s="43" t="s">
        <v>30</v>
      </c>
      <c r="K1098" s="36"/>
      <c r="L1098" s="37">
        <v>2757.7000000000003</v>
      </c>
      <c r="M1098" s="36"/>
      <c r="N1098" s="44">
        <f t="shared" si="129"/>
        <v>1003.1999999999999</v>
      </c>
      <c r="O1098" s="36"/>
      <c r="P1098" s="44">
        <f t="shared" si="127"/>
        <v>50160</v>
      </c>
      <c r="Q1098" s="40">
        <f t="shared" si="115"/>
        <v>0</v>
      </c>
      <c r="R1098" s="41" t="s">
        <v>1499</v>
      </c>
      <c r="S1098" s="42" t="e">
        <f>VLOOKUP(D1098,'[1]Социально-гуманитарные дисципли'!$A$2:$D$4789,4,FALSE)</f>
        <v>#N/A</v>
      </c>
    </row>
    <row r="1099" spans="1:19" ht="45" x14ac:dyDescent="0.25">
      <c r="A1099" s="29" t="s">
        <v>202</v>
      </c>
      <c r="B1099" s="91" t="s">
        <v>619</v>
      </c>
      <c r="C1099" s="49"/>
      <c r="D1099" s="66">
        <v>113101545</v>
      </c>
      <c r="E1099" s="66" t="s">
        <v>3493</v>
      </c>
      <c r="F1099" s="33" t="s">
        <v>621</v>
      </c>
      <c r="G1099" s="33" t="s">
        <v>622</v>
      </c>
      <c r="H1099" s="33" t="str">
        <f t="shared" si="128"/>
        <v>Материаловедение швейного производства  / Савостицкий Н.А.</v>
      </c>
      <c r="I1099" s="70">
        <v>2026</v>
      </c>
      <c r="J1099" s="43" t="s">
        <v>30</v>
      </c>
      <c r="K1099" s="36"/>
      <c r="L1099" s="37">
        <v>1421.2</v>
      </c>
      <c r="M1099" s="36"/>
      <c r="N1099" s="44">
        <f t="shared" si="129"/>
        <v>517.19999999999993</v>
      </c>
      <c r="O1099" s="36"/>
      <c r="P1099" s="44">
        <f t="shared" si="127"/>
        <v>25859.999999999996</v>
      </c>
      <c r="Q1099" s="40">
        <f t="shared" si="115"/>
        <v>0</v>
      </c>
      <c r="R1099" s="41" t="s">
        <v>1499</v>
      </c>
      <c r="S1099" s="42" t="e">
        <f>VLOOKUP(D1099,'[1]Социально-гуманитарные дисципли'!$A$2:$D$4789,4,FALSE)</f>
        <v>#N/A</v>
      </c>
    </row>
    <row r="1100" spans="1:19" ht="45" x14ac:dyDescent="0.25">
      <c r="A1100" s="29" t="s">
        <v>202</v>
      </c>
      <c r="B1100" s="91" t="s">
        <v>623</v>
      </c>
      <c r="C1100" s="49"/>
      <c r="D1100" s="66">
        <v>113110165</v>
      </c>
      <c r="E1100" s="66" t="s">
        <v>3311</v>
      </c>
      <c r="F1100" s="33" t="s">
        <v>620</v>
      </c>
      <c r="G1100" s="33" t="s">
        <v>1553</v>
      </c>
      <c r="H1100" s="33" t="str">
        <f t="shared" si="128"/>
        <v>Спецрисунок и художественная графика / Беляева С.В.</v>
      </c>
      <c r="I1100" s="70">
        <v>2025</v>
      </c>
      <c r="J1100" s="43" t="s">
        <v>30</v>
      </c>
      <c r="K1100" s="36"/>
      <c r="L1100" s="37">
        <v>2757.7000000000003</v>
      </c>
      <c r="M1100" s="36"/>
      <c r="N1100" s="44">
        <f t="shared" si="129"/>
        <v>1003.1999999999999</v>
      </c>
      <c r="O1100" s="36"/>
      <c r="P1100" s="44">
        <f t="shared" si="127"/>
        <v>50160</v>
      </c>
      <c r="Q1100" s="40">
        <f t="shared" si="115"/>
        <v>0</v>
      </c>
      <c r="R1100" s="41" t="s">
        <v>1499</v>
      </c>
      <c r="S1100" s="42" t="e">
        <f>VLOOKUP(D1100,'[1]Социально-гуманитарные дисципли'!$A$2:$D$4789,4,FALSE)</f>
        <v>#N/A</v>
      </c>
    </row>
    <row r="1101" spans="1:19" ht="45" x14ac:dyDescent="0.25">
      <c r="A1101" s="29" t="s">
        <v>202</v>
      </c>
      <c r="B1101" s="91" t="s">
        <v>623</v>
      </c>
      <c r="C1101" s="49"/>
      <c r="D1101" s="66">
        <v>113101545</v>
      </c>
      <c r="E1101" s="66" t="s">
        <v>3493</v>
      </c>
      <c r="F1101" s="33" t="s">
        <v>621</v>
      </c>
      <c r="G1101" s="33" t="s">
        <v>622</v>
      </c>
      <c r="H1101" s="33" t="str">
        <f t="shared" si="128"/>
        <v>Материаловедение швейного производства  / Савостицкий Н.А.</v>
      </c>
      <c r="I1101" s="70">
        <v>2026</v>
      </c>
      <c r="J1101" s="43" t="s">
        <v>30</v>
      </c>
      <c r="K1101" s="36"/>
      <c r="L1101" s="37">
        <v>1421.2</v>
      </c>
      <c r="M1101" s="36"/>
      <c r="N1101" s="44">
        <f t="shared" si="129"/>
        <v>517.19999999999993</v>
      </c>
      <c r="O1101" s="36"/>
      <c r="P1101" s="44">
        <f t="shared" si="127"/>
        <v>25859.999999999996</v>
      </c>
      <c r="Q1101" s="40">
        <f t="shared" si="115"/>
        <v>0</v>
      </c>
      <c r="R1101" s="41" t="s">
        <v>1499</v>
      </c>
      <c r="S1101" s="42" t="e">
        <f>VLOOKUP(D1101,'[1]Социально-гуманитарные дисципли'!$A$2:$D$4789,4,FALSE)</f>
        <v>#N/A</v>
      </c>
    </row>
    <row r="1102" spans="1:19" ht="45" x14ac:dyDescent="0.25">
      <c r="A1102" s="29" t="s">
        <v>202</v>
      </c>
      <c r="B1102" s="91" t="s">
        <v>624</v>
      </c>
      <c r="C1102" s="49"/>
      <c r="D1102" s="66">
        <v>107117063</v>
      </c>
      <c r="E1102" s="66" t="s">
        <v>1622</v>
      </c>
      <c r="F1102" s="33" t="s">
        <v>525</v>
      </c>
      <c r="G1102" s="33" t="s">
        <v>404</v>
      </c>
      <c r="H1102" s="33" t="str">
        <f t="shared" si="128"/>
        <v>Информационные технологии в профессиональной деятельности / Оганесян В.  О.</v>
      </c>
      <c r="I1102" s="70">
        <v>2025</v>
      </c>
      <c r="J1102" s="43" t="s">
        <v>206</v>
      </c>
      <c r="K1102" s="36"/>
      <c r="L1102" s="37">
        <v>929.50000000000011</v>
      </c>
      <c r="M1102" s="36"/>
      <c r="N1102" s="44">
        <f t="shared" si="129"/>
        <v>338.4</v>
      </c>
      <c r="O1102" s="36"/>
      <c r="P1102" s="44">
        <f t="shared" si="127"/>
        <v>16920</v>
      </c>
      <c r="Q1102" s="40">
        <f t="shared" si="115"/>
        <v>0</v>
      </c>
      <c r="R1102" s="41" t="str">
        <f>HYPERLINK(S1102,"Аннотация")</f>
        <v>Аннотация</v>
      </c>
      <c r="S1102" s="42" t="str">
        <f>VLOOKUP(D1102,'[1]Социально-гуманитарные дисципли'!$A$2:$D$4789,4,FALSE)</f>
        <v>https://academia-moscow.ru/catalogue/5744/831801/</v>
      </c>
    </row>
    <row r="1103" spans="1:19" ht="45" x14ac:dyDescent="0.25">
      <c r="A1103" s="29" t="s">
        <v>202</v>
      </c>
      <c r="B1103" s="91" t="s">
        <v>625</v>
      </c>
      <c r="C1103" s="49"/>
      <c r="D1103" s="66">
        <v>113110165</v>
      </c>
      <c r="E1103" s="66" t="s">
        <v>3311</v>
      </c>
      <c r="F1103" s="33" t="s">
        <v>620</v>
      </c>
      <c r="G1103" s="33" t="s">
        <v>1553</v>
      </c>
      <c r="H1103" s="33" t="str">
        <f t="shared" si="128"/>
        <v>Спецрисунок и художественная графика / Беляева С.В.</v>
      </c>
      <c r="I1103" s="70">
        <v>2025</v>
      </c>
      <c r="J1103" s="43" t="s">
        <v>30</v>
      </c>
      <c r="K1103" s="36"/>
      <c r="L1103" s="37">
        <v>2757.7000000000003</v>
      </c>
      <c r="M1103" s="36"/>
      <c r="N1103" s="44">
        <f t="shared" si="129"/>
        <v>1003.1999999999999</v>
      </c>
      <c r="O1103" s="36"/>
      <c r="P1103" s="44">
        <f t="shared" si="127"/>
        <v>50160</v>
      </c>
      <c r="Q1103" s="40">
        <f t="shared" si="115"/>
        <v>0</v>
      </c>
      <c r="R1103" s="41" t="s">
        <v>1499</v>
      </c>
      <c r="S1103" s="42" t="e">
        <f>VLOOKUP(D1103,'[1]Социально-гуманитарные дисципли'!$A$2:$D$4789,4,FALSE)</f>
        <v>#N/A</v>
      </c>
    </row>
    <row r="1104" spans="1:19" ht="45" x14ac:dyDescent="0.25">
      <c r="A1104" s="29" t="s">
        <v>202</v>
      </c>
      <c r="B1104" s="91" t="s">
        <v>625</v>
      </c>
      <c r="C1104" s="49"/>
      <c r="D1104" s="66">
        <v>113101545</v>
      </c>
      <c r="E1104" s="66" t="s">
        <v>3493</v>
      </c>
      <c r="F1104" s="33" t="s">
        <v>621</v>
      </c>
      <c r="G1104" s="33" t="s">
        <v>622</v>
      </c>
      <c r="H1104" s="33" t="str">
        <f t="shared" si="128"/>
        <v>Материаловедение швейного производства  / Савостицкий Н.А.</v>
      </c>
      <c r="I1104" s="70">
        <v>2026</v>
      </c>
      <c r="J1104" s="43" t="s">
        <v>30</v>
      </c>
      <c r="K1104" s="36"/>
      <c r="L1104" s="37">
        <v>1421.2</v>
      </c>
      <c r="M1104" s="36"/>
      <c r="N1104" s="44">
        <f t="shared" si="129"/>
        <v>517.19999999999993</v>
      </c>
      <c r="O1104" s="36"/>
      <c r="P1104" s="44">
        <f t="shared" si="127"/>
        <v>25859.999999999996</v>
      </c>
      <c r="Q1104" s="40">
        <f t="shared" si="115"/>
        <v>0</v>
      </c>
      <c r="R1104" s="41" t="s">
        <v>1499</v>
      </c>
      <c r="S1104" s="42" t="e">
        <f>VLOOKUP(D1104,'[1]Социально-гуманитарные дисципли'!$A$2:$D$4789,4,FALSE)</f>
        <v>#N/A</v>
      </c>
    </row>
    <row r="1105" spans="1:20" ht="45" x14ac:dyDescent="0.25">
      <c r="A1105" s="29" t="s">
        <v>202</v>
      </c>
      <c r="B1105" s="91" t="s">
        <v>625</v>
      </c>
      <c r="C1105" s="49"/>
      <c r="D1105" s="66">
        <v>121102776</v>
      </c>
      <c r="E1105" s="66" t="s">
        <v>3422</v>
      </c>
      <c r="F1105" s="33" t="s">
        <v>626</v>
      </c>
      <c r="G1105" s="33" t="s">
        <v>627</v>
      </c>
      <c r="H1105" s="33" t="str">
        <f t="shared" si="128"/>
        <v xml:space="preserve"> Деловая культура и психология общения / Шеламова Г.М.</v>
      </c>
      <c r="I1105" s="70">
        <v>2025</v>
      </c>
      <c r="J1105" s="43" t="s">
        <v>30</v>
      </c>
      <c r="K1105" s="36"/>
      <c r="L1105" s="37">
        <v>1951.4</v>
      </c>
      <c r="M1105" s="36"/>
      <c r="N1105" s="44">
        <f t="shared" si="129"/>
        <v>709.19999999999993</v>
      </c>
      <c r="O1105" s="36"/>
      <c r="P1105" s="44">
        <f t="shared" si="127"/>
        <v>35460</v>
      </c>
      <c r="Q1105" s="40">
        <f t="shared" ref="Q1105:Q1175" si="130">K1105*L1105+M1105*N1105+O1105*P1105</f>
        <v>0</v>
      </c>
      <c r="R1105" s="41" t="s">
        <v>1499</v>
      </c>
      <c r="S1105" s="42" t="e">
        <f>VLOOKUP(D1105,'[1]Социально-гуманитарные дисципли'!$A$2:$D$4789,4,FALSE)</f>
        <v>#N/A</v>
      </c>
    </row>
    <row r="1106" spans="1:20" ht="45" x14ac:dyDescent="0.25">
      <c r="A1106" s="29" t="s">
        <v>202</v>
      </c>
      <c r="B1106" s="91" t="s">
        <v>628</v>
      </c>
      <c r="C1106" s="49"/>
      <c r="D1106" s="66">
        <v>113110165</v>
      </c>
      <c r="E1106" s="66" t="s">
        <v>3311</v>
      </c>
      <c r="F1106" s="33" t="s">
        <v>620</v>
      </c>
      <c r="G1106" s="33" t="s">
        <v>1553</v>
      </c>
      <c r="H1106" s="33" t="str">
        <f t="shared" si="128"/>
        <v>Спецрисунок и художественная графика / Беляева С.В.</v>
      </c>
      <c r="I1106" s="70">
        <v>2025</v>
      </c>
      <c r="J1106" s="43" t="s">
        <v>30</v>
      </c>
      <c r="K1106" s="36"/>
      <c r="L1106" s="37">
        <v>2757.7000000000003</v>
      </c>
      <c r="M1106" s="36"/>
      <c r="N1106" s="44">
        <f t="shared" si="129"/>
        <v>1003.1999999999999</v>
      </c>
      <c r="O1106" s="36"/>
      <c r="P1106" s="44">
        <f t="shared" si="127"/>
        <v>50160</v>
      </c>
      <c r="Q1106" s="40">
        <f t="shared" si="130"/>
        <v>0</v>
      </c>
      <c r="R1106" s="41" t="s">
        <v>1499</v>
      </c>
      <c r="S1106" s="42" t="e">
        <f>VLOOKUP(D1106,'[1]Социально-гуманитарные дисципли'!$A$2:$D$4789,4,FALSE)</f>
        <v>#N/A</v>
      </c>
    </row>
    <row r="1107" spans="1:20" ht="45" x14ac:dyDescent="0.25">
      <c r="A1107" s="29" t="s">
        <v>202</v>
      </c>
      <c r="B1107" s="91" t="s">
        <v>628</v>
      </c>
      <c r="C1107" s="49"/>
      <c r="D1107" s="66">
        <v>113101545</v>
      </c>
      <c r="E1107" s="66" t="s">
        <v>3493</v>
      </c>
      <c r="F1107" s="33" t="s">
        <v>621</v>
      </c>
      <c r="G1107" s="33" t="s">
        <v>622</v>
      </c>
      <c r="H1107" s="33" t="str">
        <f t="shared" si="128"/>
        <v>Материаловедение швейного производства  / Савостицкий Н.А.</v>
      </c>
      <c r="I1107" s="70">
        <v>2026</v>
      </c>
      <c r="J1107" s="43" t="s">
        <v>30</v>
      </c>
      <c r="K1107" s="36"/>
      <c r="L1107" s="37">
        <v>1421.2</v>
      </c>
      <c r="M1107" s="36"/>
      <c r="N1107" s="44">
        <f t="shared" si="129"/>
        <v>517.19999999999993</v>
      </c>
      <c r="O1107" s="36"/>
      <c r="P1107" s="44">
        <f t="shared" si="127"/>
        <v>25859.999999999996</v>
      </c>
      <c r="Q1107" s="40">
        <f t="shared" si="130"/>
        <v>0</v>
      </c>
      <c r="R1107" s="41" t="s">
        <v>1499</v>
      </c>
      <c r="S1107" s="42" t="e">
        <f>VLOOKUP(D1107,'[1]Социально-гуманитарные дисципли'!$A$2:$D$4789,4,FALSE)</f>
        <v>#N/A</v>
      </c>
    </row>
    <row r="1108" spans="1:20" ht="105" x14ac:dyDescent="0.25">
      <c r="A1108" s="29" t="s">
        <v>202</v>
      </c>
      <c r="B1108" s="91" t="s">
        <v>629</v>
      </c>
      <c r="C1108" s="49"/>
      <c r="D1108" s="66">
        <v>105119226</v>
      </c>
      <c r="E1108" s="66" t="s">
        <v>3620</v>
      </c>
      <c r="F1108" s="33" t="s">
        <v>494</v>
      </c>
      <c r="G1108" s="33" t="s">
        <v>496</v>
      </c>
      <c r="H1108" s="33" t="str">
        <f t="shared" si="128"/>
        <v>Аналитическая химия: В 2 ч.: Часть 1 / Ищенко А.А.</v>
      </c>
      <c r="I1108" s="70" t="s">
        <v>3086</v>
      </c>
      <c r="J1108" s="43" t="s">
        <v>206</v>
      </c>
      <c r="K1108" s="36"/>
      <c r="L1108" s="37">
        <v>827.2</v>
      </c>
      <c r="M1108" s="38"/>
      <c r="N1108" s="39"/>
      <c r="O1108" s="38"/>
      <c r="P1108" s="39"/>
      <c r="Q1108" s="40">
        <f t="shared" si="130"/>
        <v>0</v>
      </c>
      <c r="R1108" s="41" t="s">
        <v>1499</v>
      </c>
      <c r="S1108" s="42" t="e">
        <f>VLOOKUP(D1108,'[1]Социально-гуманитарные дисципли'!$A$2:$D$4789,4,FALSE)</f>
        <v>#N/A</v>
      </c>
      <c r="T1108" s="33" t="s">
        <v>3083</v>
      </c>
    </row>
    <row r="1109" spans="1:20" ht="105" x14ac:dyDescent="0.25">
      <c r="A1109" s="29" t="s">
        <v>202</v>
      </c>
      <c r="B1109" s="91" t="s">
        <v>629</v>
      </c>
      <c r="C1109" s="49"/>
      <c r="D1109" s="66">
        <v>105121777</v>
      </c>
      <c r="E1109" s="66" t="s">
        <v>3621</v>
      </c>
      <c r="F1109" s="33" t="s">
        <v>494</v>
      </c>
      <c r="G1109" s="33" t="s">
        <v>497</v>
      </c>
      <c r="H1109" s="33" t="str">
        <f t="shared" si="128"/>
        <v>Аналитическая химия: В 2 ч.: Часть 2 / Ищенко А.А.</v>
      </c>
      <c r="I1109" s="70" t="s">
        <v>3086</v>
      </c>
      <c r="J1109" s="43" t="s">
        <v>206</v>
      </c>
      <c r="K1109" s="36"/>
      <c r="L1109" s="37">
        <v>944.90000000000009</v>
      </c>
      <c r="M1109" s="38"/>
      <c r="N1109" s="39"/>
      <c r="O1109" s="38"/>
      <c r="P1109" s="39"/>
      <c r="Q1109" s="40">
        <f t="shared" si="130"/>
        <v>0</v>
      </c>
      <c r="R1109" s="41" t="s">
        <v>1499</v>
      </c>
      <c r="S1109" s="42" t="e">
        <f>VLOOKUP(D1109,'[1]Социально-гуманитарные дисципли'!$A$2:$D$4789,4,FALSE)</f>
        <v>#N/A</v>
      </c>
      <c r="T1109" s="33" t="s">
        <v>3083</v>
      </c>
    </row>
    <row r="1110" spans="1:20" ht="45" x14ac:dyDescent="0.25">
      <c r="A1110" s="29" t="s">
        <v>202</v>
      </c>
      <c r="B1110" s="91" t="s">
        <v>629</v>
      </c>
      <c r="C1110" s="49"/>
      <c r="D1110" s="66">
        <v>124100641</v>
      </c>
      <c r="E1110" s="66" t="s">
        <v>1572</v>
      </c>
      <c r="F1110" s="33" t="s">
        <v>396</v>
      </c>
      <c r="G1110" s="33" t="s">
        <v>397</v>
      </c>
      <c r="H1110" s="33" t="str">
        <f t="shared" si="128"/>
        <v>Экологические основы природопользования / Константинов В.М.</v>
      </c>
      <c r="I1110" s="70">
        <v>2025</v>
      </c>
      <c r="J1110" s="43" t="s">
        <v>206</v>
      </c>
      <c r="K1110" s="36"/>
      <c r="L1110" s="37">
        <v>1309</v>
      </c>
      <c r="M1110" s="36"/>
      <c r="N1110" s="44">
        <f t="shared" si="129"/>
        <v>476.4</v>
      </c>
      <c r="O1110" s="36"/>
      <c r="P1110" s="44">
        <f t="shared" si="127"/>
        <v>23820</v>
      </c>
      <c r="Q1110" s="40">
        <f t="shared" si="130"/>
        <v>0</v>
      </c>
      <c r="R1110" s="41" t="s">
        <v>1499</v>
      </c>
      <c r="S1110" s="42" t="e">
        <f>VLOOKUP(D1110,'[1]Социально-гуманитарные дисципли'!$A$2:$D$4789,4,FALSE)</f>
        <v>#N/A</v>
      </c>
    </row>
    <row r="1111" spans="1:20" ht="45" x14ac:dyDescent="0.25">
      <c r="A1111" s="29" t="s">
        <v>202</v>
      </c>
      <c r="B1111" s="91" t="s">
        <v>629</v>
      </c>
      <c r="C1111" s="49"/>
      <c r="D1111" s="66">
        <v>103119403</v>
      </c>
      <c r="E1111" s="66" t="s">
        <v>3236</v>
      </c>
      <c r="F1111" s="33" t="s">
        <v>491</v>
      </c>
      <c r="G1111" s="33" t="s">
        <v>492</v>
      </c>
      <c r="H1111" s="33" t="str">
        <f t="shared" si="128"/>
        <v>Общая и неорганическая химия / Нарышкин Д. Г.</v>
      </c>
      <c r="I1111" s="70">
        <v>2025</v>
      </c>
      <c r="J1111" s="43" t="s">
        <v>206</v>
      </c>
      <c r="K1111" s="36"/>
      <c r="L1111" s="37">
        <v>3049.2000000000003</v>
      </c>
      <c r="M1111" s="36"/>
      <c r="N1111" s="44">
        <f t="shared" si="129"/>
        <v>1108.8</v>
      </c>
      <c r="O1111" s="36"/>
      <c r="P1111" s="44">
        <f t="shared" si="127"/>
        <v>55440</v>
      </c>
      <c r="Q1111" s="40">
        <f t="shared" si="130"/>
        <v>0</v>
      </c>
      <c r="R1111" s="41" t="s">
        <v>1499</v>
      </c>
      <c r="S1111" s="42" t="e">
        <f>VLOOKUP(D1111,'[1]Социально-гуманитарные дисципли'!$A$2:$D$4789,4,FALSE)</f>
        <v>#N/A</v>
      </c>
    </row>
    <row r="1112" spans="1:20" ht="45" x14ac:dyDescent="0.25">
      <c r="A1112" s="29" t="s">
        <v>202</v>
      </c>
      <c r="B1112" s="91" t="s">
        <v>630</v>
      </c>
      <c r="C1112" s="49"/>
      <c r="D1112" s="66">
        <v>113110165</v>
      </c>
      <c r="E1112" s="66" t="s">
        <v>3311</v>
      </c>
      <c r="F1112" s="33" t="s">
        <v>620</v>
      </c>
      <c r="G1112" s="33" t="s">
        <v>1553</v>
      </c>
      <c r="H1112" s="33" t="str">
        <f t="shared" si="128"/>
        <v>Спецрисунок и художественная графика / Беляева С.В.</v>
      </c>
      <c r="I1112" s="70">
        <v>2025</v>
      </c>
      <c r="J1112" s="43" t="s">
        <v>30</v>
      </c>
      <c r="K1112" s="36"/>
      <c r="L1112" s="37">
        <v>2757.7000000000003</v>
      </c>
      <c r="M1112" s="36"/>
      <c r="N1112" s="44">
        <f t="shared" si="129"/>
        <v>1003.1999999999999</v>
      </c>
      <c r="O1112" s="36"/>
      <c r="P1112" s="44">
        <f t="shared" si="127"/>
        <v>50160</v>
      </c>
      <c r="Q1112" s="40">
        <f t="shared" si="130"/>
        <v>0</v>
      </c>
      <c r="R1112" s="41" t="s">
        <v>1499</v>
      </c>
      <c r="S1112" s="42" t="e">
        <f>VLOOKUP(D1112,'[1]Социально-гуманитарные дисципли'!$A$2:$D$4789,4,FALSE)</f>
        <v>#N/A</v>
      </c>
    </row>
    <row r="1113" spans="1:20" ht="45" x14ac:dyDescent="0.25">
      <c r="A1113" s="29" t="s">
        <v>202</v>
      </c>
      <c r="B1113" s="91" t="s">
        <v>630</v>
      </c>
      <c r="C1113" s="49"/>
      <c r="D1113" s="66">
        <v>113101545</v>
      </c>
      <c r="E1113" s="66" t="s">
        <v>3493</v>
      </c>
      <c r="F1113" s="33" t="s">
        <v>621</v>
      </c>
      <c r="G1113" s="33" t="s">
        <v>622</v>
      </c>
      <c r="H1113" s="33" t="str">
        <f t="shared" si="128"/>
        <v>Материаловедение швейного производства  / Савостицкий Н.А.</v>
      </c>
      <c r="I1113" s="70">
        <v>2026</v>
      </c>
      <c r="J1113" s="43" t="s">
        <v>30</v>
      </c>
      <c r="K1113" s="36"/>
      <c r="L1113" s="37">
        <v>1421.2</v>
      </c>
      <c r="M1113" s="36"/>
      <c r="N1113" s="44">
        <f t="shared" si="129"/>
        <v>517.19999999999993</v>
      </c>
      <c r="O1113" s="36"/>
      <c r="P1113" s="44">
        <f t="shared" si="127"/>
        <v>25859.999999999996</v>
      </c>
      <c r="Q1113" s="40">
        <f t="shared" si="130"/>
        <v>0</v>
      </c>
      <c r="R1113" s="41" t="s">
        <v>1499</v>
      </c>
      <c r="S1113" s="42" t="e">
        <f>VLOOKUP(D1113,'[1]Социально-гуманитарные дисципли'!$A$2:$D$4789,4,FALSE)</f>
        <v>#N/A</v>
      </c>
    </row>
    <row r="1114" spans="1:20" ht="51" x14ac:dyDescent="0.25">
      <c r="A1114" s="29" t="s">
        <v>202</v>
      </c>
      <c r="B1114" s="91" t="s">
        <v>631</v>
      </c>
      <c r="C1114" s="49"/>
      <c r="D1114" s="66">
        <v>113110165</v>
      </c>
      <c r="E1114" s="66" t="s">
        <v>3311</v>
      </c>
      <c r="F1114" s="33" t="s">
        <v>620</v>
      </c>
      <c r="G1114" s="33" t="s">
        <v>1553</v>
      </c>
      <c r="H1114" s="33" t="str">
        <f t="shared" si="128"/>
        <v>Спецрисунок и художественная графика / Беляева С.В.</v>
      </c>
      <c r="I1114" s="70">
        <v>2025</v>
      </c>
      <c r="J1114" s="43" t="s">
        <v>30</v>
      </c>
      <c r="K1114" s="36"/>
      <c r="L1114" s="37">
        <v>2757.7000000000003</v>
      </c>
      <c r="M1114" s="36"/>
      <c r="N1114" s="44">
        <f t="shared" si="129"/>
        <v>1003.1999999999999</v>
      </c>
      <c r="O1114" s="36"/>
      <c r="P1114" s="44">
        <f t="shared" si="127"/>
        <v>50160</v>
      </c>
      <c r="Q1114" s="40">
        <f t="shared" si="130"/>
        <v>0</v>
      </c>
      <c r="R1114" s="41" t="s">
        <v>1499</v>
      </c>
      <c r="S1114" s="42" t="e">
        <f>VLOOKUP(D1114,'[1]Социально-гуманитарные дисципли'!$A$2:$D$4789,4,FALSE)</f>
        <v>#N/A</v>
      </c>
    </row>
    <row r="1115" spans="1:20" ht="51" x14ac:dyDescent="0.25">
      <c r="A1115" s="29" t="s">
        <v>202</v>
      </c>
      <c r="B1115" s="91" t="s">
        <v>631</v>
      </c>
      <c r="C1115" s="49"/>
      <c r="D1115" s="66">
        <v>113101545</v>
      </c>
      <c r="E1115" s="66" t="s">
        <v>3493</v>
      </c>
      <c r="F1115" s="33" t="s">
        <v>621</v>
      </c>
      <c r="G1115" s="33" t="s">
        <v>622</v>
      </c>
      <c r="H1115" s="33" t="str">
        <f t="shared" si="128"/>
        <v>Материаловедение швейного производства  / Савостицкий Н.А.</v>
      </c>
      <c r="I1115" s="70">
        <v>2026</v>
      </c>
      <c r="J1115" s="43" t="s">
        <v>30</v>
      </c>
      <c r="K1115" s="36"/>
      <c r="L1115" s="37">
        <v>1421.2</v>
      </c>
      <c r="M1115" s="36"/>
      <c r="N1115" s="44">
        <f t="shared" si="129"/>
        <v>517.19999999999993</v>
      </c>
      <c r="O1115" s="36"/>
      <c r="P1115" s="44">
        <f t="shared" si="127"/>
        <v>25859.999999999996</v>
      </c>
      <c r="Q1115" s="40">
        <f t="shared" si="130"/>
        <v>0</v>
      </c>
      <c r="R1115" s="41" t="s">
        <v>1499</v>
      </c>
      <c r="S1115" s="42" t="e">
        <f>VLOOKUP(D1115,'[1]Социально-гуманитарные дисципли'!$A$2:$D$4789,4,FALSE)</f>
        <v>#N/A</v>
      </c>
    </row>
    <row r="1116" spans="1:20" ht="45" x14ac:dyDescent="0.25">
      <c r="A1116" s="29" t="s">
        <v>202</v>
      </c>
      <c r="B1116" s="91" t="s">
        <v>632</v>
      </c>
      <c r="C1116" s="49"/>
      <c r="D1116" s="66">
        <v>106119180</v>
      </c>
      <c r="E1116" s="66" t="s">
        <v>1659</v>
      </c>
      <c r="F1116" s="33" t="s">
        <v>252</v>
      </c>
      <c r="G1116" s="33" t="s">
        <v>41</v>
      </c>
      <c r="H1116" s="33" t="str">
        <f t="shared" ref="H1116:H1122" si="131">G1116 &amp; " / " &amp; F1116</f>
        <v>Математика /  Григорьев В.П., Сабурова Т.Н.</v>
      </c>
      <c r="I1116" s="70">
        <v>2025</v>
      </c>
      <c r="J1116" s="43" t="s">
        <v>30</v>
      </c>
      <c r="K1116" s="36"/>
      <c r="L1116" s="37">
        <v>1577.4</v>
      </c>
      <c r="M1116" s="36"/>
      <c r="N1116" s="44">
        <f t="shared" ref="N1116:N1122" si="132">ROUND(L1116/3/1.1,0)*1.2</f>
        <v>573.6</v>
      </c>
      <c r="O1116" s="36"/>
      <c r="P1116" s="44">
        <f t="shared" ref="P1116:P1122" si="133">N1116*50</f>
        <v>28680</v>
      </c>
      <c r="Q1116" s="40">
        <f t="shared" si="130"/>
        <v>0</v>
      </c>
      <c r="R1116" s="41" t="s">
        <v>1499</v>
      </c>
      <c r="S1116" s="42" t="str">
        <f>VLOOKUP(D1116,'[1]Социально-гуманитарные дисципли'!$A$2:$D$4789,4,FALSE)</f>
        <v>https://academia-moscow.ru/catalogue/5744/750150/</v>
      </c>
    </row>
    <row r="1117" spans="1:20" ht="45" x14ac:dyDescent="0.25">
      <c r="A1117" s="29" t="s">
        <v>202</v>
      </c>
      <c r="B1117" s="91" t="s">
        <v>632</v>
      </c>
      <c r="C1117" s="49"/>
      <c r="D1117" s="66">
        <v>124100641</v>
      </c>
      <c r="E1117" s="66" t="s">
        <v>1572</v>
      </c>
      <c r="F1117" s="33" t="s">
        <v>396</v>
      </c>
      <c r="G1117" s="33" t="s">
        <v>397</v>
      </c>
      <c r="H1117" s="33" t="str">
        <f t="shared" si="131"/>
        <v>Экологические основы природопользования / Константинов В.М.</v>
      </c>
      <c r="I1117" s="70">
        <v>2025</v>
      </c>
      <c r="J1117" s="43" t="s">
        <v>206</v>
      </c>
      <c r="K1117" s="36"/>
      <c r="L1117" s="37">
        <v>1309</v>
      </c>
      <c r="M1117" s="36"/>
      <c r="N1117" s="44">
        <f t="shared" si="132"/>
        <v>476.4</v>
      </c>
      <c r="O1117" s="36"/>
      <c r="P1117" s="44">
        <f t="shared" si="133"/>
        <v>23820</v>
      </c>
      <c r="Q1117" s="40">
        <f t="shared" si="130"/>
        <v>0</v>
      </c>
      <c r="R1117" s="41" t="s">
        <v>1499</v>
      </c>
      <c r="S1117" s="42" t="e">
        <f>VLOOKUP(D1117,'[1]Социально-гуманитарные дисципли'!$A$2:$D$4789,4,FALSE)</f>
        <v>#N/A</v>
      </c>
    </row>
    <row r="1118" spans="1:20" ht="45" x14ac:dyDescent="0.25">
      <c r="A1118" s="29" t="s">
        <v>202</v>
      </c>
      <c r="B1118" s="91" t="s">
        <v>632</v>
      </c>
      <c r="C1118" s="49"/>
      <c r="D1118" s="66">
        <v>117104179</v>
      </c>
      <c r="E1118" s="66" t="s">
        <v>1578</v>
      </c>
      <c r="F1118" s="33" t="s">
        <v>731</v>
      </c>
      <c r="G1118" s="33" t="s">
        <v>277</v>
      </c>
      <c r="H1118" s="33" t="str">
        <f t="shared" si="131"/>
        <v>Экономика организации / Котерова Н.П.</v>
      </c>
      <c r="I1118" s="70">
        <v>2025</v>
      </c>
      <c r="J1118" s="43" t="s">
        <v>30</v>
      </c>
      <c r="K1118" s="36"/>
      <c r="L1118" s="37">
        <v>1479.5000000000002</v>
      </c>
      <c r="M1118" s="36"/>
      <c r="N1118" s="44">
        <f t="shared" si="132"/>
        <v>537.6</v>
      </c>
      <c r="O1118" s="36"/>
      <c r="P1118" s="44">
        <f t="shared" si="133"/>
        <v>26880</v>
      </c>
      <c r="Q1118" s="40">
        <f t="shared" si="130"/>
        <v>0</v>
      </c>
      <c r="R1118" s="41" t="str">
        <f>HYPERLINK(S1118,"Аннотация")</f>
        <v>Аннотация</v>
      </c>
      <c r="S1118" s="42" t="str">
        <f>VLOOKUP(D1118,'[1]Социально-гуманитарные дисципли'!$A$2:$D$4789,4,FALSE)</f>
        <v>https://academia-moscow.ru/catalogue/5744/913529/</v>
      </c>
    </row>
    <row r="1119" spans="1:20" ht="45" x14ac:dyDescent="0.25">
      <c r="A1119" s="29" t="s">
        <v>202</v>
      </c>
      <c r="B1119" s="91" t="s">
        <v>632</v>
      </c>
      <c r="C1119" s="49"/>
      <c r="D1119" s="66">
        <v>108119243</v>
      </c>
      <c r="E1119" s="66" t="s">
        <v>3374</v>
      </c>
      <c r="F1119" s="33" t="s">
        <v>350</v>
      </c>
      <c r="G1119" s="33" t="s">
        <v>404</v>
      </c>
      <c r="H1119" s="33" t="str">
        <f t="shared" si="131"/>
        <v>Информационные технологии в профессиональной деятельности / Михеева Е.В., Титова О.И.</v>
      </c>
      <c r="I1119" s="70">
        <v>2025</v>
      </c>
      <c r="J1119" s="43" t="s">
        <v>30</v>
      </c>
      <c r="K1119" s="36"/>
      <c r="L1119" s="37">
        <v>1474.0000000000002</v>
      </c>
      <c r="M1119" s="36"/>
      <c r="N1119" s="44">
        <f t="shared" si="132"/>
        <v>536.4</v>
      </c>
      <c r="O1119" s="36"/>
      <c r="P1119" s="44">
        <f t="shared" si="133"/>
        <v>26820</v>
      </c>
      <c r="Q1119" s="40">
        <f t="shared" si="130"/>
        <v>0</v>
      </c>
      <c r="R1119" s="41" t="s">
        <v>1499</v>
      </c>
      <c r="S1119" s="42" t="e">
        <f>VLOOKUP(D1119,'[1]Социально-гуманитарные дисципли'!$A$2:$D$4789,4,FALSE)</f>
        <v>#N/A</v>
      </c>
    </row>
    <row r="1120" spans="1:20" ht="45" x14ac:dyDescent="0.25">
      <c r="A1120" s="29" t="s">
        <v>202</v>
      </c>
      <c r="B1120" s="91" t="s">
        <v>632</v>
      </c>
      <c r="C1120" s="49"/>
      <c r="D1120" s="66">
        <v>107117063</v>
      </c>
      <c r="E1120" s="66" t="s">
        <v>1622</v>
      </c>
      <c r="F1120" s="33" t="s">
        <v>525</v>
      </c>
      <c r="G1120" s="33" t="s">
        <v>404</v>
      </c>
      <c r="H1120" s="33" t="str">
        <f t="shared" si="131"/>
        <v>Информационные технологии в профессиональной деятельности / Оганесян В.  О.</v>
      </c>
      <c r="I1120" s="70">
        <v>2025</v>
      </c>
      <c r="J1120" s="43" t="s">
        <v>206</v>
      </c>
      <c r="K1120" s="36"/>
      <c r="L1120" s="37">
        <v>929.50000000000011</v>
      </c>
      <c r="M1120" s="36"/>
      <c r="N1120" s="44">
        <f t="shared" si="132"/>
        <v>338.4</v>
      </c>
      <c r="O1120" s="36"/>
      <c r="P1120" s="44">
        <f t="shared" si="133"/>
        <v>16920</v>
      </c>
      <c r="Q1120" s="40">
        <f t="shared" si="130"/>
        <v>0</v>
      </c>
      <c r="R1120" s="41" t="str">
        <f>HYPERLINK(S1120,"Аннотация")</f>
        <v>Аннотация</v>
      </c>
      <c r="S1120" s="42" t="str">
        <f>VLOOKUP(D1120,'[1]Социально-гуманитарные дисципли'!$A$2:$D$4789,4,FALSE)</f>
        <v>https://academia-moscow.ru/catalogue/5744/831801/</v>
      </c>
    </row>
    <row r="1121" spans="1:20" ht="45" x14ac:dyDescent="0.25">
      <c r="A1121" s="29" t="s">
        <v>202</v>
      </c>
      <c r="B1121" s="91" t="s">
        <v>632</v>
      </c>
      <c r="C1121" s="49"/>
      <c r="D1121" s="66">
        <v>115102533</v>
      </c>
      <c r="E1121" s="66" t="s">
        <v>3261</v>
      </c>
      <c r="F1121" s="33" t="s">
        <v>545</v>
      </c>
      <c r="G1121" s="33" t="s">
        <v>41</v>
      </c>
      <c r="H1121" s="33" t="str">
        <f t="shared" si="131"/>
        <v>Математика / Пехлецкий И.Д.</v>
      </c>
      <c r="I1121" s="70">
        <v>2025</v>
      </c>
      <c r="J1121" s="43" t="s">
        <v>30</v>
      </c>
      <c r="K1121" s="36"/>
      <c r="L1121" s="37">
        <v>2931.5000000000005</v>
      </c>
      <c r="M1121" s="36"/>
      <c r="N1121" s="44">
        <f t="shared" si="132"/>
        <v>1065.5999999999999</v>
      </c>
      <c r="O1121" s="36"/>
      <c r="P1121" s="44">
        <f t="shared" si="133"/>
        <v>53279.999999999993</v>
      </c>
      <c r="Q1121" s="40">
        <f t="shared" si="130"/>
        <v>0</v>
      </c>
      <c r="R1121" s="41" t="s">
        <v>1499</v>
      </c>
      <c r="S1121" s="42" t="e">
        <f>VLOOKUP(D1121,'[1]Социально-гуманитарные дисципли'!$A$2:$D$4789,4,FALSE)</f>
        <v>#N/A</v>
      </c>
    </row>
    <row r="1122" spans="1:20" ht="45" x14ac:dyDescent="0.25">
      <c r="A1122" s="29" t="s">
        <v>202</v>
      </c>
      <c r="B1122" s="92" t="s">
        <v>632</v>
      </c>
      <c r="C1122" s="49"/>
      <c r="D1122" s="66">
        <v>113101545</v>
      </c>
      <c r="E1122" s="66" t="s">
        <v>3493</v>
      </c>
      <c r="F1122" s="33" t="s">
        <v>621</v>
      </c>
      <c r="G1122" s="33" t="s">
        <v>622</v>
      </c>
      <c r="H1122" s="33" t="str">
        <f t="shared" si="131"/>
        <v>Материаловедение швейного производства  / Савостицкий Н.А.</v>
      </c>
      <c r="I1122" s="70">
        <v>2026</v>
      </c>
      <c r="J1122" s="43" t="s">
        <v>30</v>
      </c>
      <c r="K1122" s="36"/>
      <c r="L1122" s="37">
        <v>1421.2</v>
      </c>
      <c r="M1122" s="36"/>
      <c r="N1122" s="44">
        <f t="shared" si="132"/>
        <v>517.19999999999993</v>
      </c>
      <c r="O1122" s="36"/>
      <c r="P1122" s="44">
        <f t="shared" si="133"/>
        <v>25859.999999999996</v>
      </c>
      <c r="Q1122" s="40">
        <f t="shared" si="130"/>
        <v>0</v>
      </c>
      <c r="R1122" s="41" t="s">
        <v>1499</v>
      </c>
      <c r="S1122" s="42" t="e">
        <f>VLOOKUP(D1122,'[1]Социально-гуманитарные дисципли'!$A$2:$D$4789,4,FALSE)</f>
        <v>#N/A</v>
      </c>
    </row>
    <row r="1123" spans="1:20" ht="68.25" customHeight="1" x14ac:dyDescent="0.25">
      <c r="A1123" s="29" t="s">
        <v>202</v>
      </c>
      <c r="B1123" s="91" t="s">
        <v>633</v>
      </c>
      <c r="C1123" s="49"/>
      <c r="D1123" s="66">
        <v>113110165</v>
      </c>
      <c r="E1123" s="66" t="s">
        <v>3311</v>
      </c>
      <c r="F1123" s="33" t="s">
        <v>620</v>
      </c>
      <c r="G1123" s="33" t="s">
        <v>1553</v>
      </c>
      <c r="H1123" s="33" t="str">
        <f t="shared" ref="H1123:H1148" si="134">G1123 &amp; " / " &amp; F1123</f>
        <v>Спецрисунок и художественная графика / Беляева С.В.</v>
      </c>
      <c r="I1123" s="70">
        <v>2025</v>
      </c>
      <c r="J1123" s="43" t="s">
        <v>30</v>
      </c>
      <c r="K1123" s="36"/>
      <c r="L1123" s="37">
        <v>2757.7000000000003</v>
      </c>
      <c r="M1123" s="36"/>
      <c r="N1123" s="44">
        <f t="shared" ref="N1123:N1130" si="135">ROUND(L1123/3/1.1,0)*1.2</f>
        <v>1003.1999999999999</v>
      </c>
      <c r="O1123" s="36"/>
      <c r="P1123" s="44">
        <f t="shared" ref="P1123:P1130" si="136">N1123*50</f>
        <v>50160</v>
      </c>
      <c r="Q1123" s="40">
        <f t="shared" si="130"/>
        <v>0</v>
      </c>
      <c r="R1123" s="41" t="s">
        <v>1499</v>
      </c>
      <c r="S1123" s="42" t="e">
        <f>VLOOKUP(D1123,'[1]Социально-гуманитарные дисципли'!$A$2:$D$4789,4,FALSE)</f>
        <v>#N/A</v>
      </c>
    </row>
    <row r="1124" spans="1:20" ht="63.75" x14ac:dyDescent="0.25">
      <c r="A1124" s="29" t="s">
        <v>202</v>
      </c>
      <c r="B1124" s="91" t="s">
        <v>633</v>
      </c>
      <c r="C1124" s="49"/>
      <c r="D1124" s="66">
        <v>113101545</v>
      </c>
      <c r="E1124" s="66" t="s">
        <v>3493</v>
      </c>
      <c r="F1124" s="33" t="s">
        <v>621</v>
      </c>
      <c r="G1124" s="33" t="s">
        <v>622</v>
      </c>
      <c r="H1124" s="33" t="str">
        <f t="shared" si="134"/>
        <v>Материаловедение швейного производства  / Савостицкий Н.А.</v>
      </c>
      <c r="I1124" s="70">
        <v>2026</v>
      </c>
      <c r="J1124" s="43" t="s">
        <v>30</v>
      </c>
      <c r="K1124" s="36"/>
      <c r="L1124" s="37">
        <v>1421.2</v>
      </c>
      <c r="M1124" s="36"/>
      <c r="N1124" s="44">
        <f t="shared" si="135"/>
        <v>517.19999999999993</v>
      </c>
      <c r="O1124" s="36"/>
      <c r="P1124" s="44">
        <f t="shared" si="136"/>
        <v>25859.999999999996</v>
      </c>
      <c r="Q1124" s="40">
        <f t="shared" si="130"/>
        <v>0</v>
      </c>
      <c r="R1124" s="41" t="s">
        <v>1499</v>
      </c>
      <c r="S1124" s="42" t="e">
        <f>VLOOKUP(D1124,'[1]Социально-гуманитарные дисципли'!$A$2:$D$4789,4,FALSE)</f>
        <v>#N/A</v>
      </c>
    </row>
    <row r="1125" spans="1:20" ht="45" x14ac:dyDescent="0.25">
      <c r="A1125" s="29" t="s">
        <v>202</v>
      </c>
      <c r="B1125" s="91" t="s">
        <v>3590</v>
      </c>
      <c r="C1125" s="49"/>
      <c r="D1125" s="66">
        <v>101122680</v>
      </c>
      <c r="E1125" s="66" t="s">
        <v>3591</v>
      </c>
      <c r="F1125" s="33" t="s">
        <v>3592</v>
      </c>
      <c r="G1125" s="33" t="s">
        <v>3593</v>
      </c>
      <c r="H1125" s="33" t="str">
        <f t="shared" si="134"/>
        <v>Основы патологии / Алушкина М.А.</v>
      </c>
      <c r="I1125" s="70">
        <v>2026</v>
      </c>
      <c r="J1125" s="43" t="s">
        <v>30</v>
      </c>
      <c r="K1125" s="36"/>
      <c r="L1125" s="37">
        <v>1430</v>
      </c>
      <c r="M1125" s="36"/>
      <c r="N1125" s="44">
        <f t="shared" si="135"/>
        <v>519.6</v>
      </c>
      <c r="O1125" s="36"/>
      <c r="P1125" s="44">
        <f t="shared" si="136"/>
        <v>25980</v>
      </c>
      <c r="Q1125" s="40">
        <f t="shared" si="130"/>
        <v>0</v>
      </c>
      <c r="R1125" s="41" t="s">
        <v>1499</v>
      </c>
      <c r="S1125" s="42"/>
    </row>
    <row r="1126" spans="1:20" ht="45" x14ac:dyDescent="0.25">
      <c r="A1126" s="29" t="s">
        <v>202</v>
      </c>
      <c r="B1126" s="91" t="s">
        <v>634</v>
      </c>
      <c r="C1126" s="49"/>
      <c r="D1126" s="66">
        <v>105119083</v>
      </c>
      <c r="E1126" s="66" t="s">
        <v>3203</v>
      </c>
      <c r="F1126" s="33" t="s">
        <v>636</v>
      </c>
      <c r="G1126" s="33" t="s">
        <v>635</v>
      </c>
      <c r="H1126" s="33" t="str">
        <f t="shared" si="134"/>
        <v>Основы микробиологии и иммунологии / Бойченко М.Н. и д.р</v>
      </c>
      <c r="I1126" s="70">
        <v>2025</v>
      </c>
      <c r="J1126" s="43" t="s">
        <v>30</v>
      </c>
      <c r="K1126" s="36"/>
      <c r="L1126" s="37">
        <v>1576.3000000000002</v>
      </c>
      <c r="M1126" s="36"/>
      <c r="N1126" s="44">
        <f t="shared" si="135"/>
        <v>573.6</v>
      </c>
      <c r="O1126" s="36"/>
      <c r="P1126" s="44">
        <f t="shared" si="136"/>
        <v>28680</v>
      </c>
      <c r="Q1126" s="40">
        <f t="shared" si="130"/>
        <v>0</v>
      </c>
      <c r="R1126" s="41" t="s">
        <v>1499</v>
      </c>
      <c r="S1126" s="42" t="e">
        <f>VLOOKUP(D1126,'[1]Социально-гуманитарные дисципли'!$A$2:$D$4789,4,FALSE)</f>
        <v>#N/A</v>
      </c>
    </row>
    <row r="1127" spans="1:20" ht="45" x14ac:dyDescent="0.25">
      <c r="A1127" s="29" t="s">
        <v>202</v>
      </c>
      <c r="B1127" s="91" t="s">
        <v>634</v>
      </c>
      <c r="C1127" s="49"/>
      <c r="D1127" s="66">
        <v>116119211</v>
      </c>
      <c r="E1127" s="66" t="s">
        <v>1664</v>
      </c>
      <c r="F1127" s="33" t="s">
        <v>638</v>
      </c>
      <c r="G1127" s="33" t="s">
        <v>637</v>
      </c>
      <c r="H1127" s="33" t="str">
        <f t="shared" si="134"/>
        <v>Анатомия и физиология человека / Гайворонский И.В.</v>
      </c>
      <c r="I1127" s="70">
        <v>2024</v>
      </c>
      <c r="J1127" s="43" t="s">
        <v>30</v>
      </c>
      <c r="K1127" s="36"/>
      <c r="L1127" s="37">
        <v>1769</v>
      </c>
      <c r="M1127" s="36"/>
      <c r="N1127" s="44">
        <f t="shared" si="135"/>
        <v>643.19999999999993</v>
      </c>
      <c r="O1127" s="36"/>
      <c r="P1127" s="44">
        <f t="shared" si="136"/>
        <v>32159.999999999996</v>
      </c>
      <c r="Q1127" s="40">
        <f t="shared" si="130"/>
        <v>0</v>
      </c>
      <c r="R1127" s="41" t="str">
        <f>HYPERLINK(S1127,"Аннотация")</f>
        <v>Аннотация</v>
      </c>
      <c r="S1127" s="42" t="str">
        <f>VLOOKUP(D1127,'[1]Социально-гуманитарные дисципли'!$A$2:$D$4789,4,FALSE)</f>
        <v>https://academia-moscow.ru/catalogue/5744/815413/</v>
      </c>
    </row>
    <row r="1128" spans="1:20" ht="45" x14ac:dyDescent="0.25">
      <c r="A1128" s="29" t="s">
        <v>202</v>
      </c>
      <c r="B1128" s="91" t="s">
        <v>639</v>
      </c>
      <c r="C1128" s="49"/>
      <c r="D1128" s="66">
        <v>116119211</v>
      </c>
      <c r="E1128" s="66" t="s">
        <v>1664</v>
      </c>
      <c r="F1128" s="33" t="s">
        <v>638</v>
      </c>
      <c r="G1128" s="33" t="s">
        <v>637</v>
      </c>
      <c r="H1128" s="33" t="str">
        <f t="shared" si="134"/>
        <v>Анатомия и физиология человека / Гайворонский И.В.</v>
      </c>
      <c r="I1128" s="70">
        <v>2024</v>
      </c>
      <c r="J1128" s="43" t="s">
        <v>30</v>
      </c>
      <c r="K1128" s="36"/>
      <c r="L1128" s="37">
        <v>1769</v>
      </c>
      <c r="M1128" s="36"/>
      <c r="N1128" s="44">
        <f t="shared" si="135"/>
        <v>643.19999999999993</v>
      </c>
      <c r="O1128" s="36"/>
      <c r="P1128" s="44">
        <f t="shared" si="136"/>
        <v>32159.999999999996</v>
      </c>
      <c r="Q1128" s="40">
        <f t="shared" si="130"/>
        <v>0</v>
      </c>
      <c r="R1128" s="41" t="str">
        <f>HYPERLINK(S1128,"Аннотация")</f>
        <v>Аннотация</v>
      </c>
      <c r="S1128" s="42" t="str">
        <f>VLOOKUP(D1128,'[1]Социально-гуманитарные дисципли'!$A$2:$D$4789,4,FALSE)</f>
        <v>https://academia-moscow.ru/catalogue/5744/815413/</v>
      </c>
    </row>
    <row r="1129" spans="1:20" ht="45" x14ac:dyDescent="0.25">
      <c r="A1129" s="29" t="s">
        <v>202</v>
      </c>
      <c r="B1129" s="91" t="s">
        <v>640</v>
      </c>
      <c r="C1129" s="49"/>
      <c r="D1129" s="66">
        <v>105119083</v>
      </c>
      <c r="E1129" s="66" t="s">
        <v>3203</v>
      </c>
      <c r="F1129" s="33" t="s">
        <v>636</v>
      </c>
      <c r="G1129" s="33" t="s">
        <v>635</v>
      </c>
      <c r="H1129" s="33" t="str">
        <f t="shared" si="134"/>
        <v>Основы микробиологии и иммунологии / Бойченко М.Н. и д.р</v>
      </c>
      <c r="I1129" s="70">
        <v>2025</v>
      </c>
      <c r="J1129" s="43" t="s">
        <v>30</v>
      </c>
      <c r="K1129" s="36"/>
      <c r="L1129" s="37">
        <v>1576.3000000000002</v>
      </c>
      <c r="M1129" s="36"/>
      <c r="N1129" s="44">
        <f t="shared" si="135"/>
        <v>573.6</v>
      </c>
      <c r="O1129" s="36"/>
      <c r="P1129" s="44">
        <f t="shared" si="136"/>
        <v>28680</v>
      </c>
      <c r="Q1129" s="40">
        <f t="shared" si="130"/>
        <v>0</v>
      </c>
      <c r="R1129" s="41" t="s">
        <v>1499</v>
      </c>
      <c r="S1129" s="42" t="e">
        <f>VLOOKUP(D1129,'[1]Социально-гуманитарные дисципли'!$A$2:$D$4789,4,FALSE)</f>
        <v>#N/A</v>
      </c>
    </row>
    <row r="1130" spans="1:20" ht="45" x14ac:dyDescent="0.25">
      <c r="A1130" s="29" t="s">
        <v>202</v>
      </c>
      <c r="B1130" s="91" t="s">
        <v>640</v>
      </c>
      <c r="C1130" s="49"/>
      <c r="D1130" s="66">
        <v>116119211</v>
      </c>
      <c r="E1130" s="66" t="s">
        <v>1664</v>
      </c>
      <c r="F1130" s="33" t="s">
        <v>638</v>
      </c>
      <c r="G1130" s="33" t="s">
        <v>637</v>
      </c>
      <c r="H1130" s="33" t="str">
        <f t="shared" si="134"/>
        <v>Анатомия и физиология человека / Гайворонский И.В.</v>
      </c>
      <c r="I1130" s="70">
        <v>2024</v>
      </c>
      <c r="J1130" s="43" t="s">
        <v>30</v>
      </c>
      <c r="K1130" s="36"/>
      <c r="L1130" s="37">
        <v>1769</v>
      </c>
      <c r="M1130" s="36"/>
      <c r="N1130" s="44">
        <f t="shared" si="135"/>
        <v>643.19999999999993</v>
      </c>
      <c r="O1130" s="36"/>
      <c r="P1130" s="44">
        <f t="shared" si="136"/>
        <v>32159.999999999996</v>
      </c>
      <c r="Q1130" s="40">
        <f t="shared" si="130"/>
        <v>0</v>
      </c>
      <c r="R1130" s="41" t="str">
        <f>HYPERLINK(S1130,"Аннотация")</f>
        <v>Аннотация</v>
      </c>
      <c r="S1130" s="42" t="str">
        <f>VLOOKUP(D1130,'[1]Социально-гуманитарные дисципли'!$A$2:$D$4789,4,FALSE)</f>
        <v>https://academia-moscow.ru/catalogue/5744/815413/</v>
      </c>
    </row>
    <row r="1131" spans="1:20" ht="105" x14ac:dyDescent="0.25">
      <c r="A1131" s="29" t="s">
        <v>202</v>
      </c>
      <c r="B1131" s="91" t="s">
        <v>640</v>
      </c>
      <c r="C1131" s="49"/>
      <c r="D1131" s="66">
        <v>109115876</v>
      </c>
      <c r="E1131" s="66" t="s">
        <v>1606</v>
      </c>
      <c r="F1131" s="33" t="s">
        <v>641</v>
      </c>
      <c r="G1131" s="33" t="s">
        <v>642</v>
      </c>
      <c r="H1131" s="33" t="str">
        <f t="shared" si="134"/>
        <v>Гигиена и экология человека / Пивоваров Ю.П.</v>
      </c>
      <c r="I1131" s="70" t="s">
        <v>3086</v>
      </c>
      <c r="J1131" s="43" t="s">
        <v>30</v>
      </c>
      <c r="K1131" s="36"/>
      <c r="L1131" s="37">
        <v>1662.1000000000001</v>
      </c>
      <c r="M1131" s="38"/>
      <c r="N1131" s="39"/>
      <c r="O1131" s="38"/>
      <c r="P1131" s="39"/>
      <c r="Q1131" s="40">
        <f t="shared" si="130"/>
        <v>0</v>
      </c>
      <c r="R1131" s="41" t="str">
        <f>HYPERLINK(S1131,"Аннотация")</f>
        <v>Аннотация</v>
      </c>
      <c r="S1131" s="42" t="str">
        <f>VLOOKUP(D1131,'[1]Социально-гуманитарные дисципли'!$A$2:$D$4789,4,FALSE)</f>
        <v>https://academia-moscow.ru/catalogue/5744/709535/</v>
      </c>
      <c r="T1131" s="33" t="s">
        <v>3083</v>
      </c>
    </row>
    <row r="1132" spans="1:20" ht="51" x14ac:dyDescent="0.25">
      <c r="A1132" s="29" t="s">
        <v>202</v>
      </c>
      <c r="B1132" s="91" t="s">
        <v>3594</v>
      </c>
      <c r="C1132" s="49"/>
      <c r="D1132" s="66">
        <v>101122680</v>
      </c>
      <c r="E1132" s="66" t="s">
        <v>3591</v>
      </c>
      <c r="F1132" s="33" t="s">
        <v>3592</v>
      </c>
      <c r="G1132" s="33" t="s">
        <v>3593</v>
      </c>
      <c r="H1132" s="33" t="str">
        <f t="shared" si="134"/>
        <v>Основы патологии / Алушкина М.А.</v>
      </c>
      <c r="I1132" s="70">
        <v>2026</v>
      </c>
      <c r="J1132" s="43" t="s">
        <v>30</v>
      </c>
      <c r="K1132" s="36"/>
      <c r="L1132" s="37">
        <v>1430</v>
      </c>
      <c r="M1132" s="36"/>
      <c r="N1132" s="44">
        <f t="shared" ref="N1132" si="137">ROUND(L1132/3/1.1,0)*1.2</f>
        <v>519.6</v>
      </c>
      <c r="O1132" s="36"/>
      <c r="P1132" s="44">
        <f t="shared" ref="P1132" si="138">N1132*50</f>
        <v>25980</v>
      </c>
      <c r="Q1132" s="40">
        <f t="shared" si="130"/>
        <v>0</v>
      </c>
      <c r="R1132" s="41" t="s">
        <v>1499</v>
      </c>
      <c r="S1132" s="42"/>
      <c r="T1132" s="100"/>
    </row>
    <row r="1133" spans="1:20" ht="45" x14ac:dyDescent="0.25">
      <c r="A1133" s="29" t="s">
        <v>202</v>
      </c>
      <c r="B1133" s="91" t="s">
        <v>643</v>
      </c>
      <c r="C1133" s="49"/>
      <c r="D1133" s="66">
        <v>104114820</v>
      </c>
      <c r="E1133" s="66" t="s">
        <v>1603</v>
      </c>
      <c r="F1133" s="33" t="s">
        <v>644</v>
      </c>
      <c r="G1133" s="33" t="s">
        <v>469</v>
      </c>
      <c r="H1133" s="33" t="str">
        <f t="shared" si="134"/>
        <v>Психология общения / Жарова М. Н.</v>
      </c>
      <c r="I1133" s="70">
        <v>2023</v>
      </c>
      <c r="J1133" s="43" t="s">
        <v>206</v>
      </c>
      <c r="K1133" s="36"/>
      <c r="L1133" s="37">
        <v>1257.3000000000002</v>
      </c>
      <c r="M1133" s="36"/>
      <c r="N1133" s="44">
        <f t="shared" ref="N1133:N1146" si="139">ROUND(L1133/3/1.1,0)*1.2</f>
        <v>457.2</v>
      </c>
      <c r="O1133" s="36"/>
      <c r="P1133" s="44">
        <f t="shared" ref="P1133:P1148" si="140">N1133*50</f>
        <v>22860</v>
      </c>
      <c r="Q1133" s="40">
        <f t="shared" si="130"/>
        <v>0</v>
      </c>
      <c r="R1133" s="41" t="str">
        <f>HYPERLINK(S1133,"Аннотация")</f>
        <v>Аннотация</v>
      </c>
      <c r="S1133" s="42" t="str">
        <f>VLOOKUP(D1133,'[1]Социально-гуманитарные дисципли'!$A$2:$D$4789,4,FALSE)</f>
        <v>https://academia-moscow.ru/catalogue/5744/673270/</v>
      </c>
    </row>
    <row r="1134" spans="1:20" ht="105" x14ac:dyDescent="0.25">
      <c r="A1134" s="29" t="s">
        <v>202</v>
      </c>
      <c r="B1134" s="91" t="s">
        <v>643</v>
      </c>
      <c r="C1134" s="49"/>
      <c r="D1134" s="66">
        <v>105119226</v>
      </c>
      <c r="E1134" s="66" t="s">
        <v>3620</v>
      </c>
      <c r="F1134" s="33" t="s">
        <v>494</v>
      </c>
      <c r="G1134" s="33" t="s">
        <v>496</v>
      </c>
      <c r="H1134" s="33" t="str">
        <f t="shared" si="134"/>
        <v>Аналитическая химия: В 2 ч.: Часть 1 / Ищенко А.А.</v>
      </c>
      <c r="I1134" s="70" t="s">
        <v>3086</v>
      </c>
      <c r="J1134" s="43" t="s">
        <v>206</v>
      </c>
      <c r="K1134" s="36"/>
      <c r="L1134" s="37">
        <v>827.2</v>
      </c>
      <c r="M1134" s="38"/>
      <c r="N1134" s="39"/>
      <c r="O1134" s="38"/>
      <c r="P1134" s="39"/>
      <c r="Q1134" s="40">
        <f t="shared" si="130"/>
        <v>0</v>
      </c>
      <c r="R1134" s="41" t="s">
        <v>1499</v>
      </c>
      <c r="S1134" s="42" t="e">
        <f>VLOOKUP(D1134,'[1]Социально-гуманитарные дисципли'!$A$2:$D$4789,4,FALSE)</f>
        <v>#N/A</v>
      </c>
      <c r="T1134" s="33" t="s">
        <v>3083</v>
      </c>
    </row>
    <row r="1135" spans="1:20" ht="105" x14ac:dyDescent="0.25">
      <c r="A1135" s="29" t="s">
        <v>202</v>
      </c>
      <c r="B1135" s="91" t="s">
        <v>643</v>
      </c>
      <c r="C1135" s="49"/>
      <c r="D1135" s="66">
        <v>105121777</v>
      </c>
      <c r="E1135" s="66" t="s">
        <v>3621</v>
      </c>
      <c r="F1135" s="33" t="s">
        <v>494</v>
      </c>
      <c r="G1135" s="33" t="s">
        <v>497</v>
      </c>
      <c r="H1135" s="33" t="str">
        <f t="shared" si="134"/>
        <v>Аналитическая химия: В 2 ч.: Часть 2 / Ищенко А.А.</v>
      </c>
      <c r="I1135" s="70" t="s">
        <v>3086</v>
      </c>
      <c r="J1135" s="43" t="s">
        <v>206</v>
      </c>
      <c r="K1135" s="36"/>
      <c r="L1135" s="37">
        <v>944.90000000000009</v>
      </c>
      <c r="M1135" s="38"/>
      <c r="N1135" s="39"/>
      <c r="O1135" s="38"/>
      <c r="P1135" s="39"/>
      <c r="Q1135" s="40">
        <f t="shared" si="130"/>
        <v>0</v>
      </c>
      <c r="R1135" s="41" t="s">
        <v>1499</v>
      </c>
      <c r="S1135" s="42" t="e">
        <f>VLOOKUP(D1135,'[1]Социально-гуманитарные дисципли'!$A$2:$D$4789,4,FALSE)</f>
        <v>#N/A</v>
      </c>
      <c r="T1135" s="33" t="s">
        <v>3083</v>
      </c>
    </row>
    <row r="1136" spans="1:20" ht="45" x14ac:dyDescent="0.25">
      <c r="A1136" s="29" t="s">
        <v>202</v>
      </c>
      <c r="B1136" s="91" t="s">
        <v>3595</v>
      </c>
      <c r="C1136" s="49"/>
      <c r="D1136" s="66">
        <v>101122680</v>
      </c>
      <c r="E1136" s="66" t="s">
        <v>3591</v>
      </c>
      <c r="F1136" s="33" t="s">
        <v>3592</v>
      </c>
      <c r="G1136" s="33" t="s">
        <v>3593</v>
      </c>
      <c r="H1136" s="33" t="str">
        <f t="shared" si="134"/>
        <v>Основы патологии / Алушкина М.А.</v>
      </c>
      <c r="I1136" s="70">
        <v>2026</v>
      </c>
      <c r="J1136" s="43" t="s">
        <v>30</v>
      </c>
      <c r="K1136" s="36"/>
      <c r="L1136" s="37">
        <v>1430</v>
      </c>
      <c r="M1136" s="36"/>
      <c r="N1136" s="44">
        <f t="shared" si="139"/>
        <v>519.6</v>
      </c>
      <c r="O1136" s="36"/>
      <c r="P1136" s="44">
        <f t="shared" si="140"/>
        <v>25980</v>
      </c>
      <c r="Q1136" s="40">
        <f t="shared" si="130"/>
        <v>0</v>
      </c>
      <c r="R1136" s="41" t="s">
        <v>1499</v>
      </c>
      <c r="S1136" s="42"/>
    </row>
    <row r="1137" spans="1:20" ht="45" x14ac:dyDescent="0.25">
      <c r="A1137" s="29" t="s">
        <v>202</v>
      </c>
      <c r="B1137" s="91" t="s">
        <v>645</v>
      </c>
      <c r="C1137" s="49"/>
      <c r="D1137" s="66">
        <v>105119083</v>
      </c>
      <c r="E1137" s="66" t="s">
        <v>3203</v>
      </c>
      <c r="F1137" s="33" t="s">
        <v>636</v>
      </c>
      <c r="G1137" s="33" t="s">
        <v>635</v>
      </c>
      <c r="H1137" s="33" t="str">
        <f t="shared" si="134"/>
        <v>Основы микробиологии и иммунологии / Бойченко М.Н. и д.р</v>
      </c>
      <c r="I1137" s="70">
        <v>2025</v>
      </c>
      <c r="J1137" s="43" t="s">
        <v>30</v>
      </c>
      <c r="K1137" s="36"/>
      <c r="L1137" s="37">
        <v>1576.3000000000002</v>
      </c>
      <c r="M1137" s="36"/>
      <c r="N1137" s="44">
        <f t="shared" si="139"/>
        <v>573.6</v>
      </c>
      <c r="O1137" s="36"/>
      <c r="P1137" s="44">
        <f t="shared" si="140"/>
        <v>28680</v>
      </c>
      <c r="Q1137" s="40">
        <f t="shared" si="130"/>
        <v>0</v>
      </c>
      <c r="R1137" s="41" t="s">
        <v>1499</v>
      </c>
      <c r="S1137" s="42" t="e">
        <f>VLOOKUP(D1137,'[1]Социально-гуманитарные дисципли'!$A$2:$D$4789,4,FALSE)</f>
        <v>#N/A</v>
      </c>
    </row>
    <row r="1138" spans="1:20" ht="45" x14ac:dyDescent="0.25">
      <c r="A1138" s="29" t="s">
        <v>202</v>
      </c>
      <c r="B1138" s="91" t="s">
        <v>645</v>
      </c>
      <c r="C1138" s="49"/>
      <c r="D1138" s="66">
        <v>116119211</v>
      </c>
      <c r="E1138" s="66" t="s">
        <v>1664</v>
      </c>
      <c r="F1138" s="33" t="s">
        <v>638</v>
      </c>
      <c r="G1138" s="33" t="s">
        <v>637</v>
      </c>
      <c r="H1138" s="33" t="str">
        <f t="shared" si="134"/>
        <v>Анатомия и физиология человека / Гайворонский И.В.</v>
      </c>
      <c r="I1138" s="70">
        <v>2024</v>
      </c>
      <c r="J1138" s="43" t="s">
        <v>30</v>
      </c>
      <c r="K1138" s="36"/>
      <c r="L1138" s="37">
        <v>1769</v>
      </c>
      <c r="M1138" s="36"/>
      <c r="N1138" s="44">
        <f t="shared" si="139"/>
        <v>643.19999999999993</v>
      </c>
      <c r="O1138" s="36"/>
      <c r="P1138" s="44">
        <f t="shared" si="140"/>
        <v>32159.999999999996</v>
      </c>
      <c r="Q1138" s="40">
        <f t="shared" si="130"/>
        <v>0</v>
      </c>
      <c r="R1138" s="41" t="str">
        <f>HYPERLINK(S1138,"Аннотация")</f>
        <v>Аннотация</v>
      </c>
      <c r="S1138" s="42" t="str">
        <f>VLOOKUP(D1138,'[1]Социально-гуманитарные дисципли'!$A$2:$D$4789,4,FALSE)</f>
        <v>https://academia-moscow.ru/catalogue/5744/815413/</v>
      </c>
    </row>
    <row r="1139" spans="1:20" ht="105" x14ac:dyDescent="0.25">
      <c r="A1139" s="29" t="s">
        <v>202</v>
      </c>
      <c r="B1139" s="91" t="s">
        <v>645</v>
      </c>
      <c r="C1139" s="49"/>
      <c r="D1139" s="66">
        <v>105119226</v>
      </c>
      <c r="E1139" s="66" t="s">
        <v>3620</v>
      </c>
      <c r="F1139" s="33" t="s">
        <v>494</v>
      </c>
      <c r="G1139" s="33" t="s">
        <v>496</v>
      </c>
      <c r="H1139" s="33" t="str">
        <f t="shared" si="134"/>
        <v>Аналитическая химия: В 2 ч.: Часть 1 / Ищенко А.А.</v>
      </c>
      <c r="I1139" s="70" t="s">
        <v>3086</v>
      </c>
      <c r="J1139" s="43" t="s">
        <v>206</v>
      </c>
      <c r="K1139" s="36"/>
      <c r="L1139" s="37">
        <v>827.2</v>
      </c>
      <c r="M1139" s="38"/>
      <c r="N1139" s="39"/>
      <c r="O1139" s="38"/>
      <c r="P1139" s="39"/>
      <c r="Q1139" s="40">
        <f t="shared" si="130"/>
        <v>0</v>
      </c>
      <c r="R1139" s="41" t="s">
        <v>1499</v>
      </c>
      <c r="S1139" s="42" t="e">
        <f>VLOOKUP(D1139,'[1]Социально-гуманитарные дисципли'!$A$2:$D$4789,4,FALSE)</f>
        <v>#N/A</v>
      </c>
      <c r="T1139" s="33" t="s">
        <v>3083</v>
      </c>
    </row>
    <row r="1140" spans="1:20" ht="105" x14ac:dyDescent="0.25">
      <c r="A1140" s="29" t="s">
        <v>202</v>
      </c>
      <c r="B1140" s="91" t="s">
        <v>645</v>
      </c>
      <c r="C1140" s="49"/>
      <c r="D1140" s="66">
        <v>105121777</v>
      </c>
      <c r="E1140" s="66" t="s">
        <v>3621</v>
      </c>
      <c r="F1140" s="33" t="s">
        <v>494</v>
      </c>
      <c r="G1140" s="33" t="s">
        <v>497</v>
      </c>
      <c r="H1140" s="33" t="str">
        <f t="shared" si="134"/>
        <v>Аналитическая химия: В 2 ч.: Часть 2 / Ищенко А.А.</v>
      </c>
      <c r="I1140" s="70" t="s">
        <v>3086</v>
      </c>
      <c r="J1140" s="43" t="s">
        <v>206</v>
      </c>
      <c r="K1140" s="36"/>
      <c r="L1140" s="37">
        <v>944.90000000000009</v>
      </c>
      <c r="M1140" s="38"/>
      <c r="N1140" s="39"/>
      <c r="O1140" s="38"/>
      <c r="P1140" s="39"/>
      <c r="Q1140" s="40">
        <f t="shared" si="130"/>
        <v>0</v>
      </c>
      <c r="R1140" s="41" t="s">
        <v>1499</v>
      </c>
      <c r="S1140" s="42" t="e">
        <f>VLOOKUP(D1140,'[1]Социально-гуманитарные дисципли'!$A$2:$D$4789,4,FALSE)</f>
        <v>#N/A</v>
      </c>
      <c r="T1140" s="33" t="s">
        <v>3083</v>
      </c>
    </row>
    <row r="1141" spans="1:20" ht="45" x14ac:dyDescent="0.25">
      <c r="A1141" s="29" t="s">
        <v>202</v>
      </c>
      <c r="B1141" s="91" t="s">
        <v>645</v>
      </c>
      <c r="C1141" s="49"/>
      <c r="D1141" s="66">
        <v>103119403</v>
      </c>
      <c r="E1141" s="66" t="s">
        <v>3236</v>
      </c>
      <c r="F1141" s="33" t="s">
        <v>491</v>
      </c>
      <c r="G1141" s="33" t="s">
        <v>492</v>
      </c>
      <c r="H1141" s="33" t="str">
        <f t="shared" si="134"/>
        <v>Общая и неорганическая химия / Нарышкин Д. Г.</v>
      </c>
      <c r="I1141" s="70">
        <v>2025</v>
      </c>
      <c r="J1141" s="43" t="s">
        <v>206</v>
      </c>
      <c r="K1141" s="36"/>
      <c r="L1141" s="37">
        <v>3049.2000000000003</v>
      </c>
      <c r="M1141" s="36"/>
      <c r="N1141" s="44">
        <f t="shared" si="139"/>
        <v>1108.8</v>
      </c>
      <c r="O1141" s="36"/>
      <c r="P1141" s="44">
        <f t="shared" si="140"/>
        <v>55440</v>
      </c>
      <c r="Q1141" s="40">
        <f t="shared" si="130"/>
        <v>0</v>
      </c>
      <c r="R1141" s="41" t="s">
        <v>1499</v>
      </c>
      <c r="S1141" s="42" t="e">
        <f>VLOOKUP(D1141,'[1]Социально-гуманитарные дисципли'!$A$2:$D$4789,4,FALSE)</f>
        <v>#N/A</v>
      </c>
    </row>
    <row r="1142" spans="1:20" ht="45" x14ac:dyDescent="0.25">
      <c r="A1142" s="29" t="s">
        <v>202</v>
      </c>
      <c r="B1142" s="91" t="s">
        <v>3596</v>
      </c>
      <c r="C1142" s="49"/>
      <c r="D1142" s="66">
        <v>101122680</v>
      </c>
      <c r="E1142" s="66" t="s">
        <v>3591</v>
      </c>
      <c r="F1142" s="33" t="s">
        <v>3592</v>
      </c>
      <c r="G1142" s="33" t="s">
        <v>3593</v>
      </c>
      <c r="H1142" s="33" t="str">
        <f t="shared" si="134"/>
        <v>Основы патологии / Алушкина М.А.</v>
      </c>
      <c r="I1142" s="70">
        <v>2026</v>
      </c>
      <c r="J1142" s="43" t="s">
        <v>30</v>
      </c>
      <c r="K1142" s="36"/>
      <c r="L1142" s="37">
        <v>1430</v>
      </c>
      <c r="M1142" s="36"/>
      <c r="N1142" s="44">
        <f t="shared" si="139"/>
        <v>519.6</v>
      </c>
      <c r="O1142" s="36"/>
      <c r="P1142" s="44">
        <f t="shared" si="140"/>
        <v>25980</v>
      </c>
      <c r="Q1142" s="40">
        <f t="shared" si="130"/>
        <v>0</v>
      </c>
      <c r="R1142" s="41" t="s">
        <v>1499</v>
      </c>
      <c r="S1142" s="42"/>
    </row>
    <row r="1143" spans="1:20" ht="45" x14ac:dyDescent="0.25">
      <c r="A1143" s="29" t="s">
        <v>202</v>
      </c>
      <c r="B1143" s="91" t="s">
        <v>646</v>
      </c>
      <c r="C1143" s="49"/>
      <c r="D1143" s="66">
        <v>105119083</v>
      </c>
      <c r="E1143" s="66" t="s">
        <v>3203</v>
      </c>
      <c r="F1143" s="33" t="s">
        <v>636</v>
      </c>
      <c r="G1143" s="33" t="s">
        <v>635</v>
      </c>
      <c r="H1143" s="33" t="str">
        <f t="shared" si="134"/>
        <v>Основы микробиологии и иммунологии / Бойченко М.Н. и д.р</v>
      </c>
      <c r="I1143" s="70">
        <v>2025</v>
      </c>
      <c r="J1143" s="43" t="s">
        <v>30</v>
      </c>
      <c r="K1143" s="36"/>
      <c r="L1143" s="37">
        <v>1576.3000000000002</v>
      </c>
      <c r="M1143" s="36"/>
      <c r="N1143" s="44">
        <f t="shared" si="139"/>
        <v>573.6</v>
      </c>
      <c r="O1143" s="36"/>
      <c r="P1143" s="44">
        <f t="shared" si="140"/>
        <v>28680</v>
      </c>
      <c r="Q1143" s="40">
        <f t="shared" si="130"/>
        <v>0</v>
      </c>
      <c r="R1143" s="41" t="s">
        <v>1499</v>
      </c>
      <c r="S1143" s="42" t="e">
        <f>VLOOKUP(D1143,'[1]Социально-гуманитарные дисципли'!$A$2:$D$4789,4,FALSE)</f>
        <v>#N/A</v>
      </c>
    </row>
    <row r="1144" spans="1:20" ht="63.75" x14ac:dyDescent="0.25">
      <c r="A1144" s="29" t="s">
        <v>202</v>
      </c>
      <c r="B1144" s="91" t="s">
        <v>647</v>
      </c>
      <c r="C1144" s="49"/>
      <c r="D1144" s="66">
        <v>116119211</v>
      </c>
      <c r="E1144" s="66" t="s">
        <v>1664</v>
      </c>
      <c r="F1144" s="33" t="s">
        <v>638</v>
      </c>
      <c r="G1144" s="33" t="s">
        <v>637</v>
      </c>
      <c r="H1144" s="33" t="str">
        <f t="shared" si="134"/>
        <v>Анатомия и физиология человека / Гайворонский И.В.</v>
      </c>
      <c r="I1144" s="70">
        <v>2024</v>
      </c>
      <c r="J1144" s="43" t="s">
        <v>30</v>
      </c>
      <c r="K1144" s="36"/>
      <c r="L1144" s="37">
        <v>1769</v>
      </c>
      <c r="M1144" s="36"/>
      <c r="N1144" s="44">
        <f t="shared" si="139"/>
        <v>643.19999999999993</v>
      </c>
      <c r="O1144" s="36"/>
      <c r="P1144" s="44">
        <f t="shared" si="140"/>
        <v>32159.999999999996</v>
      </c>
      <c r="Q1144" s="40">
        <f t="shared" si="130"/>
        <v>0</v>
      </c>
      <c r="R1144" s="41" t="str">
        <f>HYPERLINK(S1144,"Аннотация")</f>
        <v>Аннотация</v>
      </c>
      <c r="S1144" s="42" t="str">
        <f>VLOOKUP(D1144,'[1]Социально-гуманитарные дисципли'!$A$2:$D$4789,4,FALSE)</f>
        <v>https://academia-moscow.ru/catalogue/5744/815413/</v>
      </c>
    </row>
    <row r="1145" spans="1:20" ht="45" x14ac:dyDescent="0.25">
      <c r="A1145" s="29" t="s">
        <v>202</v>
      </c>
      <c r="B1145" s="91" t="s">
        <v>3124</v>
      </c>
      <c r="C1145" s="49"/>
      <c r="D1145" s="66">
        <v>101122623</v>
      </c>
      <c r="E1145" s="66" t="s">
        <v>3431</v>
      </c>
      <c r="F1145" s="33" t="s">
        <v>3432</v>
      </c>
      <c r="G1145" s="33" t="s">
        <v>3433</v>
      </c>
      <c r="H1145" s="33" t="str">
        <f t="shared" si="134"/>
        <v>Основы ветеринарии, санитарии и зоогигиены / Веревкина М.Н.</v>
      </c>
      <c r="I1145" s="70">
        <v>2026</v>
      </c>
      <c r="J1145" s="43" t="s">
        <v>206</v>
      </c>
      <c r="K1145" s="36"/>
      <c r="L1145" s="37">
        <v>1870</v>
      </c>
      <c r="M1145" s="36"/>
      <c r="N1145" s="44">
        <f t="shared" si="139"/>
        <v>680.4</v>
      </c>
      <c r="O1145" s="36"/>
      <c r="P1145" s="44">
        <f t="shared" si="140"/>
        <v>34020</v>
      </c>
      <c r="Q1145" s="40"/>
      <c r="R1145" s="41" t="s">
        <v>1499</v>
      </c>
      <c r="S1145" s="42"/>
    </row>
    <row r="1146" spans="1:20" ht="45" x14ac:dyDescent="0.25">
      <c r="A1146" s="29" t="s">
        <v>202</v>
      </c>
      <c r="B1146" s="91" t="s">
        <v>3585</v>
      </c>
      <c r="C1146" s="49"/>
      <c r="D1146" s="66">
        <v>101122664</v>
      </c>
      <c r="E1146" s="66" t="s">
        <v>3584</v>
      </c>
      <c r="F1146" s="33" t="s">
        <v>1014</v>
      </c>
      <c r="G1146" s="33" t="s">
        <v>404</v>
      </c>
      <c r="H1146" s="33" t="str">
        <f t="shared" si="134"/>
        <v>Информационные технологии в профессиональной деятельности / Курилова А.В.</v>
      </c>
      <c r="I1146" s="70">
        <v>2025</v>
      </c>
      <c r="J1146" s="43" t="s">
        <v>206</v>
      </c>
      <c r="K1146" s="36"/>
      <c r="L1146" s="37">
        <v>1595</v>
      </c>
      <c r="M1146" s="36"/>
      <c r="N1146" s="44">
        <f t="shared" si="139"/>
        <v>579.6</v>
      </c>
      <c r="O1146" s="36"/>
      <c r="P1146" s="44">
        <f t="shared" si="140"/>
        <v>28980</v>
      </c>
      <c r="Q1146" s="40">
        <f t="shared" ref="Q1146" si="141">K1146*L1146+M1146*N1146+O1146*P1146</f>
        <v>0</v>
      </c>
      <c r="R1146" s="41" t="s">
        <v>1499</v>
      </c>
      <c r="S1146" s="42"/>
    </row>
    <row r="1147" spans="1:20" ht="48" x14ac:dyDescent="0.25">
      <c r="A1147" s="29" t="s">
        <v>202</v>
      </c>
      <c r="B1147" s="91" t="s">
        <v>3124</v>
      </c>
      <c r="C1147" s="49"/>
      <c r="D1147" s="66">
        <v>702319460</v>
      </c>
      <c r="E1147" s="66"/>
      <c r="F1147" s="33" t="s">
        <v>298</v>
      </c>
      <c r="G1147" s="33" t="s">
        <v>3120</v>
      </c>
      <c r="H1147" s="33" t="str">
        <f t="shared" si="134"/>
        <v>ЭУМК: Электротехника / Ярочкина Г.В.</v>
      </c>
      <c r="I1147" s="70">
        <v>2024</v>
      </c>
      <c r="J1147" s="43" t="s">
        <v>167</v>
      </c>
      <c r="K1147" s="38"/>
      <c r="L1147" s="39"/>
      <c r="M1147" s="36"/>
      <c r="N1147" s="44">
        <v>220.79999999999998</v>
      </c>
      <c r="O1147" s="36"/>
      <c r="P1147" s="44">
        <f t="shared" si="140"/>
        <v>11040</v>
      </c>
      <c r="Q1147" s="40">
        <f t="shared" si="130"/>
        <v>0</v>
      </c>
      <c r="R1147" s="41" t="s">
        <v>1499</v>
      </c>
      <c r="S1147" s="42"/>
    </row>
    <row r="1148" spans="1:20" ht="45" x14ac:dyDescent="0.25">
      <c r="A1148" s="29" t="s">
        <v>202</v>
      </c>
      <c r="B1148" s="91" t="s">
        <v>648</v>
      </c>
      <c r="C1148" s="49"/>
      <c r="D1148" s="66">
        <v>107117063</v>
      </c>
      <c r="E1148" s="66" t="s">
        <v>1622</v>
      </c>
      <c r="F1148" s="33" t="s">
        <v>525</v>
      </c>
      <c r="G1148" s="33" t="s">
        <v>404</v>
      </c>
      <c r="H1148" s="33" t="str">
        <f t="shared" si="134"/>
        <v>Информационные технологии в профессиональной деятельности / Оганесян В.  О.</v>
      </c>
      <c r="I1148" s="70">
        <v>2025</v>
      </c>
      <c r="J1148" s="43" t="s">
        <v>206</v>
      </c>
      <c r="K1148" s="36"/>
      <c r="L1148" s="37">
        <v>929.50000000000011</v>
      </c>
      <c r="M1148" s="36"/>
      <c r="N1148" s="44">
        <f>ROUND(L1148/3/1.1,0)*1.2</f>
        <v>338.4</v>
      </c>
      <c r="O1148" s="36"/>
      <c r="P1148" s="44">
        <f t="shared" si="140"/>
        <v>16920</v>
      </c>
      <c r="Q1148" s="40">
        <f t="shared" si="130"/>
        <v>0</v>
      </c>
      <c r="R1148" s="41" t="str">
        <f>HYPERLINK(S1148,"Аннотация")</f>
        <v>Аннотация</v>
      </c>
      <c r="S1148" s="42" t="str">
        <f>VLOOKUP(D1148,'[1]Социально-гуманитарные дисципли'!$A$2:$D$4789,4,FALSE)</f>
        <v>https://academia-moscow.ru/catalogue/5744/831801/</v>
      </c>
    </row>
    <row r="1149" spans="1:20" ht="51" x14ac:dyDescent="0.25">
      <c r="A1149" s="29" t="s">
        <v>202</v>
      </c>
      <c r="B1149" s="91" t="s">
        <v>649</v>
      </c>
      <c r="C1149" s="49"/>
      <c r="D1149" s="66">
        <v>107119174</v>
      </c>
      <c r="E1149" s="66" t="s">
        <v>3181</v>
      </c>
      <c r="F1149" s="33" t="s">
        <v>528</v>
      </c>
      <c r="G1149" s="33" t="s">
        <v>529</v>
      </c>
      <c r="H1149" s="33" t="str">
        <f t="shared" ref="H1149:H1235" si="142">G1149 &amp; " / " &amp; F1149</f>
        <v>Электротехника для неэлектротехнических профессий / Прошин В.М.</v>
      </c>
      <c r="I1149" s="70">
        <v>2025</v>
      </c>
      <c r="J1149" s="43" t="s">
        <v>206</v>
      </c>
      <c r="K1149" s="36"/>
      <c r="L1149" s="37">
        <v>1655.5000000000002</v>
      </c>
      <c r="M1149" s="36"/>
      <c r="N1149" s="44">
        <f t="shared" ref="N1149:N1235" si="143">ROUND(L1149/3/1.1,0)*1.2</f>
        <v>602.4</v>
      </c>
      <c r="O1149" s="36"/>
      <c r="P1149" s="44">
        <f t="shared" ref="P1149:P1235" si="144">N1149*50</f>
        <v>30120</v>
      </c>
      <c r="Q1149" s="40">
        <f t="shared" si="130"/>
        <v>0</v>
      </c>
      <c r="R1149" s="41" t="s">
        <v>1499</v>
      </c>
      <c r="S1149" s="42" t="e">
        <f>VLOOKUP(D1149,'[1]Социально-гуманитарные дисципли'!$A$2:$D$4789,4,FALSE)</f>
        <v>#N/A</v>
      </c>
    </row>
    <row r="1150" spans="1:20" ht="105" x14ac:dyDescent="0.25">
      <c r="A1150" s="29" t="s">
        <v>202</v>
      </c>
      <c r="B1150" s="91" t="s">
        <v>649</v>
      </c>
      <c r="C1150" s="49"/>
      <c r="D1150" s="66">
        <v>111101179</v>
      </c>
      <c r="E1150" s="66" t="s">
        <v>1573</v>
      </c>
      <c r="F1150" s="33" t="s">
        <v>650</v>
      </c>
      <c r="G1150" s="33" t="s">
        <v>651</v>
      </c>
      <c r="H1150" s="33" t="str">
        <f t="shared" si="142"/>
        <v>Материаловедение для профессий, связанных с обработкой древесины / Степанов Б. А.</v>
      </c>
      <c r="I1150" s="70" t="s">
        <v>3084</v>
      </c>
      <c r="J1150" s="43" t="s">
        <v>206</v>
      </c>
      <c r="K1150" s="36"/>
      <c r="L1150" s="37">
        <v>2839.1000000000004</v>
      </c>
      <c r="M1150" s="38"/>
      <c r="N1150" s="39"/>
      <c r="O1150" s="38"/>
      <c r="P1150" s="39"/>
      <c r="Q1150" s="40">
        <f t="shared" si="130"/>
        <v>0</v>
      </c>
      <c r="R1150" s="41" t="str">
        <f>HYPERLINK(S1150,"Аннотация")</f>
        <v>Аннотация</v>
      </c>
      <c r="S1150" s="42" t="str">
        <f>VLOOKUP(D1150,'[1]Социально-гуманитарные дисципли'!$A$2:$D$4789,4,FALSE)</f>
        <v>https://academia-moscow.ru/catalogue/5744/797694/</v>
      </c>
      <c r="T1150" s="33" t="s">
        <v>3083</v>
      </c>
    </row>
    <row r="1151" spans="1:20" ht="45" x14ac:dyDescent="0.25">
      <c r="A1151" s="29" t="s">
        <v>202</v>
      </c>
      <c r="B1151" s="91" t="s">
        <v>652</v>
      </c>
      <c r="C1151" s="49"/>
      <c r="D1151" s="66">
        <v>107119174</v>
      </c>
      <c r="E1151" s="66" t="s">
        <v>3181</v>
      </c>
      <c r="F1151" s="33" t="s">
        <v>528</v>
      </c>
      <c r="G1151" s="33" t="s">
        <v>529</v>
      </c>
      <c r="H1151" s="33" t="str">
        <f t="shared" si="142"/>
        <v>Электротехника для неэлектротехнических профессий / Прошин В.М.</v>
      </c>
      <c r="I1151" s="70">
        <v>2025</v>
      </c>
      <c r="J1151" s="43" t="s">
        <v>206</v>
      </c>
      <c r="K1151" s="36"/>
      <c r="L1151" s="37">
        <v>1655.5000000000002</v>
      </c>
      <c r="M1151" s="36"/>
      <c r="N1151" s="44">
        <f t="shared" si="143"/>
        <v>602.4</v>
      </c>
      <c r="O1151" s="36"/>
      <c r="P1151" s="44">
        <f t="shared" si="144"/>
        <v>30120</v>
      </c>
      <c r="Q1151" s="40">
        <f t="shared" si="130"/>
        <v>0</v>
      </c>
      <c r="R1151" s="41" t="s">
        <v>1499</v>
      </c>
      <c r="S1151" s="42" t="e">
        <f>VLOOKUP(D1151,'[1]Социально-гуманитарные дисципли'!$A$2:$D$4789,4,FALSE)</f>
        <v>#N/A</v>
      </c>
    </row>
    <row r="1152" spans="1:20" ht="45" x14ac:dyDescent="0.25">
      <c r="A1152" s="29" t="s">
        <v>202</v>
      </c>
      <c r="B1152" s="91" t="s">
        <v>653</v>
      </c>
      <c r="C1152" s="49"/>
      <c r="D1152" s="66">
        <v>102120353</v>
      </c>
      <c r="E1152" s="66" t="s">
        <v>1743</v>
      </c>
      <c r="F1152" s="33" t="s">
        <v>655</v>
      </c>
      <c r="G1152" s="33" t="s">
        <v>654</v>
      </c>
      <c r="H1152" s="33" t="str">
        <f t="shared" si="142"/>
        <v>Основы зоотехнии / Быстрова И.Ю.</v>
      </c>
      <c r="I1152" s="70">
        <v>2025</v>
      </c>
      <c r="J1152" s="43" t="s">
        <v>30</v>
      </c>
      <c r="K1152" s="36"/>
      <c r="L1152" s="37">
        <v>964.7</v>
      </c>
      <c r="M1152" s="36"/>
      <c r="N1152" s="44">
        <f t="shared" si="143"/>
        <v>350.4</v>
      </c>
      <c r="O1152" s="36"/>
      <c r="P1152" s="44">
        <f t="shared" si="144"/>
        <v>17520</v>
      </c>
      <c r="Q1152" s="40">
        <f t="shared" si="130"/>
        <v>0</v>
      </c>
      <c r="R1152" s="41" t="s">
        <v>1499</v>
      </c>
      <c r="S1152" s="42" t="str">
        <f>VLOOKUP(D1152,'[1]Социально-гуманитарные дисципли'!$A$2:$D$4789,4,FALSE)</f>
        <v>https://academia-moscow.ru/catalogue/5744/751432/</v>
      </c>
    </row>
    <row r="1153" spans="1:19" ht="45" x14ac:dyDescent="0.25">
      <c r="A1153" s="29" t="s">
        <v>202</v>
      </c>
      <c r="B1153" s="91" t="s">
        <v>653</v>
      </c>
      <c r="C1153" s="49"/>
      <c r="D1153" s="66">
        <v>107119197</v>
      </c>
      <c r="E1153" s="66" t="s">
        <v>3319</v>
      </c>
      <c r="F1153" s="33" t="s">
        <v>389</v>
      </c>
      <c r="G1153" s="33" t="s">
        <v>400</v>
      </c>
      <c r="H1153" s="33" t="str">
        <f t="shared" si="142"/>
        <v>Техническая механика / Вереина Л.И., Краснов М.М</v>
      </c>
      <c r="I1153" s="70">
        <v>2025</v>
      </c>
      <c r="J1153" s="43" t="s">
        <v>30</v>
      </c>
      <c r="K1153" s="36"/>
      <c r="L1153" s="37">
        <v>3259.3</v>
      </c>
      <c r="M1153" s="36"/>
      <c r="N1153" s="44">
        <f t="shared" si="143"/>
        <v>1185.5999999999999</v>
      </c>
      <c r="O1153" s="36"/>
      <c r="P1153" s="44">
        <f t="shared" si="144"/>
        <v>59279.999999999993</v>
      </c>
      <c r="Q1153" s="40">
        <f t="shared" si="130"/>
        <v>0</v>
      </c>
      <c r="R1153" s="41" t="s">
        <v>1499</v>
      </c>
      <c r="S1153" s="42" t="e">
        <f>VLOOKUP(D1153,'[1]Социально-гуманитарные дисципли'!$A$2:$D$4789,4,FALSE)</f>
        <v>#N/A</v>
      </c>
    </row>
    <row r="1154" spans="1:19" ht="45" x14ac:dyDescent="0.25">
      <c r="A1154" s="29" t="s">
        <v>202</v>
      </c>
      <c r="B1154" s="91" t="s">
        <v>653</v>
      </c>
      <c r="C1154" s="49"/>
      <c r="D1154" s="66">
        <v>103120504</v>
      </c>
      <c r="E1154" s="66" t="s">
        <v>3207</v>
      </c>
      <c r="F1154" s="33" t="s">
        <v>657</v>
      </c>
      <c r="G1154" s="33" t="s">
        <v>656</v>
      </c>
      <c r="H1154" s="33" t="str">
        <f t="shared" si="142"/>
        <v>Основы агрономии / Виноградов Д.В.</v>
      </c>
      <c r="I1154" s="70">
        <v>2025</v>
      </c>
      <c r="J1154" s="43" t="s">
        <v>30</v>
      </c>
      <c r="K1154" s="36"/>
      <c r="L1154" s="37">
        <v>2345.2000000000003</v>
      </c>
      <c r="M1154" s="36"/>
      <c r="N1154" s="44">
        <f t="shared" si="143"/>
        <v>853.19999999999993</v>
      </c>
      <c r="O1154" s="36"/>
      <c r="P1154" s="44">
        <f t="shared" si="144"/>
        <v>42660</v>
      </c>
      <c r="Q1154" s="40">
        <f t="shared" si="130"/>
        <v>0</v>
      </c>
      <c r="R1154" s="41" t="s">
        <v>1499</v>
      </c>
      <c r="S1154" s="42" t="e">
        <f>VLOOKUP(D1154,'[1]Социально-гуманитарные дисципли'!$A$2:$D$4789,4,FALSE)</f>
        <v>#N/A</v>
      </c>
    </row>
    <row r="1155" spans="1:19" ht="45" x14ac:dyDescent="0.25">
      <c r="A1155" s="29" t="s">
        <v>202</v>
      </c>
      <c r="B1155" s="91" t="s">
        <v>653</v>
      </c>
      <c r="C1155" s="49"/>
      <c r="D1155" s="66">
        <v>103117707</v>
      </c>
      <c r="E1155" s="66" t="s">
        <v>3361</v>
      </c>
      <c r="F1155" s="33" t="s">
        <v>659</v>
      </c>
      <c r="G1155" s="33" t="s">
        <v>658</v>
      </c>
      <c r="H1155" s="33" t="str">
        <f t="shared" si="142"/>
        <v>Основы микробиологии, санитарии и гигиены / Заерко В.И.</v>
      </c>
      <c r="I1155" s="70">
        <v>2025</v>
      </c>
      <c r="J1155" s="43" t="s">
        <v>30</v>
      </c>
      <c r="K1155" s="36"/>
      <c r="L1155" s="37">
        <v>2467.3000000000002</v>
      </c>
      <c r="M1155" s="36"/>
      <c r="N1155" s="44">
        <f t="shared" si="143"/>
        <v>897.6</v>
      </c>
      <c r="O1155" s="36"/>
      <c r="P1155" s="44">
        <f t="shared" si="144"/>
        <v>44880</v>
      </c>
      <c r="Q1155" s="40">
        <f t="shared" si="130"/>
        <v>0</v>
      </c>
      <c r="R1155" s="41" t="s">
        <v>1499</v>
      </c>
      <c r="S1155" s="42" t="e">
        <f>VLOOKUP(D1155,'[1]Социально-гуманитарные дисципли'!$A$2:$D$4789,4,FALSE)</f>
        <v>#N/A</v>
      </c>
    </row>
    <row r="1156" spans="1:19" ht="45" x14ac:dyDescent="0.25">
      <c r="A1156" s="29" t="s">
        <v>202</v>
      </c>
      <c r="B1156" s="91" t="s">
        <v>653</v>
      </c>
      <c r="C1156" s="49"/>
      <c r="D1156" s="66">
        <v>104119930</v>
      </c>
      <c r="E1156" s="66" t="s">
        <v>3479</v>
      </c>
      <c r="F1156" s="33" t="s">
        <v>661</v>
      </c>
      <c r="G1156" s="33" t="s">
        <v>660</v>
      </c>
      <c r="H1156" s="33" t="str">
        <f t="shared" si="142"/>
        <v>Основы материаловедения и технология общеслесарных работ / Козлов И.А.</v>
      </c>
      <c r="I1156" s="70">
        <v>2026</v>
      </c>
      <c r="J1156" s="43" t="s">
        <v>30</v>
      </c>
      <c r="K1156" s="36"/>
      <c r="L1156" s="37">
        <v>1129.7</v>
      </c>
      <c r="M1156" s="36"/>
      <c r="N1156" s="44">
        <f t="shared" si="143"/>
        <v>410.4</v>
      </c>
      <c r="O1156" s="36"/>
      <c r="P1156" s="44">
        <f t="shared" si="144"/>
        <v>20520</v>
      </c>
      <c r="Q1156" s="40">
        <f t="shared" si="130"/>
        <v>0</v>
      </c>
      <c r="R1156" s="41" t="s">
        <v>1499</v>
      </c>
      <c r="S1156" s="42" t="e">
        <f>VLOOKUP(D1156,'[1]Социально-гуманитарные дисципли'!$A$2:$D$4789,4,FALSE)</f>
        <v>#N/A</v>
      </c>
    </row>
    <row r="1157" spans="1:19" ht="45" x14ac:dyDescent="0.25">
      <c r="A1157" s="29" t="s">
        <v>202</v>
      </c>
      <c r="B1157" s="91" t="s">
        <v>653</v>
      </c>
      <c r="C1157" s="49"/>
      <c r="D1157" s="66">
        <v>108119195</v>
      </c>
      <c r="E1157" s="66" t="s">
        <v>3234</v>
      </c>
      <c r="F1157" s="33" t="s">
        <v>456</v>
      </c>
      <c r="G1157" s="33" t="s">
        <v>457</v>
      </c>
      <c r="H1157" s="33" t="str">
        <f t="shared" si="142"/>
        <v>Инженерная графика  / Муравьев С.Н. и д.р.</v>
      </c>
      <c r="I1157" s="70">
        <v>2025</v>
      </c>
      <c r="J1157" s="43" t="s">
        <v>30</v>
      </c>
      <c r="K1157" s="36"/>
      <c r="L1157" s="37">
        <v>1540.0000000000002</v>
      </c>
      <c r="M1157" s="36"/>
      <c r="N1157" s="44">
        <f t="shared" si="143"/>
        <v>560.4</v>
      </c>
      <c r="O1157" s="36"/>
      <c r="P1157" s="44">
        <f t="shared" si="144"/>
        <v>28020</v>
      </c>
      <c r="Q1157" s="40">
        <f t="shared" si="130"/>
        <v>0</v>
      </c>
      <c r="R1157" s="41" t="s">
        <v>1499</v>
      </c>
      <c r="S1157" s="42" t="e">
        <f>VLOOKUP(D1157,'[1]Социально-гуманитарные дисципли'!$A$2:$D$4789,4,FALSE)</f>
        <v>#N/A</v>
      </c>
    </row>
    <row r="1158" spans="1:19" ht="51" x14ac:dyDescent="0.25">
      <c r="A1158" s="29" t="s">
        <v>202</v>
      </c>
      <c r="B1158" s="91" t="s">
        <v>662</v>
      </c>
      <c r="C1158" s="49"/>
      <c r="D1158" s="66">
        <v>102120353</v>
      </c>
      <c r="E1158" s="66" t="s">
        <v>1743</v>
      </c>
      <c r="F1158" s="33" t="s">
        <v>655</v>
      </c>
      <c r="G1158" s="33" t="s">
        <v>654</v>
      </c>
      <c r="H1158" s="33" t="str">
        <f t="shared" si="142"/>
        <v>Основы зоотехнии / Быстрова И.Ю.</v>
      </c>
      <c r="I1158" s="70">
        <v>2025</v>
      </c>
      <c r="J1158" s="43" t="s">
        <v>30</v>
      </c>
      <c r="K1158" s="36"/>
      <c r="L1158" s="37">
        <v>964.7</v>
      </c>
      <c r="M1158" s="36"/>
      <c r="N1158" s="44">
        <f t="shared" si="143"/>
        <v>350.4</v>
      </c>
      <c r="O1158" s="36"/>
      <c r="P1158" s="44">
        <f t="shared" si="144"/>
        <v>17520</v>
      </c>
      <c r="Q1158" s="40">
        <f t="shared" si="130"/>
        <v>0</v>
      </c>
      <c r="R1158" s="41" t="s">
        <v>1499</v>
      </c>
      <c r="S1158" s="42" t="str">
        <f>VLOOKUP(D1158,'[1]Социально-гуманитарные дисципли'!$A$2:$D$4789,4,FALSE)</f>
        <v>https://academia-moscow.ru/catalogue/5744/751432/</v>
      </c>
    </row>
    <row r="1159" spans="1:19" ht="51" x14ac:dyDescent="0.25">
      <c r="A1159" s="29" t="s">
        <v>202</v>
      </c>
      <c r="B1159" s="91" t="s">
        <v>662</v>
      </c>
      <c r="C1159" s="49"/>
      <c r="D1159" s="66">
        <v>107119197</v>
      </c>
      <c r="E1159" s="66" t="s">
        <v>3319</v>
      </c>
      <c r="F1159" s="33" t="s">
        <v>389</v>
      </c>
      <c r="G1159" s="33" t="s">
        <v>400</v>
      </c>
      <c r="H1159" s="33" t="str">
        <f t="shared" si="142"/>
        <v>Техническая механика / Вереина Л.И., Краснов М.М</v>
      </c>
      <c r="I1159" s="70">
        <v>2025</v>
      </c>
      <c r="J1159" s="43" t="s">
        <v>30</v>
      </c>
      <c r="K1159" s="36"/>
      <c r="L1159" s="37">
        <v>3259.3</v>
      </c>
      <c r="M1159" s="36"/>
      <c r="N1159" s="44">
        <f t="shared" si="143"/>
        <v>1185.5999999999999</v>
      </c>
      <c r="O1159" s="36"/>
      <c r="P1159" s="44">
        <f t="shared" si="144"/>
        <v>59279.999999999993</v>
      </c>
      <c r="Q1159" s="40">
        <f t="shared" si="130"/>
        <v>0</v>
      </c>
      <c r="R1159" s="41" t="s">
        <v>1499</v>
      </c>
      <c r="S1159" s="42" t="e">
        <f>VLOOKUP(D1159,'[1]Социально-гуманитарные дисципли'!$A$2:$D$4789,4,FALSE)</f>
        <v>#N/A</v>
      </c>
    </row>
    <row r="1160" spans="1:19" ht="51" x14ac:dyDescent="0.25">
      <c r="A1160" s="29" t="s">
        <v>202</v>
      </c>
      <c r="B1160" s="91" t="s">
        <v>662</v>
      </c>
      <c r="C1160" s="49"/>
      <c r="D1160" s="66">
        <v>103120504</v>
      </c>
      <c r="E1160" s="66" t="s">
        <v>3207</v>
      </c>
      <c r="F1160" s="33" t="s">
        <v>657</v>
      </c>
      <c r="G1160" s="33" t="s">
        <v>656</v>
      </c>
      <c r="H1160" s="33" t="str">
        <f t="shared" si="142"/>
        <v>Основы агрономии / Виноградов Д.В.</v>
      </c>
      <c r="I1160" s="70">
        <v>2025</v>
      </c>
      <c r="J1160" s="43" t="s">
        <v>30</v>
      </c>
      <c r="K1160" s="36"/>
      <c r="L1160" s="37">
        <v>2345.2000000000003</v>
      </c>
      <c r="M1160" s="36"/>
      <c r="N1160" s="44">
        <f t="shared" si="143"/>
        <v>853.19999999999993</v>
      </c>
      <c r="O1160" s="36"/>
      <c r="P1160" s="44">
        <f t="shared" si="144"/>
        <v>42660</v>
      </c>
      <c r="Q1160" s="40">
        <f t="shared" si="130"/>
        <v>0</v>
      </c>
      <c r="R1160" s="41" t="s">
        <v>1499</v>
      </c>
      <c r="S1160" s="42" t="e">
        <f>VLOOKUP(D1160,'[1]Социально-гуманитарные дисципли'!$A$2:$D$4789,4,FALSE)</f>
        <v>#N/A</v>
      </c>
    </row>
    <row r="1161" spans="1:19" ht="51" x14ac:dyDescent="0.25">
      <c r="A1161" s="29" t="s">
        <v>202</v>
      </c>
      <c r="B1161" s="91" t="s">
        <v>662</v>
      </c>
      <c r="C1161" s="49"/>
      <c r="D1161" s="66">
        <v>103117707</v>
      </c>
      <c r="E1161" s="66" t="s">
        <v>3361</v>
      </c>
      <c r="F1161" s="33" t="s">
        <v>659</v>
      </c>
      <c r="G1161" s="33" t="s">
        <v>658</v>
      </c>
      <c r="H1161" s="33" t="str">
        <f t="shared" si="142"/>
        <v>Основы микробиологии, санитарии и гигиены / Заерко В.И.</v>
      </c>
      <c r="I1161" s="70">
        <v>2025</v>
      </c>
      <c r="J1161" s="43" t="s">
        <v>30</v>
      </c>
      <c r="K1161" s="36"/>
      <c r="L1161" s="37">
        <v>2467.3000000000002</v>
      </c>
      <c r="M1161" s="36"/>
      <c r="N1161" s="44">
        <f t="shared" si="143"/>
        <v>897.6</v>
      </c>
      <c r="O1161" s="36"/>
      <c r="P1161" s="44">
        <f t="shared" si="144"/>
        <v>44880</v>
      </c>
      <c r="Q1161" s="40">
        <f t="shared" si="130"/>
        <v>0</v>
      </c>
      <c r="R1161" s="41" t="s">
        <v>1499</v>
      </c>
      <c r="S1161" s="42" t="e">
        <f>VLOOKUP(D1161,'[1]Социально-гуманитарные дисципли'!$A$2:$D$4789,4,FALSE)</f>
        <v>#N/A</v>
      </c>
    </row>
    <row r="1162" spans="1:19" ht="51" x14ac:dyDescent="0.25">
      <c r="A1162" s="29" t="s">
        <v>202</v>
      </c>
      <c r="B1162" s="91" t="s">
        <v>662</v>
      </c>
      <c r="C1162" s="49"/>
      <c r="D1162" s="66">
        <v>104119930</v>
      </c>
      <c r="E1162" s="66" t="s">
        <v>3479</v>
      </c>
      <c r="F1162" s="33" t="s">
        <v>661</v>
      </c>
      <c r="G1162" s="33" t="s">
        <v>660</v>
      </c>
      <c r="H1162" s="33" t="str">
        <f t="shared" si="142"/>
        <v>Основы материаловедения и технология общеслесарных работ / Козлов И.А.</v>
      </c>
      <c r="I1162" s="70">
        <v>2026</v>
      </c>
      <c r="J1162" s="43" t="s">
        <v>30</v>
      </c>
      <c r="K1162" s="36"/>
      <c r="L1162" s="37">
        <v>1129.7</v>
      </c>
      <c r="M1162" s="36"/>
      <c r="N1162" s="44">
        <f t="shared" si="143"/>
        <v>410.4</v>
      </c>
      <c r="O1162" s="36"/>
      <c r="P1162" s="44">
        <f t="shared" si="144"/>
        <v>20520</v>
      </c>
      <c r="Q1162" s="40">
        <f t="shared" si="130"/>
        <v>0</v>
      </c>
      <c r="R1162" s="41" t="s">
        <v>1499</v>
      </c>
      <c r="S1162" s="42" t="e">
        <f>VLOOKUP(D1162,'[1]Социально-гуманитарные дисципли'!$A$2:$D$4789,4,FALSE)</f>
        <v>#N/A</v>
      </c>
    </row>
    <row r="1163" spans="1:19" ht="51" x14ac:dyDescent="0.25">
      <c r="A1163" s="29" t="s">
        <v>202</v>
      </c>
      <c r="B1163" s="91" t="s">
        <v>662</v>
      </c>
      <c r="C1163" s="49"/>
      <c r="D1163" s="66">
        <v>108119195</v>
      </c>
      <c r="E1163" s="66" t="s">
        <v>3234</v>
      </c>
      <c r="F1163" s="33" t="s">
        <v>456</v>
      </c>
      <c r="G1163" s="33" t="s">
        <v>457</v>
      </c>
      <c r="H1163" s="33" t="str">
        <f t="shared" si="142"/>
        <v>Инженерная графика  / Муравьев С.Н. и д.р.</v>
      </c>
      <c r="I1163" s="70">
        <v>2025</v>
      </c>
      <c r="J1163" s="43" t="s">
        <v>30</v>
      </c>
      <c r="K1163" s="36"/>
      <c r="L1163" s="37">
        <v>1540.0000000000002</v>
      </c>
      <c r="M1163" s="36"/>
      <c r="N1163" s="44">
        <f t="shared" si="143"/>
        <v>560.4</v>
      </c>
      <c r="O1163" s="36"/>
      <c r="P1163" s="44">
        <f t="shared" si="144"/>
        <v>28020</v>
      </c>
      <c r="Q1163" s="40">
        <f t="shared" si="130"/>
        <v>0</v>
      </c>
      <c r="R1163" s="41" t="s">
        <v>1499</v>
      </c>
      <c r="S1163" s="42" t="e">
        <f>VLOOKUP(D1163,'[1]Социально-гуманитарные дисципли'!$A$2:$D$4789,4,FALSE)</f>
        <v>#N/A</v>
      </c>
    </row>
    <row r="1164" spans="1:19" ht="51" x14ac:dyDescent="0.25">
      <c r="A1164" s="29" t="s">
        <v>202</v>
      </c>
      <c r="B1164" s="91" t="s">
        <v>663</v>
      </c>
      <c r="C1164" s="49"/>
      <c r="D1164" s="66">
        <v>102120353</v>
      </c>
      <c r="E1164" s="66" t="s">
        <v>1743</v>
      </c>
      <c r="F1164" s="33" t="s">
        <v>655</v>
      </c>
      <c r="G1164" s="33" t="s">
        <v>654</v>
      </c>
      <c r="H1164" s="33" t="str">
        <f t="shared" si="142"/>
        <v>Основы зоотехнии / Быстрова И.Ю.</v>
      </c>
      <c r="I1164" s="70">
        <v>2025</v>
      </c>
      <c r="J1164" s="43" t="s">
        <v>30</v>
      </c>
      <c r="K1164" s="36"/>
      <c r="L1164" s="37">
        <v>964.7</v>
      </c>
      <c r="M1164" s="36"/>
      <c r="N1164" s="44">
        <f t="shared" si="143"/>
        <v>350.4</v>
      </c>
      <c r="O1164" s="36"/>
      <c r="P1164" s="44">
        <f t="shared" si="144"/>
        <v>17520</v>
      </c>
      <c r="Q1164" s="40">
        <f t="shared" si="130"/>
        <v>0</v>
      </c>
      <c r="R1164" s="41" t="s">
        <v>1499</v>
      </c>
      <c r="S1164" s="42" t="str">
        <f>VLOOKUP(D1164,'[1]Социально-гуманитарные дисципли'!$A$2:$D$4789,4,FALSE)</f>
        <v>https://academia-moscow.ru/catalogue/5744/751432/</v>
      </c>
    </row>
    <row r="1165" spans="1:19" ht="51" x14ac:dyDescent="0.25">
      <c r="A1165" s="29" t="s">
        <v>202</v>
      </c>
      <c r="B1165" s="91" t="s">
        <v>663</v>
      </c>
      <c r="C1165" s="49"/>
      <c r="D1165" s="66">
        <v>107119197</v>
      </c>
      <c r="E1165" s="66" t="s">
        <v>3319</v>
      </c>
      <c r="F1165" s="33" t="s">
        <v>389</v>
      </c>
      <c r="G1165" s="33" t="s">
        <v>400</v>
      </c>
      <c r="H1165" s="33" t="str">
        <f t="shared" si="142"/>
        <v>Техническая механика / Вереина Л.И., Краснов М.М</v>
      </c>
      <c r="I1165" s="70">
        <v>2025</v>
      </c>
      <c r="J1165" s="43" t="s">
        <v>30</v>
      </c>
      <c r="K1165" s="36"/>
      <c r="L1165" s="37">
        <v>3259.3</v>
      </c>
      <c r="M1165" s="36"/>
      <c r="N1165" s="44">
        <f t="shared" si="143"/>
        <v>1185.5999999999999</v>
      </c>
      <c r="O1165" s="36"/>
      <c r="P1165" s="44">
        <f t="shared" si="144"/>
        <v>59279.999999999993</v>
      </c>
      <c r="Q1165" s="40">
        <f t="shared" si="130"/>
        <v>0</v>
      </c>
      <c r="R1165" s="41" t="s">
        <v>1499</v>
      </c>
      <c r="S1165" s="42" t="e">
        <f>VLOOKUP(D1165,'[1]Социально-гуманитарные дисципли'!$A$2:$D$4789,4,FALSE)</f>
        <v>#N/A</v>
      </c>
    </row>
    <row r="1166" spans="1:19" ht="51" x14ac:dyDescent="0.25">
      <c r="A1166" s="29" t="s">
        <v>202</v>
      </c>
      <c r="B1166" s="91" t="s">
        <v>663</v>
      </c>
      <c r="C1166" s="49"/>
      <c r="D1166" s="66">
        <v>103120504</v>
      </c>
      <c r="E1166" s="66" t="s">
        <v>3207</v>
      </c>
      <c r="F1166" s="33" t="s">
        <v>657</v>
      </c>
      <c r="G1166" s="33" t="s">
        <v>656</v>
      </c>
      <c r="H1166" s="33" t="str">
        <f t="shared" si="142"/>
        <v>Основы агрономии / Виноградов Д.В.</v>
      </c>
      <c r="I1166" s="70">
        <v>2025</v>
      </c>
      <c r="J1166" s="43" t="s">
        <v>30</v>
      </c>
      <c r="K1166" s="36"/>
      <c r="L1166" s="37">
        <v>2345.2000000000003</v>
      </c>
      <c r="M1166" s="36"/>
      <c r="N1166" s="44">
        <f t="shared" si="143"/>
        <v>853.19999999999993</v>
      </c>
      <c r="O1166" s="36"/>
      <c r="P1166" s="44">
        <f t="shared" si="144"/>
        <v>42660</v>
      </c>
      <c r="Q1166" s="40">
        <f t="shared" si="130"/>
        <v>0</v>
      </c>
      <c r="R1166" s="41" t="s">
        <v>1499</v>
      </c>
      <c r="S1166" s="42" t="e">
        <f>VLOOKUP(D1166,'[1]Социально-гуманитарные дисципли'!$A$2:$D$4789,4,FALSE)</f>
        <v>#N/A</v>
      </c>
    </row>
    <row r="1167" spans="1:19" ht="51" x14ac:dyDescent="0.25">
      <c r="A1167" s="29" t="s">
        <v>202</v>
      </c>
      <c r="B1167" s="91" t="s">
        <v>663</v>
      </c>
      <c r="C1167" s="49"/>
      <c r="D1167" s="66">
        <v>103117707</v>
      </c>
      <c r="E1167" s="66" t="s">
        <v>3361</v>
      </c>
      <c r="F1167" s="33" t="s">
        <v>659</v>
      </c>
      <c r="G1167" s="33" t="s">
        <v>658</v>
      </c>
      <c r="H1167" s="33" t="str">
        <f t="shared" si="142"/>
        <v>Основы микробиологии, санитарии и гигиены / Заерко В.И.</v>
      </c>
      <c r="I1167" s="70">
        <v>2025</v>
      </c>
      <c r="J1167" s="43" t="s">
        <v>30</v>
      </c>
      <c r="K1167" s="36"/>
      <c r="L1167" s="37">
        <v>2467.3000000000002</v>
      </c>
      <c r="M1167" s="36"/>
      <c r="N1167" s="44">
        <f t="shared" si="143"/>
        <v>897.6</v>
      </c>
      <c r="O1167" s="36"/>
      <c r="P1167" s="44">
        <f t="shared" si="144"/>
        <v>44880</v>
      </c>
      <c r="Q1167" s="40">
        <f t="shared" si="130"/>
        <v>0</v>
      </c>
      <c r="R1167" s="41" t="s">
        <v>1499</v>
      </c>
      <c r="S1167" s="42" t="e">
        <f>VLOOKUP(D1167,'[1]Социально-гуманитарные дисципли'!$A$2:$D$4789,4,FALSE)</f>
        <v>#N/A</v>
      </c>
    </row>
    <row r="1168" spans="1:19" ht="51" x14ac:dyDescent="0.25">
      <c r="A1168" s="29" t="s">
        <v>202</v>
      </c>
      <c r="B1168" s="91" t="s">
        <v>663</v>
      </c>
      <c r="C1168" s="49"/>
      <c r="D1168" s="66">
        <v>104119930</v>
      </c>
      <c r="E1168" s="66" t="s">
        <v>3479</v>
      </c>
      <c r="F1168" s="33" t="s">
        <v>661</v>
      </c>
      <c r="G1168" s="33" t="s">
        <v>660</v>
      </c>
      <c r="H1168" s="33" t="str">
        <f t="shared" si="142"/>
        <v>Основы материаловедения и технология общеслесарных работ / Козлов И.А.</v>
      </c>
      <c r="I1168" s="70">
        <v>2026</v>
      </c>
      <c r="J1168" s="43" t="s">
        <v>30</v>
      </c>
      <c r="K1168" s="36"/>
      <c r="L1168" s="37">
        <v>1129.7</v>
      </c>
      <c r="M1168" s="36"/>
      <c r="N1168" s="44">
        <f t="shared" si="143"/>
        <v>410.4</v>
      </c>
      <c r="O1168" s="36"/>
      <c r="P1168" s="44">
        <f t="shared" si="144"/>
        <v>20520</v>
      </c>
      <c r="Q1168" s="40">
        <f t="shared" si="130"/>
        <v>0</v>
      </c>
      <c r="R1168" s="41" t="s">
        <v>1499</v>
      </c>
      <c r="S1168" s="42" t="e">
        <f>VLOOKUP(D1168,'[1]Социально-гуманитарные дисципли'!$A$2:$D$4789,4,FALSE)</f>
        <v>#N/A</v>
      </c>
    </row>
    <row r="1169" spans="1:20" ht="51" x14ac:dyDescent="0.25">
      <c r="A1169" s="29" t="s">
        <v>202</v>
      </c>
      <c r="B1169" s="91" t="s">
        <v>663</v>
      </c>
      <c r="C1169" s="49"/>
      <c r="D1169" s="66">
        <v>108119195</v>
      </c>
      <c r="E1169" s="66" t="s">
        <v>3234</v>
      </c>
      <c r="F1169" s="33" t="s">
        <v>456</v>
      </c>
      <c r="G1169" s="33" t="s">
        <v>457</v>
      </c>
      <c r="H1169" s="33" t="str">
        <f t="shared" si="142"/>
        <v>Инженерная графика  / Муравьев С.Н. и д.р.</v>
      </c>
      <c r="I1169" s="70">
        <v>2025</v>
      </c>
      <c r="J1169" s="43" t="s">
        <v>30</v>
      </c>
      <c r="K1169" s="36"/>
      <c r="L1169" s="37">
        <v>1540.0000000000002</v>
      </c>
      <c r="M1169" s="36"/>
      <c r="N1169" s="44">
        <f t="shared" si="143"/>
        <v>560.4</v>
      </c>
      <c r="O1169" s="36"/>
      <c r="P1169" s="44">
        <f t="shared" si="144"/>
        <v>28020</v>
      </c>
      <c r="Q1169" s="40">
        <f t="shared" si="130"/>
        <v>0</v>
      </c>
      <c r="R1169" s="41" t="s">
        <v>1499</v>
      </c>
      <c r="S1169" s="42" t="e">
        <f>VLOOKUP(D1169,'[1]Социально-гуманитарные дисципли'!$A$2:$D$4789,4,FALSE)</f>
        <v>#N/A</v>
      </c>
    </row>
    <row r="1170" spans="1:20" ht="63.75" x14ac:dyDescent="0.25">
      <c r="A1170" s="29" t="s">
        <v>202</v>
      </c>
      <c r="B1170" s="91" t="s">
        <v>664</v>
      </c>
      <c r="C1170" s="49"/>
      <c r="D1170" s="66">
        <v>107119174</v>
      </c>
      <c r="E1170" s="66" t="s">
        <v>3181</v>
      </c>
      <c r="F1170" s="33" t="s">
        <v>528</v>
      </c>
      <c r="G1170" s="33" t="s">
        <v>529</v>
      </c>
      <c r="H1170" s="33" t="str">
        <f t="shared" si="142"/>
        <v>Электротехника для неэлектротехнических профессий / Прошин В.М.</v>
      </c>
      <c r="I1170" s="70">
        <v>2025</v>
      </c>
      <c r="J1170" s="43" t="s">
        <v>206</v>
      </c>
      <c r="K1170" s="36"/>
      <c r="L1170" s="37">
        <v>1655.5000000000002</v>
      </c>
      <c r="M1170" s="36"/>
      <c r="N1170" s="44">
        <f t="shared" si="143"/>
        <v>602.4</v>
      </c>
      <c r="O1170" s="36"/>
      <c r="P1170" s="44">
        <f t="shared" si="144"/>
        <v>30120</v>
      </c>
      <c r="Q1170" s="40">
        <f t="shared" si="130"/>
        <v>0</v>
      </c>
      <c r="R1170" s="41" t="s">
        <v>1499</v>
      </c>
      <c r="S1170" s="42" t="e">
        <f>VLOOKUP(D1170,'[1]Социально-гуманитарные дисципли'!$A$2:$D$4789,4,FALSE)</f>
        <v>#N/A</v>
      </c>
    </row>
    <row r="1171" spans="1:20" ht="45" x14ac:dyDescent="0.25">
      <c r="A1171" s="29" t="s">
        <v>202</v>
      </c>
      <c r="B1171" s="91" t="s">
        <v>665</v>
      </c>
      <c r="C1171" s="49"/>
      <c r="D1171" s="66">
        <v>103120048</v>
      </c>
      <c r="E1171" s="66" t="s">
        <v>3487</v>
      </c>
      <c r="F1171" s="33" t="s">
        <v>486</v>
      </c>
      <c r="G1171" s="33" t="s">
        <v>515</v>
      </c>
      <c r="H1171" s="33" t="str">
        <f t="shared" si="142"/>
        <v>Экономические и правовые основы производственной деятельности / Гуреева М.А.</v>
      </c>
      <c r="I1171" s="70">
        <v>2026</v>
      </c>
      <c r="J1171" s="43" t="s">
        <v>206</v>
      </c>
      <c r="K1171" s="36"/>
      <c r="L1171" s="37">
        <v>2216.5</v>
      </c>
      <c r="M1171" s="36"/>
      <c r="N1171" s="44">
        <f t="shared" si="143"/>
        <v>806.4</v>
      </c>
      <c r="O1171" s="36"/>
      <c r="P1171" s="44">
        <f t="shared" si="144"/>
        <v>40320</v>
      </c>
      <c r="Q1171" s="40">
        <f t="shared" si="130"/>
        <v>0</v>
      </c>
      <c r="R1171" s="41" t="s">
        <v>1499</v>
      </c>
      <c r="S1171" s="42" t="e">
        <f>VLOOKUP(D1171,'[1]Социально-гуманитарные дисципли'!$A$2:$D$4789,4,FALSE)</f>
        <v>#N/A</v>
      </c>
    </row>
    <row r="1172" spans="1:20" ht="45" x14ac:dyDescent="0.25">
      <c r="A1172" s="29" t="s">
        <v>202</v>
      </c>
      <c r="B1172" s="91" t="s">
        <v>665</v>
      </c>
      <c r="C1172" s="49"/>
      <c r="D1172" s="66">
        <v>124100641</v>
      </c>
      <c r="E1172" s="66" t="s">
        <v>1572</v>
      </c>
      <c r="F1172" s="33" t="s">
        <v>396</v>
      </c>
      <c r="G1172" s="33" t="s">
        <v>397</v>
      </c>
      <c r="H1172" s="33" t="str">
        <f t="shared" si="142"/>
        <v>Экологические основы природопользования / Константинов В.М.</v>
      </c>
      <c r="I1172" s="70">
        <v>2025</v>
      </c>
      <c r="J1172" s="43" t="s">
        <v>206</v>
      </c>
      <c r="K1172" s="36"/>
      <c r="L1172" s="37">
        <v>1309</v>
      </c>
      <c r="M1172" s="36"/>
      <c r="N1172" s="44">
        <f t="shared" si="143"/>
        <v>476.4</v>
      </c>
      <c r="O1172" s="36"/>
      <c r="P1172" s="44">
        <f t="shared" si="144"/>
        <v>23820</v>
      </c>
      <c r="Q1172" s="40">
        <f t="shared" si="130"/>
        <v>0</v>
      </c>
      <c r="R1172" s="41" t="s">
        <v>1499</v>
      </c>
      <c r="S1172" s="42" t="e">
        <f>VLOOKUP(D1172,'[1]Социально-гуманитарные дисципли'!$A$2:$D$4789,4,FALSE)</f>
        <v>#N/A</v>
      </c>
    </row>
    <row r="1173" spans="1:20" ht="45" x14ac:dyDescent="0.25">
      <c r="A1173" s="29" t="s">
        <v>202</v>
      </c>
      <c r="B1173" s="91" t="s">
        <v>665</v>
      </c>
      <c r="C1173" s="49"/>
      <c r="D1173" s="66">
        <v>107117063</v>
      </c>
      <c r="E1173" s="66" t="s">
        <v>1622</v>
      </c>
      <c r="F1173" s="33" t="s">
        <v>525</v>
      </c>
      <c r="G1173" s="33" t="s">
        <v>404</v>
      </c>
      <c r="H1173" s="33" t="str">
        <f t="shared" si="142"/>
        <v>Информационные технологии в профессиональной деятельности / Оганесян В.  О.</v>
      </c>
      <c r="I1173" s="70">
        <v>2025</v>
      </c>
      <c r="J1173" s="43" t="s">
        <v>206</v>
      </c>
      <c r="K1173" s="36"/>
      <c r="L1173" s="37">
        <v>929.50000000000011</v>
      </c>
      <c r="M1173" s="36"/>
      <c r="N1173" s="44">
        <f t="shared" si="143"/>
        <v>338.4</v>
      </c>
      <c r="O1173" s="36"/>
      <c r="P1173" s="44">
        <f t="shared" si="144"/>
        <v>16920</v>
      </c>
      <c r="Q1173" s="40">
        <f t="shared" si="130"/>
        <v>0</v>
      </c>
      <c r="R1173" s="41" t="str">
        <f>HYPERLINK(S1173,"Аннотация")</f>
        <v>Аннотация</v>
      </c>
      <c r="S1173" s="42" t="str">
        <f>VLOOKUP(D1173,'[1]Социально-гуманитарные дисципли'!$A$2:$D$4789,4,FALSE)</f>
        <v>https://academia-moscow.ru/catalogue/5744/831801/</v>
      </c>
    </row>
    <row r="1174" spans="1:20" ht="45" x14ac:dyDescent="0.25">
      <c r="A1174" s="29" t="s">
        <v>202</v>
      </c>
      <c r="B1174" s="91" t="s">
        <v>666</v>
      </c>
      <c r="C1174" s="49"/>
      <c r="D1174" s="66">
        <v>101120179</v>
      </c>
      <c r="E1174" s="66" t="s">
        <v>1826</v>
      </c>
      <c r="F1174" s="33" t="s">
        <v>1827</v>
      </c>
      <c r="G1174" s="33" t="s">
        <v>1828</v>
      </c>
      <c r="H1174" s="33" t="str">
        <f t="shared" si="142"/>
        <v>Основы геодезии / Букша У.А.</v>
      </c>
      <c r="I1174" s="70">
        <v>2025</v>
      </c>
      <c r="J1174" s="43" t="s">
        <v>30</v>
      </c>
      <c r="K1174" s="36"/>
      <c r="L1174" s="37">
        <v>1815.0000000000002</v>
      </c>
      <c r="M1174" s="36"/>
      <c r="N1174" s="44">
        <f t="shared" si="143"/>
        <v>660</v>
      </c>
      <c r="O1174" s="36"/>
      <c r="P1174" s="44">
        <f t="shared" si="144"/>
        <v>33000</v>
      </c>
      <c r="Q1174" s="40">
        <f t="shared" si="130"/>
        <v>0</v>
      </c>
      <c r="R1174" s="41" t="str">
        <f>HYPERLINK(S1174,"Аннотация")</f>
        <v>Аннотация</v>
      </c>
      <c r="S1174" s="42" t="str">
        <f>VLOOKUP(D1174,'[1]Социально-гуманитарные дисципли'!$A$2:$D$4789,4,FALSE)</f>
        <v>https://academia-moscow.ru/catalogue/5744/908112/</v>
      </c>
    </row>
    <row r="1175" spans="1:20" ht="105" x14ac:dyDescent="0.25">
      <c r="A1175" s="29" t="s">
        <v>202</v>
      </c>
      <c r="B1175" s="91" t="s">
        <v>666</v>
      </c>
      <c r="C1175" s="49"/>
      <c r="D1175" s="66">
        <v>108109212</v>
      </c>
      <c r="E1175" s="66" t="s">
        <v>1592</v>
      </c>
      <c r="F1175" s="33" t="s">
        <v>667</v>
      </c>
      <c r="G1175" s="33" t="s">
        <v>668</v>
      </c>
      <c r="H1175" s="33" t="str">
        <f t="shared" si="142"/>
        <v>Ботаника / Родионова А.С.</v>
      </c>
      <c r="I1175" s="70" t="s">
        <v>3084</v>
      </c>
      <c r="J1175" s="43" t="s">
        <v>206</v>
      </c>
      <c r="K1175" s="36"/>
      <c r="L1175" s="37">
        <v>2894.1000000000004</v>
      </c>
      <c r="M1175" s="38"/>
      <c r="N1175" s="39"/>
      <c r="O1175" s="38"/>
      <c r="P1175" s="39"/>
      <c r="Q1175" s="40">
        <f t="shared" si="130"/>
        <v>0</v>
      </c>
      <c r="R1175" s="41" t="str">
        <f>HYPERLINK(S1175,"Аннотация")</f>
        <v>Аннотация</v>
      </c>
      <c r="S1175" s="42" t="str">
        <f>VLOOKUP(D1175,'[1]Социально-гуманитарные дисципли'!$A$2:$D$4789,4,FALSE)</f>
        <v>https://academia-moscow.ru/catalogue/5744/798810/</v>
      </c>
      <c r="T1175" s="33" t="s">
        <v>3083</v>
      </c>
    </row>
    <row r="1176" spans="1:20" ht="45" x14ac:dyDescent="0.25">
      <c r="A1176" s="29" t="s">
        <v>202</v>
      </c>
      <c r="B1176" s="91" t="s">
        <v>669</v>
      </c>
      <c r="C1176" s="49"/>
      <c r="D1176" s="66">
        <v>103120048</v>
      </c>
      <c r="E1176" s="66" t="s">
        <v>3487</v>
      </c>
      <c r="F1176" s="33" t="s">
        <v>486</v>
      </c>
      <c r="G1176" s="33" t="s">
        <v>515</v>
      </c>
      <c r="H1176" s="33" t="str">
        <f t="shared" si="142"/>
        <v>Экономические и правовые основы производственной деятельности / Гуреева М.А.</v>
      </c>
      <c r="I1176" s="70">
        <v>2026</v>
      </c>
      <c r="J1176" s="43" t="s">
        <v>206</v>
      </c>
      <c r="K1176" s="36"/>
      <c r="L1176" s="37">
        <v>2216.5</v>
      </c>
      <c r="M1176" s="36"/>
      <c r="N1176" s="44">
        <f t="shared" si="143"/>
        <v>806.4</v>
      </c>
      <c r="O1176" s="36"/>
      <c r="P1176" s="44">
        <f t="shared" si="144"/>
        <v>40320</v>
      </c>
      <c r="Q1176" s="40">
        <f t="shared" ref="Q1176:Q1248" si="145">K1176*L1176+M1176*N1176+O1176*P1176</f>
        <v>0</v>
      </c>
      <c r="R1176" s="41" t="s">
        <v>1499</v>
      </c>
      <c r="S1176" s="42" t="e">
        <f>VLOOKUP(D1176,'[1]Социально-гуманитарные дисципли'!$A$2:$D$4789,4,FALSE)</f>
        <v>#N/A</v>
      </c>
    </row>
    <row r="1177" spans="1:20" ht="45" x14ac:dyDescent="0.25">
      <c r="A1177" s="29" t="s">
        <v>202</v>
      </c>
      <c r="B1177" s="91" t="s">
        <v>669</v>
      </c>
      <c r="C1177" s="49"/>
      <c r="D1177" s="66">
        <v>124100641</v>
      </c>
      <c r="E1177" s="66" t="s">
        <v>1572</v>
      </c>
      <c r="F1177" s="33" t="s">
        <v>396</v>
      </c>
      <c r="G1177" s="33" t="s">
        <v>397</v>
      </c>
      <c r="H1177" s="33" t="str">
        <f t="shared" si="142"/>
        <v>Экологические основы природопользования / Константинов В.М.</v>
      </c>
      <c r="I1177" s="70">
        <v>2025</v>
      </c>
      <c r="J1177" s="43" t="s">
        <v>206</v>
      </c>
      <c r="K1177" s="36"/>
      <c r="L1177" s="37">
        <v>1309</v>
      </c>
      <c r="M1177" s="36"/>
      <c r="N1177" s="44">
        <f t="shared" si="143"/>
        <v>476.4</v>
      </c>
      <c r="O1177" s="36"/>
      <c r="P1177" s="44">
        <f t="shared" si="144"/>
        <v>23820</v>
      </c>
      <c r="Q1177" s="40">
        <f t="shared" si="145"/>
        <v>0</v>
      </c>
      <c r="R1177" s="41" t="s">
        <v>1499</v>
      </c>
      <c r="S1177" s="42" t="e">
        <f>VLOOKUP(D1177,'[1]Социально-гуманитарные дисципли'!$A$2:$D$4789,4,FALSE)</f>
        <v>#N/A</v>
      </c>
    </row>
    <row r="1178" spans="1:20" ht="45" x14ac:dyDescent="0.25">
      <c r="A1178" s="29" t="s">
        <v>202</v>
      </c>
      <c r="B1178" s="91" t="s">
        <v>670</v>
      </c>
      <c r="C1178" s="49"/>
      <c r="D1178" s="66">
        <v>103120048</v>
      </c>
      <c r="E1178" s="66" t="s">
        <v>3487</v>
      </c>
      <c r="F1178" s="33" t="s">
        <v>486</v>
      </c>
      <c r="G1178" s="33" t="s">
        <v>515</v>
      </c>
      <c r="H1178" s="33" t="str">
        <f t="shared" si="142"/>
        <v>Экономические и правовые основы производственной деятельности / Гуреева М.А.</v>
      </c>
      <c r="I1178" s="70">
        <v>2026</v>
      </c>
      <c r="J1178" s="43" t="s">
        <v>206</v>
      </c>
      <c r="K1178" s="36"/>
      <c r="L1178" s="37">
        <v>2216.5</v>
      </c>
      <c r="M1178" s="36"/>
      <c r="N1178" s="44">
        <f t="shared" si="143"/>
        <v>806.4</v>
      </c>
      <c r="O1178" s="36"/>
      <c r="P1178" s="44">
        <f t="shared" si="144"/>
        <v>40320</v>
      </c>
      <c r="Q1178" s="40">
        <f t="shared" si="145"/>
        <v>0</v>
      </c>
      <c r="R1178" s="41" t="s">
        <v>1499</v>
      </c>
      <c r="S1178" s="42" t="e">
        <f>VLOOKUP(D1178,'[1]Социально-гуманитарные дисципли'!$A$2:$D$4789,4,FALSE)</f>
        <v>#N/A</v>
      </c>
    </row>
    <row r="1179" spans="1:20" ht="45" x14ac:dyDescent="0.25">
      <c r="A1179" s="29" t="s">
        <v>202</v>
      </c>
      <c r="B1179" s="91" t="s">
        <v>670</v>
      </c>
      <c r="C1179" s="49"/>
      <c r="D1179" s="66">
        <v>124100641</v>
      </c>
      <c r="E1179" s="66" t="s">
        <v>1572</v>
      </c>
      <c r="F1179" s="33" t="s">
        <v>396</v>
      </c>
      <c r="G1179" s="33" t="s">
        <v>397</v>
      </c>
      <c r="H1179" s="33" t="str">
        <f t="shared" si="142"/>
        <v>Экологические основы природопользования / Константинов В.М.</v>
      </c>
      <c r="I1179" s="70">
        <v>2025</v>
      </c>
      <c r="J1179" s="43" t="s">
        <v>206</v>
      </c>
      <c r="K1179" s="36"/>
      <c r="L1179" s="37">
        <v>1309</v>
      </c>
      <c r="M1179" s="36"/>
      <c r="N1179" s="44">
        <f t="shared" si="143"/>
        <v>476.4</v>
      </c>
      <c r="O1179" s="36"/>
      <c r="P1179" s="44">
        <f t="shared" si="144"/>
        <v>23820</v>
      </c>
      <c r="Q1179" s="40">
        <f t="shared" si="145"/>
        <v>0</v>
      </c>
      <c r="R1179" s="41" t="s">
        <v>1499</v>
      </c>
      <c r="S1179" s="42" t="e">
        <f>VLOOKUP(D1179,'[1]Социально-гуманитарные дисципли'!$A$2:$D$4789,4,FALSE)</f>
        <v>#N/A</v>
      </c>
    </row>
    <row r="1180" spans="1:20" ht="45" x14ac:dyDescent="0.25">
      <c r="A1180" s="29" t="s">
        <v>202</v>
      </c>
      <c r="B1180" s="91" t="s">
        <v>670</v>
      </c>
      <c r="C1180" s="49"/>
      <c r="D1180" s="66">
        <v>107117063</v>
      </c>
      <c r="E1180" s="66" t="s">
        <v>1622</v>
      </c>
      <c r="F1180" s="33" t="s">
        <v>525</v>
      </c>
      <c r="G1180" s="33" t="s">
        <v>404</v>
      </c>
      <c r="H1180" s="33" t="str">
        <f t="shared" si="142"/>
        <v>Информационные технологии в профессиональной деятельности / Оганесян В.  О.</v>
      </c>
      <c r="I1180" s="70">
        <v>2025</v>
      </c>
      <c r="J1180" s="43" t="s">
        <v>206</v>
      </c>
      <c r="K1180" s="36"/>
      <c r="L1180" s="37">
        <v>929.50000000000011</v>
      </c>
      <c r="M1180" s="36"/>
      <c r="N1180" s="44">
        <f t="shared" si="143"/>
        <v>338.4</v>
      </c>
      <c r="O1180" s="36"/>
      <c r="P1180" s="44">
        <f t="shared" si="144"/>
        <v>16920</v>
      </c>
      <c r="Q1180" s="40">
        <f t="shared" si="145"/>
        <v>0</v>
      </c>
      <c r="R1180" s="41" t="str">
        <f>HYPERLINK(S1180,"Аннотация")</f>
        <v>Аннотация</v>
      </c>
      <c r="S1180" s="42" t="str">
        <f>VLOOKUP(D1180,'[1]Социально-гуманитарные дисципли'!$A$2:$D$4789,4,FALSE)</f>
        <v>https://academia-moscow.ru/catalogue/5744/831801/</v>
      </c>
    </row>
    <row r="1181" spans="1:20" ht="45" x14ac:dyDescent="0.25">
      <c r="A1181" s="29" t="s">
        <v>202</v>
      </c>
      <c r="B1181" s="91" t="s">
        <v>671</v>
      </c>
      <c r="C1181" s="49"/>
      <c r="D1181" s="66">
        <v>123105591</v>
      </c>
      <c r="E1181" s="66" t="s">
        <v>1579</v>
      </c>
      <c r="F1181" s="33" t="s">
        <v>165</v>
      </c>
      <c r="G1181" s="33" t="s">
        <v>164</v>
      </c>
      <c r="H1181" s="33" t="str">
        <f t="shared" ref="H1181:H1192" si="146">G1181 &amp; " / " &amp; F1181</f>
        <v>Безопасность жизнедеятельности / Арустамов Э.А.</v>
      </c>
      <c r="I1181" s="70">
        <v>2025</v>
      </c>
      <c r="J1181" s="43" t="s">
        <v>30</v>
      </c>
      <c r="K1181" s="36"/>
      <c r="L1181" s="37">
        <v>1013.1000000000001</v>
      </c>
      <c r="M1181" s="36"/>
      <c r="N1181" s="44">
        <f t="shared" ref="N1181:N1192" si="147">ROUND(L1181/3/1.1,0)*1.2</f>
        <v>368.4</v>
      </c>
      <c r="O1181" s="36"/>
      <c r="P1181" s="44">
        <f>N1181*100</f>
        <v>36840</v>
      </c>
      <c r="Q1181" s="40">
        <f t="shared" si="145"/>
        <v>0</v>
      </c>
      <c r="R1181" s="41" t="s">
        <v>1499</v>
      </c>
      <c r="S1181" s="42" t="e">
        <f>VLOOKUP(D1181,'[1]Социально-гуманитарные дисципли'!$A$2:$D$4789,4,FALSE)</f>
        <v>#N/A</v>
      </c>
    </row>
    <row r="1182" spans="1:20" ht="45" x14ac:dyDescent="0.25">
      <c r="A1182" s="29" t="s">
        <v>202</v>
      </c>
      <c r="B1182" s="91" t="s">
        <v>671</v>
      </c>
      <c r="C1182" s="49"/>
      <c r="D1182" s="66">
        <v>103120048</v>
      </c>
      <c r="E1182" s="66" t="s">
        <v>3487</v>
      </c>
      <c r="F1182" s="33" t="s">
        <v>486</v>
      </c>
      <c r="G1182" s="33" t="s">
        <v>515</v>
      </c>
      <c r="H1182" s="33" t="str">
        <f t="shared" si="146"/>
        <v>Экономические и правовые основы производственной деятельности / Гуреева М.А.</v>
      </c>
      <c r="I1182" s="70">
        <v>2026</v>
      </c>
      <c r="J1182" s="43" t="s">
        <v>206</v>
      </c>
      <c r="K1182" s="36"/>
      <c r="L1182" s="37">
        <v>2216.5</v>
      </c>
      <c r="M1182" s="36"/>
      <c r="N1182" s="44">
        <f t="shared" si="147"/>
        <v>806.4</v>
      </c>
      <c r="O1182" s="36"/>
      <c r="P1182" s="44">
        <f>N1182*50</f>
        <v>40320</v>
      </c>
      <c r="Q1182" s="40">
        <f t="shared" si="145"/>
        <v>0</v>
      </c>
      <c r="R1182" s="41" t="s">
        <v>1499</v>
      </c>
      <c r="S1182" s="42" t="e">
        <f>VLOOKUP(D1182,'[1]Социально-гуманитарные дисципли'!$A$2:$D$4789,4,FALSE)</f>
        <v>#N/A</v>
      </c>
    </row>
    <row r="1183" spans="1:20" ht="45" x14ac:dyDescent="0.25">
      <c r="A1183" s="29" t="s">
        <v>202</v>
      </c>
      <c r="B1183" s="91" t="s">
        <v>671</v>
      </c>
      <c r="C1183" s="49"/>
      <c r="D1183" s="66">
        <v>103117707</v>
      </c>
      <c r="E1183" s="66" t="s">
        <v>3361</v>
      </c>
      <c r="F1183" s="33" t="s">
        <v>659</v>
      </c>
      <c r="G1183" s="33" t="s">
        <v>658</v>
      </c>
      <c r="H1183" s="33" t="str">
        <f t="shared" si="146"/>
        <v>Основы микробиологии, санитарии и гигиены / Заерко В.И.</v>
      </c>
      <c r="I1183" s="70">
        <v>2025</v>
      </c>
      <c r="J1183" s="43" t="s">
        <v>30</v>
      </c>
      <c r="K1183" s="36"/>
      <c r="L1183" s="37">
        <v>2467.3000000000002</v>
      </c>
      <c r="M1183" s="36"/>
      <c r="N1183" s="44">
        <f t="shared" si="147"/>
        <v>897.6</v>
      </c>
      <c r="O1183" s="36"/>
      <c r="P1183" s="44">
        <f>N1183*50</f>
        <v>44880</v>
      </c>
      <c r="Q1183" s="40">
        <f t="shared" si="145"/>
        <v>0</v>
      </c>
      <c r="R1183" s="41" t="s">
        <v>1499</v>
      </c>
      <c r="S1183" s="42" t="e">
        <f>VLOOKUP(D1183,'[1]Социально-гуманитарные дисципли'!$A$2:$D$4789,4,FALSE)</f>
        <v>#N/A</v>
      </c>
    </row>
    <row r="1184" spans="1:20" ht="45" x14ac:dyDescent="0.25">
      <c r="A1184" s="29" t="s">
        <v>202</v>
      </c>
      <c r="B1184" s="91" t="s">
        <v>671</v>
      </c>
      <c r="C1184" s="49"/>
      <c r="D1184" s="66">
        <v>124100641</v>
      </c>
      <c r="E1184" s="66" t="s">
        <v>1572</v>
      </c>
      <c r="F1184" s="33" t="s">
        <v>396</v>
      </c>
      <c r="G1184" s="33" t="s">
        <v>397</v>
      </c>
      <c r="H1184" s="33" t="str">
        <f t="shared" si="146"/>
        <v>Экологические основы природопользования / Константинов В.М.</v>
      </c>
      <c r="I1184" s="70">
        <v>2025</v>
      </c>
      <c r="J1184" s="43" t="s">
        <v>206</v>
      </c>
      <c r="K1184" s="36"/>
      <c r="L1184" s="37">
        <v>1309</v>
      </c>
      <c r="M1184" s="36"/>
      <c r="N1184" s="44">
        <f t="shared" si="147"/>
        <v>476.4</v>
      </c>
      <c r="O1184" s="36"/>
      <c r="P1184" s="44">
        <f>N1184*50</f>
        <v>23820</v>
      </c>
      <c r="Q1184" s="40">
        <f t="shared" si="145"/>
        <v>0</v>
      </c>
      <c r="R1184" s="41" t="s">
        <v>1499</v>
      </c>
      <c r="S1184" s="42" t="e">
        <f>VLOOKUP(D1184,'[1]Социально-гуманитарные дисципли'!$A$2:$D$4789,4,FALSE)</f>
        <v>#N/A</v>
      </c>
    </row>
    <row r="1185" spans="1:20" ht="45" x14ac:dyDescent="0.25">
      <c r="A1185" s="29" t="s">
        <v>202</v>
      </c>
      <c r="B1185" s="91" t="s">
        <v>671</v>
      </c>
      <c r="C1185" s="49"/>
      <c r="D1185" s="66">
        <v>109119231</v>
      </c>
      <c r="E1185" s="66" t="s">
        <v>3166</v>
      </c>
      <c r="F1185" s="33" t="s">
        <v>102</v>
      </c>
      <c r="G1185" s="33" t="s">
        <v>164</v>
      </c>
      <c r="H1185" s="33" t="str">
        <f t="shared" si="146"/>
        <v>Безопасность жизнедеятельности / Косолапова Н.В.</v>
      </c>
      <c r="I1185" s="70">
        <v>2025</v>
      </c>
      <c r="J1185" s="43" t="s">
        <v>30</v>
      </c>
      <c r="K1185" s="36"/>
      <c r="L1185" s="37">
        <v>1389.3000000000002</v>
      </c>
      <c r="M1185" s="36"/>
      <c r="N1185" s="44">
        <f t="shared" si="147"/>
        <v>505.2</v>
      </c>
      <c r="O1185" s="36"/>
      <c r="P1185" s="44">
        <f>N1185*100</f>
        <v>50520</v>
      </c>
      <c r="Q1185" s="40">
        <f t="shared" si="145"/>
        <v>0</v>
      </c>
      <c r="R1185" s="41" t="s">
        <v>1499</v>
      </c>
      <c r="S1185" s="42" t="e">
        <f>VLOOKUP(D1185,'[1]Социально-гуманитарные дисципли'!$A$2:$D$4789,4,FALSE)</f>
        <v>#N/A</v>
      </c>
    </row>
    <row r="1186" spans="1:20" ht="45" x14ac:dyDescent="0.25">
      <c r="A1186" s="29" t="s">
        <v>202</v>
      </c>
      <c r="B1186" s="91" t="s">
        <v>671</v>
      </c>
      <c r="C1186" s="49"/>
      <c r="D1186" s="66">
        <v>108119232</v>
      </c>
      <c r="E1186" s="66" t="s">
        <v>3167</v>
      </c>
      <c r="F1186" s="33" t="s">
        <v>102</v>
      </c>
      <c r="G1186" s="33" t="s">
        <v>168</v>
      </c>
      <c r="H1186" s="33" t="str">
        <f t="shared" si="146"/>
        <v>Безопасность жизнедеятельности. Практикум / Косолапова Н.В.</v>
      </c>
      <c r="I1186" s="70">
        <v>2025</v>
      </c>
      <c r="J1186" s="43" t="s">
        <v>70</v>
      </c>
      <c r="K1186" s="36"/>
      <c r="L1186" s="37">
        <v>873.40000000000009</v>
      </c>
      <c r="M1186" s="36"/>
      <c r="N1186" s="44">
        <f t="shared" si="147"/>
        <v>318</v>
      </c>
      <c r="O1186" s="36"/>
      <c r="P1186" s="44">
        <f>N1186*100</f>
        <v>31800</v>
      </c>
      <c r="Q1186" s="40">
        <f t="shared" si="145"/>
        <v>0</v>
      </c>
      <c r="R1186" s="41" t="s">
        <v>1499</v>
      </c>
      <c r="S1186" s="42" t="e">
        <f>VLOOKUP(D1186,'[1]Социально-гуманитарные дисципли'!$A$2:$D$4789,4,FALSE)</f>
        <v>#N/A</v>
      </c>
    </row>
    <row r="1187" spans="1:20" ht="45" x14ac:dyDescent="0.25">
      <c r="A1187" s="29" t="s">
        <v>202</v>
      </c>
      <c r="B1187" s="91" t="s">
        <v>671</v>
      </c>
      <c r="C1187" s="49"/>
      <c r="D1187" s="66">
        <v>108116876</v>
      </c>
      <c r="E1187" s="66" t="s">
        <v>1617</v>
      </c>
      <c r="F1187" s="33" t="s">
        <v>335</v>
      </c>
      <c r="G1187" s="33" t="s">
        <v>721</v>
      </c>
      <c r="H1187" s="33" t="str">
        <f t="shared" si="146"/>
        <v xml:space="preserve"> Основы бухгалтерского учёта  / Лебедева Е.М.</v>
      </c>
      <c r="I1187" s="70">
        <v>2025</v>
      </c>
      <c r="J1187" s="43" t="s">
        <v>30</v>
      </c>
      <c r="K1187" s="36"/>
      <c r="L1187" s="37">
        <v>759.00000000000011</v>
      </c>
      <c r="M1187" s="36"/>
      <c r="N1187" s="44">
        <f t="shared" si="147"/>
        <v>276</v>
      </c>
      <c r="O1187" s="36"/>
      <c r="P1187" s="44">
        <f t="shared" ref="P1187:P1192" si="148">N1187*50</f>
        <v>13800</v>
      </c>
      <c r="Q1187" s="40">
        <f t="shared" si="145"/>
        <v>0</v>
      </c>
      <c r="R1187" s="41" t="s">
        <v>1499</v>
      </c>
      <c r="S1187" s="42" t="str">
        <f>VLOOKUP(D1187,'[1]Социально-гуманитарные дисципли'!$A$2:$D$4789,4,FALSE)</f>
        <v>https://academia-moscow.ru/catalogue/5744/988196/</v>
      </c>
    </row>
    <row r="1188" spans="1:20" ht="45" x14ac:dyDescent="0.25">
      <c r="A1188" s="29" t="s">
        <v>202</v>
      </c>
      <c r="B1188" s="91" t="s">
        <v>671</v>
      </c>
      <c r="C1188" s="49"/>
      <c r="D1188" s="66">
        <v>105119229</v>
      </c>
      <c r="E1188" s="66" t="s">
        <v>3491</v>
      </c>
      <c r="F1188" s="33" t="s">
        <v>592</v>
      </c>
      <c r="G1188" s="33" t="s">
        <v>397</v>
      </c>
      <c r="H1188" s="33" t="str">
        <f t="shared" si="146"/>
        <v>Экологические основы природопользования / Манько О.М. и д.р</v>
      </c>
      <c r="I1188" s="70">
        <v>2026</v>
      </c>
      <c r="J1188" s="43" t="s">
        <v>30</v>
      </c>
      <c r="K1188" s="36"/>
      <c r="L1188" s="37">
        <v>1915.1000000000001</v>
      </c>
      <c r="M1188" s="36"/>
      <c r="N1188" s="44">
        <f t="shared" si="147"/>
        <v>696</v>
      </c>
      <c r="O1188" s="36"/>
      <c r="P1188" s="44">
        <f t="shared" si="148"/>
        <v>34800</v>
      </c>
      <c r="Q1188" s="40">
        <f t="shared" si="145"/>
        <v>0</v>
      </c>
      <c r="R1188" s="41" t="s">
        <v>1499</v>
      </c>
      <c r="S1188" s="42" t="e">
        <f>VLOOKUP(D1188,'[1]Социально-гуманитарные дисципли'!$A$2:$D$4789,4,FALSE)</f>
        <v>#N/A</v>
      </c>
    </row>
    <row r="1189" spans="1:20" ht="45" x14ac:dyDescent="0.25">
      <c r="A1189" s="29" t="s">
        <v>202</v>
      </c>
      <c r="B1189" s="91" t="s">
        <v>671</v>
      </c>
      <c r="C1189" s="49"/>
      <c r="D1189" s="66">
        <v>107117063</v>
      </c>
      <c r="E1189" s="66" t="s">
        <v>1622</v>
      </c>
      <c r="F1189" s="33" t="s">
        <v>525</v>
      </c>
      <c r="G1189" s="33" t="s">
        <v>404</v>
      </c>
      <c r="H1189" s="33" t="str">
        <f t="shared" si="146"/>
        <v>Информационные технологии в профессиональной деятельности / Оганесян В.  О.</v>
      </c>
      <c r="I1189" s="70">
        <v>2025</v>
      </c>
      <c r="J1189" s="43" t="s">
        <v>206</v>
      </c>
      <c r="K1189" s="36"/>
      <c r="L1189" s="37">
        <v>929.50000000000011</v>
      </c>
      <c r="M1189" s="36"/>
      <c r="N1189" s="44">
        <f t="shared" si="147"/>
        <v>338.4</v>
      </c>
      <c r="O1189" s="36"/>
      <c r="P1189" s="44">
        <f t="shared" si="148"/>
        <v>16920</v>
      </c>
      <c r="Q1189" s="40">
        <f t="shared" si="145"/>
        <v>0</v>
      </c>
      <c r="R1189" s="41" t="str">
        <f>HYPERLINK(S1189,"Аннотация")</f>
        <v>Аннотация</v>
      </c>
      <c r="S1189" s="42" t="str">
        <f>VLOOKUP(D1189,'[1]Социально-гуманитарные дисципли'!$A$2:$D$4789,4,FALSE)</f>
        <v>https://academia-moscow.ru/catalogue/5744/831801/</v>
      </c>
    </row>
    <row r="1190" spans="1:20" ht="45" x14ac:dyDescent="0.25">
      <c r="A1190" s="29" t="s">
        <v>202</v>
      </c>
      <c r="B1190" s="91" t="s">
        <v>671</v>
      </c>
      <c r="C1190" s="49"/>
      <c r="D1190" s="66">
        <v>106119261</v>
      </c>
      <c r="E1190" s="66" t="s">
        <v>1671</v>
      </c>
      <c r="F1190" s="33" t="s">
        <v>284</v>
      </c>
      <c r="G1190" s="33" t="s">
        <v>283</v>
      </c>
      <c r="H1190" s="33" t="str">
        <f t="shared" si="146"/>
        <v>Правовое обеспечение профессиональной деятельности / Румынина В.В.</v>
      </c>
      <c r="I1190" s="70">
        <v>2025</v>
      </c>
      <c r="J1190" s="43" t="s">
        <v>30</v>
      </c>
      <c r="K1190" s="36"/>
      <c r="L1190" s="37">
        <v>2557.5</v>
      </c>
      <c r="M1190" s="36"/>
      <c r="N1190" s="44">
        <f t="shared" si="147"/>
        <v>930</v>
      </c>
      <c r="O1190" s="36"/>
      <c r="P1190" s="44">
        <f t="shared" si="148"/>
        <v>46500</v>
      </c>
      <c r="Q1190" s="40">
        <f t="shared" si="145"/>
        <v>0</v>
      </c>
      <c r="R1190" s="41" t="str">
        <f>HYPERLINK(S1190,"Аннотация")</f>
        <v>Аннотация</v>
      </c>
      <c r="S1190" s="42" t="str">
        <f>VLOOKUP(D1190,'[1]Социально-гуманитарные дисципли'!$A$2:$D$4789,4,FALSE)</f>
        <v>https://academia-moscow.ru/catalogue/5744/981224/</v>
      </c>
    </row>
    <row r="1191" spans="1:20" ht="45" x14ac:dyDescent="0.25">
      <c r="A1191" s="29" t="s">
        <v>202</v>
      </c>
      <c r="B1191" s="91" t="s">
        <v>671</v>
      </c>
      <c r="C1191" s="49"/>
      <c r="D1191" s="66">
        <v>110116717</v>
      </c>
      <c r="E1191" s="66" t="s">
        <v>3280</v>
      </c>
      <c r="F1191" s="33" t="s">
        <v>833</v>
      </c>
      <c r="G1191" s="33" t="s">
        <v>277</v>
      </c>
      <c r="H1191" s="33" t="str">
        <f t="shared" si="146"/>
        <v>Экономика организации / Соколова С.В.</v>
      </c>
      <c r="I1191" s="70">
        <v>2025</v>
      </c>
      <c r="J1191" s="43" t="s">
        <v>206</v>
      </c>
      <c r="K1191" s="36"/>
      <c r="L1191" s="37">
        <v>964.7</v>
      </c>
      <c r="M1191" s="36"/>
      <c r="N1191" s="44">
        <f t="shared" si="147"/>
        <v>350.4</v>
      </c>
      <c r="O1191" s="36"/>
      <c r="P1191" s="44">
        <f t="shared" si="148"/>
        <v>17520</v>
      </c>
      <c r="Q1191" s="40">
        <f t="shared" si="145"/>
        <v>0</v>
      </c>
      <c r="R1191" s="41" t="s">
        <v>1499</v>
      </c>
      <c r="S1191" s="42" t="e">
        <f>VLOOKUP(D1191,'[1]Социально-гуманитарные дисципли'!$A$2:$D$4789,4,FALSE)</f>
        <v>#N/A</v>
      </c>
    </row>
    <row r="1192" spans="1:20" ht="45" x14ac:dyDescent="0.25">
      <c r="A1192" s="29" t="s">
        <v>202</v>
      </c>
      <c r="B1192" s="92" t="s">
        <v>671</v>
      </c>
      <c r="C1192" s="49"/>
      <c r="D1192" s="66">
        <v>121102776</v>
      </c>
      <c r="E1192" s="66" t="s">
        <v>3422</v>
      </c>
      <c r="F1192" s="33" t="s">
        <v>626</v>
      </c>
      <c r="G1192" s="33" t="s">
        <v>627</v>
      </c>
      <c r="H1192" s="33" t="str">
        <f t="shared" si="146"/>
        <v xml:space="preserve"> Деловая культура и психология общения / Шеламова Г.М.</v>
      </c>
      <c r="I1192" s="70">
        <v>2025</v>
      </c>
      <c r="J1192" s="43" t="s">
        <v>30</v>
      </c>
      <c r="K1192" s="36"/>
      <c r="L1192" s="37">
        <v>1951.4</v>
      </c>
      <c r="M1192" s="36"/>
      <c r="N1192" s="44">
        <f t="shared" si="147"/>
        <v>709.19999999999993</v>
      </c>
      <c r="O1192" s="36"/>
      <c r="P1192" s="44">
        <f t="shared" si="148"/>
        <v>35460</v>
      </c>
      <c r="Q1192" s="40">
        <f t="shared" si="145"/>
        <v>0</v>
      </c>
      <c r="R1192" s="41" t="s">
        <v>1499</v>
      </c>
      <c r="S1192" s="42" t="e">
        <f>VLOOKUP(D1192,'[1]Социально-гуманитарные дисципли'!$A$2:$D$4789,4,FALSE)</f>
        <v>#N/A</v>
      </c>
    </row>
    <row r="1193" spans="1:20" ht="51" x14ac:dyDescent="0.25">
      <c r="A1193" s="29" t="s">
        <v>202</v>
      </c>
      <c r="B1193" s="91" t="s">
        <v>672</v>
      </c>
      <c r="C1193" s="49"/>
      <c r="D1193" s="66">
        <v>107119174</v>
      </c>
      <c r="E1193" s="66" t="s">
        <v>3181</v>
      </c>
      <c r="F1193" s="33" t="s">
        <v>528</v>
      </c>
      <c r="G1193" s="33" t="s">
        <v>529</v>
      </c>
      <c r="H1193" s="33" t="str">
        <f t="shared" si="142"/>
        <v>Электротехника для неэлектротехнических профессий / Прошин В.М.</v>
      </c>
      <c r="I1193" s="70">
        <v>2025</v>
      </c>
      <c r="J1193" s="43" t="s">
        <v>206</v>
      </c>
      <c r="K1193" s="36"/>
      <c r="L1193" s="37">
        <v>1655.5000000000002</v>
      </c>
      <c r="M1193" s="36"/>
      <c r="N1193" s="44">
        <f t="shared" si="143"/>
        <v>602.4</v>
      </c>
      <c r="O1193" s="36"/>
      <c r="P1193" s="44">
        <f t="shared" si="144"/>
        <v>30120</v>
      </c>
      <c r="Q1193" s="40">
        <f t="shared" si="145"/>
        <v>0</v>
      </c>
      <c r="R1193" s="41" t="s">
        <v>1499</v>
      </c>
      <c r="S1193" s="42" t="e">
        <f>VLOOKUP(D1193,'[1]Социально-гуманитарные дисципли'!$A$2:$D$4789,4,FALSE)</f>
        <v>#N/A</v>
      </c>
    </row>
    <row r="1194" spans="1:20" ht="105" x14ac:dyDescent="0.25">
      <c r="A1194" s="29" t="s">
        <v>202</v>
      </c>
      <c r="B1194" s="91" t="s">
        <v>672</v>
      </c>
      <c r="C1194" s="49"/>
      <c r="D1194" s="66">
        <v>111101179</v>
      </c>
      <c r="E1194" s="66" t="s">
        <v>1573</v>
      </c>
      <c r="F1194" s="33" t="s">
        <v>650</v>
      </c>
      <c r="G1194" s="33" t="s">
        <v>651</v>
      </c>
      <c r="H1194" s="33" t="str">
        <f t="shared" si="142"/>
        <v>Материаловедение для профессий, связанных с обработкой древесины / Степанов Б. А.</v>
      </c>
      <c r="I1194" s="70" t="s">
        <v>3084</v>
      </c>
      <c r="J1194" s="43" t="s">
        <v>206</v>
      </c>
      <c r="K1194" s="36"/>
      <c r="L1194" s="37">
        <v>2839.1000000000004</v>
      </c>
      <c r="M1194" s="38"/>
      <c r="N1194" s="39"/>
      <c r="O1194" s="38"/>
      <c r="P1194" s="39"/>
      <c r="Q1194" s="40">
        <f t="shared" si="145"/>
        <v>0</v>
      </c>
      <c r="R1194" s="41" t="str">
        <f>HYPERLINK(S1194,"Аннотация")</f>
        <v>Аннотация</v>
      </c>
      <c r="S1194" s="42" t="str">
        <f>VLOOKUP(D1194,'[1]Социально-гуманитарные дисципли'!$A$2:$D$4789,4,FALSE)</f>
        <v>https://academia-moscow.ru/catalogue/5744/797694/</v>
      </c>
      <c r="T1194" s="33" t="s">
        <v>3083</v>
      </c>
    </row>
    <row r="1195" spans="1:20" ht="45" x14ac:dyDescent="0.25">
      <c r="A1195" s="29" t="s">
        <v>202</v>
      </c>
      <c r="B1195" s="91" t="s">
        <v>673</v>
      </c>
      <c r="C1195" s="49"/>
      <c r="D1195" s="66">
        <v>103120048</v>
      </c>
      <c r="E1195" s="66" t="s">
        <v>3487</v>
      </c>
      <c r="F1195" s="33" t="s">
        <v>486</v>
      </c>
      <c r="G1195" s="33" t="s">
        <v>515</v>
      </c>
      <c r="H1195" s="33" t="str">
        <f t="shared" si="142"/>
        <v>Экономические и правовые основы производственной деятельности / Гуреева М.А.</v>
      </c>
      <c r="I1195" s="70">
        <v>2026</v>
      </c>
      <c r="J1195" s="43" t="s">
        <v>206</v>
      </c>
      <c r="K1195" s="36"/>
      <c r="L1195" s="37">
        <v>2216.5</v>
      </c>
      <c r="M1195" s="36"/>
      <c r="N1195" s="44">
        <f t="shared" si="143"/>
        <v>806.4</v>
      </c>
      <c r="O1195" s="36"/>
      <c r="P1195" s="44">
        <f t="shared" si="144"/>
        <v>40320</v>
      </c>
      <c r="Q1195" s="40">
        <f t="shared" si="145"/>
        <v>0</v>
      </c>
      <c r="R1195" s="41" t="s">
        <v>1499</v>
      </c>
      <c r="S1195" s="42" t="e">
        <f>VLOOKUP(D1195,'[1]Социально-гуманитарные дисципли'!$A$2:$D$4789,4,FALSE)</f>
        <v>#N/A</v>
      </c>
    </row>
    <row r="1196" spans="1:20" ht="45" x14ac:dyDescent="0.25">
      <c r="A1196" s="29" t="s">
        <v>202</v>
      </c>
      <c r="B1196" s="91" t="s">
        <v>673</v>
      </c>
      <c r="C1196" s="49"/>
      <c r="D1196" s="66">
        <v>124100641</v>
      </c>
      <c r="E1196" s="66" t="s">
        <v>1572</v>
      </c>
      <c r="F1196" s="33" t="s">
        <v>396</v>
      </c>
      <c r="G1196" s="33" t="s">
        <v>397</v>
      </c>
      <c r="H1196" s="33" t="str">
        <f t="shared" si="142"/>
        <v>Экологические основы природопользования / Константинов В.М.</v>
      </c>
      <c r="I1196" s="70">
        <v>2025</v>
      </c>
      <c r="J1196" s="43" t="s">
        <v>206</v>
      </c>
      <c r="K1196" s="36"/>
      <c r="L1196" s="37">
        <v>1309</v>
      </c>
      <c r="M1196" s="36"/>
      <c r="N1196" s="44">
        <f t="shared" si="143"/>
        <v>476.4</v>
      </c>
      <c r="O1196" s="36"/>
      <c r="P1196" s="44">
        <f t="shared" si="144"/>
        <v>23820</v>
      </c>
      <c r="Q1196" s="40">
        <f t="shared" si="145"/>
        <v>0</v>
      </c>
      <c r="R1196" s="41" t="s">
        <v>1499</v>
      </c>
      <c r="S1196" s="42" t="e">
        <f>VLOOKUP(D1196,'[1]Социально-гуманитарные дисципли'!$A$2:$D$4789,4,FALSE)</f>
        <v>#N/A</v>
      </c>
    </row>
    <row r="1197" spans="1:20" ht="45" x14ac:dyDescent="0.25">
      <c r="A1197" s="29" t="s">
        <v>202</v>
      </c>
      <c r="B1197" s="91" t="s">
        <v>674</v>
      </c>
      <c r="C1197" s="49"/>
      <c r="D1197" s="66">
        <v>102120353</v>
      </c>
      <c r="E1197" s="66" t="s">
        <v>1743</v>
      </c>
      <c r="F1197" s="33" t="s">
        <v>655</v>
      </c>
      <c r="G1197" s="33" t="s">
        <v>654</v>
      </c>
      <c r="H1197" s="33" t="str">
        <f t="shared" si="142"/>
        <v>Основы зоотехнии / Быстрова И.Ю.</v>
      </c>
      <c r="I1197" s="70">
        <v>2025</v>
      </c>
      <c r="J1197" s="43" t="s">
        <v>30</v>
      </c>
      <c r="K1197" s="36"/>
      <c r="L1197" s="37">
        <v>964.7</v>
      </c>
      <c r="M1197" s="36"/>
      <c r="N1197" s="44">
        <f t="shared" si="143"/>
        <v>350.4</v>
      </c>
      <c r="O1197" s="36"/>
      <c r="P1197" s="44">
        <f t="shared" si="144"/>
        <v>17520</v>
      </c>
      <c r="Q1197" s="40">
        <f t="shared" si="145"/>
        <v>0</v>
      </c>
      <c r="R1197" s="41" t="s">
        <v>1499</v>
      </c>
      <c r="S1197" s="42" t="str">
        <f>VLOOKUP(D1197,'[1]Социально-гуманитарные дисципли'!$A$2:$D$4789,4,FALSE)</f>
        <v>https://academia-moscow.ru/catalogue/5744/751432/</v>
      </c>
    </row>
    <row r="1198" spans="1:20" ht="45" x14ac:dyDescent="0.25">
      <c r="A1198" s="29" t="s">
        <v>202</v>
      </c>
      <c r="B1198" s="91" t="s">
        <v>674</v>
      </c>
      <c r="C1198" s="49"/>
      <c r="D1198" s="66">
        <v>107119197</v>
      </c>
      <c r="E1198" s="66" t="s">
        <v>3319</v>
      </c>
      <c r="F1198" s="33" t="s">
        <v>389</v>
      </c>
      <c r="G1198" s="33" t="s">
        <v>400</v>
      </c>
      <c r="H1198" s="33" t="str">
        <f t="shared" si="142"/>
        <v>Техническая механика / Вереина Л.И., Краснов М.М</v>
      </c>
      <c r="I1198" s="70">
        <v>2025</v>
      </c>
      <c r="J1198" s="43" t="s">
        <v>30</v>
      </c>
      <c r="K1198" s="36"/>
      <c r="L1198" s="37">
        <v>3259.3</v>
      </c>
      <c r="M1198" s="36"/>
      <c r="N1198" s="44">
        <f t="shared" si="143"/>
        <v>1185.5999999999999</v>
      </c>
      <c r="O1198" s="36"/>
      <c r="P1198" s="44">
        <f t="shared" si="144"/>
        <v>59279.999999999993</v>
      </c>
      <c r="Q1198" s="40">
        <f t="shared" si="145"/>
        <v>0</v>
      </c>
      <c r="R1198" s="41" t="s">
        <v>1499</v>
      </c>
      <c r="S1198" s="42" t="e">
        <f>VLOOKUP(D1198,'[1]Социально-гуманитарные дисципли'!$A$2:$D$4789,4,FALSE)</f>
        <v>#N/A</v>
      </c>
    </row>
    <row r="1199" spans="1:20" ht="45" x14ac:dyDescent="0.25">
      <c r="A1199" s="29" t="s">
        <v>202</v>
      </c>
      <c r="B1199" s="91" t="s">
        <v>674</v>
      </c>
      <c r="C1199" s="49"/>
      <c r="D1199" s="66">
        <v>103120504</v>
      </c>
      <c r="E1199" s="66" t="s">
        <v>3207</v>
      </c>
      <c r="F1199" s="33" t="s">
        <v>657</v>
      </c>
      <c r="G1199" s="33" t="s">
        <v>656</v>
      </c>
      <c r="H1199" s="33" t="str">
        <f t="shared" si="142"/>
        <v>Основы агрономии / Виноградов Д.В.</v>
      </c>
      <c r="I1199" s="70">
        <v>2025</v>
      </c>
      <c r="J1199" s="43" t="s">
        <v>30</v>
      </c>
      <c r="K1199" s="36"/>
      <c r="L1199" s="37">
        <v>2345.2000000000003</v>
      </c>
      <c r="M1199" s="36"/>
      <c r="N1199" s="44">
        <f t="shared" si="143"/>
        <v>853.19999999999993</v>
      </c>
      <c r="O1199" s="36"/>
      <c r="P1199" s="44">
        <f t="shared" si="144"/>
        <v>42660</v>
      </c>
      <c r="Q1199" s="40">
        <f t="shared" si="145"/>
        <v>0</v>
      </c>
      <c r="R1199" s="41" t="s">
        <v>1499</v>
      </c>
      <c r="S1199" s="42" t="e">
        <f>VLOOKUP(D1199,'[1]Социально-гуманитарные дисципли'!$A$2:$D$4789,4,FALSE)</f>
        <v>#N/A</v>
      </c>
    </row>
    <row r="1200" spans="1:20" ht="45" x14ac:dyDescent="0.25">
      <c r="A1200" s="29" t="s">
        <v>202</v>
      </c>
      <c r="B1200" s="91" t="s">
        <v>674</v>
      </c>
      <c r="C1200" s="49"/>
      <c r="D1200" s="66">
        <v>103117707</v>
      </c>
      <c r="E1200" s="66" t="s">
        <v>3361</v>
      </c>
      <c r="F1200" s="33" t="s">
        <v>659</v>
      </c>
      <c r="G1200" s="33" t="s">
        <v>658</v>
      </c>
      <c r="H1200" s="33" t="str">
        <f t="shared" si="142"/>
        <v>Основы микробиологии, санитарии и гигиены / Заерко В.И.</v>
      </c>
      <c r="I1200" s="70">
        <v>2025</v>
      </c>
      <c r="J1200" s="43" t="s">
        <v>30</v>
      </c>
      <c r="K1200" s="36"/>
      <c r="L1200" s="37">
        <v>2467.3000000000002</v>
      </c>
      <c r="M1200" s="36"/>
      <c r="N1200" s="44">
        <f t="shared" si="143"/>
        <v>897.6</v>
      </c>
      <c r="O1200" s="36"/>
      <c r="P1200" s="44">
        <f t="shared" si="144"/>
        <v>44880</v>
      </c>
      <c r="Q1200" s="40">
        <f t="shared" si="145"/>
        <v>0</v>
      </c>
      <c r="R1200" s="41" t="s">
        <v>1499</v>
      </c>
      <c r="S1200" s="42" t="e">
        <f>VLOOKUP(D1200,'[1]Социально-гуманитарные дисципли'!$A$2:$D$4789,4,FALSE)</f>
        <v>#N/A</v>
      </c>
    </row>
    <row r="1201" spans="1:20" ht="45" x14ac:dyDescent="0.25">
      <c r="A1201" s="29" t="s">
        <v>202</v>
      </c>
      <c r="B1201" s="91" t="s">
        <v>674</v>
      </c>
      <c r="C1201" s="49"/>
      <c r="D1201" s="66">
        <v>104119930</v>
      </c>
      <c r="E1201" s="66" t="s">
        <v>3479</v>
      </c>
      <c r="F1201" s="33" t="s">
        <v>661</v>
      </c>
      <c r="G1201" s="33" t="s">
        <v>660</v>
      </c>
      <c r="H1201" s="33" t="str">
        <f t="shared" si="142"/>
        <v>Основы материаловедения и технология общеслесарных работ / Козлов И.А.</v>
      </c>
      <c r="I1201" s="70">
        <v>2026</v>
      </c>
      <c r="J1201" s="43" t="s">
        <v>30</v>
      </c>
      <c r="K1201" s="36"/>
      <c r="L1201" s="37">
        <v>1129.7</v>
      </c>
      <c r="M1201" s="36"/>
      <c r="N1201" s="44">
        <f t="shared" si="143"/>
        <v>410.4</v>
      </c>
      <c r="O1201" s="36"/>
      <c r="P1201" s="44">
        <f t="shared" si="144"/>
        <v>20520</v>
      </c>
      <c r="Q1201" s="40">
        <f t="shared" si="145"/>
        <v>0</v>
      </c>
      <c r="R1201" s="41" t="s">
        <v>1499</v>
      </c>
      <c r="S1201" s="42" t="e">
        <f>VLOOKUP(D1201,'[1]Социально-гуманитарные дисципли'!$A$2:$D$4789,4,FALSE)</f>
        <v>#N/A</v>
      </c>
    </row>
    <row r="1202" spans="1:20" ht="45" x14ac:dyDescent="0.25">
      <c r="A1202" s="29" t="s">
        <v>202</v>
      </c>
      <c r="B1202" s="91" t="s">
        <v>674</v>
      </c>
      <c r="C1202" s="49"/>
      <c r="D1202" s="66">
        <v>108119195</v>
      </c>
      <c r="E1202" s="66" t="s">
        <v>3234</v>
      </c>
      <c r="F1202" s="33" t="s">
        <v>456</v>
      </c>
      <c r="G1202" s="33" t="s">
        <v>457</v>
      </c>
      <c r="H1202" s="33" t="str">
        <f t="shared" si="142"/>
        <v>Инженерная графика  / Муравьев С.Н. и д.р.</v>
      </c>
      <c r="I1202" s="70">
        <v>2025</v>
      </c>
      <c r="J1202" s="43" t="s">
        <v>30</v>
      </c>
      <c r="K1202" s="36"/>
      <c r="L1202" s="37">
        <v>1540.0000000000002</v>
      </c>
      <c r="M1202" s="36"/>
      <c r="N1202" s="44">
        <f t="shared" si="143"/>
        <v>560.4</v>
      </c>
      <c r="O1202" s="36"/>
      <c r="P1202" s="44">
        <f t="shared" si="144"/>
        <v>28020</v>
      </c>
      <c r="Q1202" s="40">
        <f t="shared" si="145"/>
        <v>0</v>
      </c>
      <c r="R1202" s="41" t="s">
        <v>1499</v>
      </c>
      <c r="S1202" s="42" t="e">
        <f>VLOOKUP(D1202,'[1]Социально-гуманитарные дисципли'!$A$2:$D$4789,4,FALSE)</f>
        <v>#N/A</v>
      </c>
    </row>
    <row r="1203" spans="1:20" ht="45" x14ac:dyDescent="0.25">
      <c r="A1203" s="29" t="s">
        <v>202</v>
      </c>
      <c r="B1203" s="91" t="s">
        <v>674</v>
      </c>
      <c r="C1203" s="49"/>
      <c r="D1203" s="66">
        <v>107119174</v>
      </c>
      <c r="E1203" s="66" t="s">
        <v>3181</v>
      </c>
      <c r="F1203" s="33" t="s">
        <v>528</v>
      </c>
      <c r="G1203" s="33" t="s">
        <v>529</v>
      </c>
      <c r="H1203" s="33" t="str">
        <f t="shared" si="142"/>
        <v>Электротехника для неэлектротехнических профессий / Прошин В.М.</v>
      </c>
      <c r="I1203" s="70">
        <v>2025</v>
      </c>
      <c r="J1203" s="43" t="s">
        <v>206</v>
      </c>
      <c r="K1203" s="36"/>
      <c r="L1203" s="37">
        <v>1655.5000000000002</v>
      </c>
      <c r="M1203" s="36"/>
      <c r="N1203" s="44">
        <f t="shared" si="143"/>
        <v>602.4</v>
      </c>
      <c r="O1203" s="36"/>
      <c r="P1203" s="44">
        <f t="shared" si="144"/>
        <v>30120</v>
      </c>
      <c r="Q1203" s="40">
        <f t="shared" si="145"/>
        <v>0</v>
      </c>
      <c r="R1203" s="41" t="s">
        <v>1499</v>
      </c>
      <c r="S1203" s="42" t="e">
        <f>VLOOKUP(D1203,'[1]Социально-гуманитарные дисципли'!$A$2:$D$4789,4,FALSE)</f>
        <v>#N/A</v>
      </c>
    </row>
    <row r="1204" spans="1:20" ht="45" x14ac:dyDescent="0.25">
      <c r="A1204" s="29" t="s">
        <v>202</v>
      </c>
      <c r="B1204" s="91" t="s">
        <v>674</v>
      </c>
      <c r="C1204" s="49"/>
      <c r="D1204" s="66">
        <v>108119282</v>
      </c>
      <c r="E1204" s="66" t="s">
        <v>3298</v>
      </c>
      <c r="F1204" s="33" t="s">
        <v>298</v>
      </c>
      <c r="G1204" s="33" t="s">
        <v>432</v>
      </c>
      <c r="H1204" s="33" t="str">
        <f t="shared" si="142"/>
        <v>Электротехника   / Ярочкина Г.В.</v>
      </c>
      <c r="I1204" s="70">
        <v>2025</v>
      </c>
      <c r="J1204" s="43" t="s">
        <v>30</v>
      </c>
      <c r="K1204" s="36"/>
      <c r="L1204" s="37">
        <v>1092.3000000000002</v>
      </c>
      <c r="M1204" s="36"/>
      <c r="N1204" s="44">
        <f t="shared" si="143"/>
        <v>397.2</v>
      </c>
      <c r="O1204" s="36"/>
      <c r="P1204" s="44">
        <f t="shared" si="144"/>
        <v>19860</v>
      </c>
      <c r="Q1204" s="40">
        <f t="shared" si="145"/>
        <v>0</v>
      </c>
      <c r="R1204" s="41" t="s">
        <v>1499</v>
      </c>
      <c r="S1204" s="42" t="e">
        <f>VLOOKUP(D1204,'[1]Социально-гуманитарные дисципли'!$A$2:$D$4789,4,FALSE)</f>
        <v>#N/A</v>
      </c>
    </row>
    <row r="1205" spans="1:20" ht="45" x14ac:dyDescent="0.25">
      <c r="A1205" s="29" t="s">
        <v>202</v>
      </c>
      <c r="B1205" s="91" t="s">
        <v>675</v>
      </c>
      <c r="C1205" s="49"/>
      <c r="D1205" s="66">
        <v>107117063</v>
      </c>
      <c r="E1205" s="66" t="s">
        <v>1622</v>
      </c>
      <c r="F1205" s="33" t="s">
        <v>525</v>
      </c>
      <c r="G1205" s="33" t="s">
        <v>404</v>
      </c>
      <c r="H1205" s="33" t="str">
        <f t="shared" si="142"/>
        <v>Информационные технологии в профессиональной деятельности / Оганесян В.  О.</v>
      </c>
      <c r="I1205" s="70">
        <v>2025</v>
      </c>
      <c r="J1205" s="43" t="s">
        <v>206</v>
      </c>
      <c r="K1205" s="36"/>
      <c r="L1205" s="37">
        <v>929.50000000000011</v>
      </c>
      <c r="M1205" s="36"/>
      <c r="N1205" s="44">
        <f t="shared" si="143"/>
        <v>338.4</v>
      </c>
      <c r="O1205" s="36"/>
      <c r="P1205" s="44">
        <f t="shared" si="144"/>
        <v>16920</v>
      </c>
      <c r="Q1205" s="40">
        <f t="shared" si="145"/>
        <v>0</v>
      </c>
      <c r="R1205" s="41" t="str">
        <f>HYPERLINK(S1205,"Аннотация")</f>
        <v>Аннотация</v>
      </c>
      <c r="S1205" s="42" t="str">
        <f>VLOOKUP(D1205,'[1]Социально-гуманитарные дисципли'!$A$2:$D$4789,4,FALSE)</f>
        <v>https://academia-moscow.ru/catalogue/5744/831801/</v>
      </c>
    </row>
    <row r="1206" spans="1:20" ht="105" x14ac:dyDescent="0.25">
      <c r="A1206" s="29" t="s">
        <v>202</v>
      </c>
      <c r="B1206" s="91" t="s">
        <v>675</v>
      </c>
      <c r="C1206" s="49"/>
      <c r="D1206" s="66">
        <v>111101179</v>
      </c>
      <c r="E1206" s="66" t="s">
        <v>1573</v>
      </c>
      <c r="F1206" s="33" t="s">
        <v>650</v>
      </c>
      <c r="G1206" s="33" t="s">
        <v>651</v>
      </c>
      <c r="H1206" s="33" t="str">
        <f t="shared" si="142"/>
        <v>Материаловедение для профессий, связанных с обработкой древесины / Степанов Б. А.</v>
      </c>
      <c r="I1206" s="70" t="s">
        <v>3084</v>
      </c>
      <c r="J1206" s="43" t="s">
        <v>206</v>
      </c>
      <c r="K1206" s="36"/>
      <c r="L1206" s="37">
        <v>2839.1000000000004</v>
      </c>
      <c r="M1206" s="38"/>
      <c r="N1206" s="39"/>
      <c r="O1206" s="38"/>
      <c r="P1206" s="39"/>
      <c r="Q1206" s="40">
        <f t="shared" si="145"/>
        <v>0</v>
      </c>
      <c r="R1206" s="41" t="str">
        <f>HYPERLINK(S1206,"Аннотация")</f>
        <v>Аннотация</v>
      </c>
      <c r="S1206" s="42" t="str">
        <f>VLOOKUP(D1206,'[1]Социально-гуманитарные дисципли'!$A$2:$D$4789,4,FALSE)</f>
        <v>https://academia-moscow.ru/catalogue/5744/797694/</v>
      </c>
      <c r="T1206" s="33" t="s">
        <v>3083</v>
      </c>
    </row>
    <row r="1207" spans="1:20" ht="45" x14ac:dyDescent="0.25">
      <c r="A1207" s="29" t="s">
        <v>202</v>
      </c>
      <c r="B1207" s="91" t="s">
        <v>676</v>
      </c>
      <c r="C1207" s="49"/>
      <c r="D1207" s="66">
        <v>107119257</v>
      </c>
      <c r="E1207" s="66" t="s">
        <v>3335</v>
      </c>
      <c r="F1207" s="33" t="s">
        <v>236</v>
      </c>
      <c r="G1207" s="33" t="s">
        <v>237</v>
      </c>
      <c r="H1207" s="33" t="str">
        <f t="shared" si="142"/>
        <v>Основы слесарного дела / Покровский Б.С.</v>
      </c>
      <c r="I1207" s="70">
        <v>2025</v>
      </c>
      <c r="J1207" s="43" t="s">
        <v>206</v>
      </c>
      <c r="K1207" s="36"/>
      <c r="L1207" s="37">
        <v>1445.4</v>
      </c>
      <c r="M1207" s="36"/>
      <c r="N1207" s="44">
        <f t="shared" si="143"/>
        <v>525.6</v>
      </c>
      <c r="O1207" s="36"/>
      <c r="P1207" s="44">
        <f t="shared" si="144"/>
        <v>26280</v>
      </c>
      <c r="Q1207" s="40">
        <f t="shared" si="145"/>
        <v>0</v>
      </c>
      <c r="R1207" s="41" t="s">
        <v>1499</v>
      </c>
      <c r="S1207" s="42" t="e">
        <f>VLOOKUP(D1207,'[1]Социально-гуманитарные дисципли'!$A$2:$D$4789,4,FALSE)</f>
        <v>#N/A</v>
      </c>
    </row>
    <row r="1208" spans="1:20" ht="53.25" customHeight="1" x14ac:dyDescent="0.25">
      <c r="A1208" s="29" t="s">
        <v>202</v>
      </c>
      <c r="B1208" s="91" t="s">
        <v>676</v>
      </c>
      <c r="C1208" s="49"/>
      <c r="D1208" s="66">
        <v>107119174</v>
      </c>
      <c r="E1208" s="66" t="s">
        <v>3181</v>
      </c>
      <c r="F1208" s="33" t="s">
        <v>528</v>
      </c>
      <c r="G1208" s="33" t="s">
        <v>529</v>
      </c>
      <c r="H1208" s="33" t="str">
        <f t="shared" si="142"/>
        <v>Электротехника для неэлектротехнических профессий / Прошин В.М.</v>
      </c>
      <c r="I1208" s="70">
        <v>2025</v>
      </c>
      <c r="J1208" s="43" t="s">
        <v>206</v>
      </c>
      <c r="K1208" s="36"/>
      <c r="L1208" s="37">
        <v>1655.5000000000002</v>
      </c>
      <c r="M1208" s="36"/>
      <c r="N1208" s="44">
        <f t="shared" si="143"/>
        <v>602.4</v>
      </c>
      <c r="O1208" s="36"/>
      <c r="P1208" s="44">
        <f t="shared" si="144"/>
        <v>30120</v>
      </c>
      <c r="Q1208" s="40">
        <f t="shared" si="145"/>
        <v>0</v>
      </c>
      <c r="R1208" s="41" t="s">
        <v>1499</v>
      </c>
      <c r="S1208" s="42" t="e">
        <f>VLOOKUP(D1208,'[1]Социально-гуманитарные дисципли'!$A$2:$D$4789,4,FALSE)</f>
        <v>#N/A</v>
      </c>
    </row>
    <row r="1209" spans="1:20" ht="45" x14ac:dyDescent="0.25">
      <c r="A1209" s="29" t="s">
        <v>202</v>
      </c>
      <c r="B1209" s="91" t="s">
        <v>677</v>
      </c>
      <c r="C1209" s="49"/>
      <c r="D1209" s="66">
        <v>107117063</v>
      </c>
      <c r="E1209" s="66" t="s">
        <v>1622</v>
      </c>
      <c r="F1209" s="33" t="s">
        <v>525</v>
      </c>
      <c r="G1209" s="33" t="s">
        <v>404</v>
      </c>
      <c r="H1209" s="33" t="str">
        <f t="shared" si="142"/>
        <v>Информационные технологии в профессиональной деятельности / Оганесян В.  О.</v>
      </c>
      <c r="I1209" s="70">
        <v>2025</v>
      </c>
      <c r="J1209" s="43" t="s">
        <v>206</v>
      </c>
      <c r="K1209" s="36"/>
      <c r="L1209" s="37">
        <v>929.50000000000011</v>
      </c>
      <c r="M1209" s="36"/>
      <c r="N1209" s="44">
        <f t="shared" si="143"/>
        <v>338.4</v>
      </c>
      <c r="O1209" s="36"/>
      <c r="P1209" s="44">
        <f t="shared" si="144"/>
        <v>16920</v>
      </c>
      <c r="Q1209" s="40">
        <f t="shared" si="145"/>
        <v>0</v>
      </c>
      <c r="R1209" s="41" t="str">
        <f>HYPERLINK(S1209,"Аннотация")</f>
        <v>Аннотация</v>
      </c>
      <c r="S1209" s="42" t="str">
        <f>VLOOKUP(D1209,'[1]Социально-гуманитарные дисципли'!$A$2:$D$4789,4,FALSE)</f>
        <v>https://academia-moscow.ru/catalogue/5744/831801/</v>
      </c>
    </row>
    <row r="1210" spans="1:20" ht="45" x14ac:dyDescent="0.25">
      <c r="A1210" s="29" t="s">
        <v>202</v>
      </c>
      <c r="B1210" s="91" t="s">
        <v>678</v>
      </c>
      <c r="C1210" s="49"/>
      <c r="D1210" s="66">
        <v>103120048</v>
      </c>
      <c r="E1210" s="66" t="s">
        <v>3487</v>
      </c>
      <c r="F1210" s="33" t="s">
        <v>486</v>
      </c>
      <c r="G1210" s="33" t="s">
        <v>515</v>
      </c>
      <c r="H1210" s="33" t="str">
        <f t="shared" si="142"/>
        <v>Экономические и правовые основы производственной деятельности / Гуреева М.А.</v>
      </c>
      <c r="I1210" s="70">
        <v>2026</v>
      </c>
      <c r="J1210" s="43" t="s">
        <v>206</v>
      </c>
      <c r="K1210" s="36"/>
      <c r="L1210" s="37">
        <v>2216.5</v>
      </c>
      <c r="M1210" s="36"/>
      <c r="N1210" s="44">
        <f t="shared" si="143"/>
        <v>806.4</v>
      </c>
      <c r="O1210" s="36"/>
      <c r="P1210" s="44">
        <f t="shared" si="144"/>
        <v>40320</v>
      </c>
      <c r="Q1210" s="40">
        <f t="shared" si="145"/>
        <v>0</v>
      </c>
      <c r="R1210" s="41" t="s">
        <v>1499</v>
      </c>
      <c r="S1210" s="42" t="e">
        <f>VLOOKUP(D1210,'[1]Социально-гуманитарные дисципли'!$A$2:$D$4789,4,FALSE)</f>
        <v>#N/A</v>
      </c>
    </row>
    <row r="1211" spans="1:20" ht="45" x14ac:dyDescent="0.25">
      <c r="A1211" s="29" t="s">
        <v>202</v>
      </c>
      <c r="B1211" s="91" t="s">
        <v>678</v>
      </c>
      <c r="C1211" s="49"/>
      <c r="D1211" s="66">
        <v>107119174</v>
      </c>
      <c r="E1211" s="66" t="s">
        <v>3181</v>
      </c>
      <c r="F1211" s="33" t="s">
        <v>528</v>
      </c>
      <c r="G1211" s="33" t="s">
        <v>529</v>
      </c>
      <c r="H1211" s="33" t="str">
        <f t="shared" si="142"/>
        <v>Электротехника для неэлектротехнических профессий / Прошин В.М.</v>
      </c>
      <c r="I1211" s="70">
        <v>2025</v>
      </c>
      <c r="J1211" s="43" t="s">
        <v>206</v>
      </c>
      <c r="K1211" s="36"/>
      <c r="L1211" s="37">
        <v>1655.5000000000002</v>
      </c>
      <c r="M1211" s="36"/>
      <c r="N1211" s="44">
        <f t="shared" si="143"/>
        <v>602.4</v>
      </c>
      <c r="O1211" s="36"/>
      <c r="P1211" s="44">
        <f t="shared" si="144"/>
        <v>30120</v>
      </c>
      <c r="Q1211" s="40">
        <f t="shared" si="145"/>
        <v>0</v>
      </c>
      <c r="R1211" s="41" t="s">
        <v>1499</v>
      </c>
      <c r="S1211" s="42" t="e">
        <f>VLOOKUP(D1211,'[1]Социально-гуманитарные дисципли'!$A$2:$D$4789,4,FALSE)</f>
        <v>#N/A</v>
      </c>
    </row>
    <row r="1212" spans="1:20" ht="45" x14ac:dyDescent="0.25">
      <c r="A1212" s="29" t="s">
        <v>202</v>
      </c>
      <c r="B1212" s="91" t="s">
        <v>679</v>
      </c>
      <c r="C1212" s="49"/>
      <c r="D1212" s="66">
        <v>107117063</v>
      </c>
      <c r="E1212" s="66" t="s">
        <v>1622</v>
      </c>
      <c r="F1212" s="33" t="s">
        <v>525</v>
      </c>
      <c r="G1212" s="33" t="s">
        <v>404</v>
      </c>
      <c r="H1212" s="33" t="str">
        <f t="shared" si="142"/>
        <v>Информационные технологии в профессиональной деятельности / Оганесян В.  О.</v>
      </c>
      <c r="I1212" s="70">
        <v>2025</v>
      </c>
      <c r="J1212" s="43" t="s">
        <v>206</v>
      </c>
      <c r="K1212" s="36"/>
      <c r="L1212" s="37">
        <v>929.50000000000011</v>
      </c>
      <c r="M1212" s="36"/>
      <c r="N1212" s="44">
        <f t="shared" si="143"/>
        <v>338.4</v>
      </c>
      <c r="O1212" s="36"/>
      <c r="P1212" s="44">
        <f t="shared" si="144"/>
        <v>16920</v>
      </c>
      <c r="Q1212" s="40">
        <f t="shared" si="145"/>
        <v>0</v>
      </c>
      <c r="R1212" s="41" t="str">
        <f>HYPERLINK(S1212,"Аннотация")</f>
        <v>Аннотация</v>
      </c>
      <c r="S1212" s="42" t="str">
        <f>VLOOKUP(D1212,'[1]Социально-гуманитарные дисципли'!$A$2:$D$4789,4,FALSE)</f>
        <v>https://academia-moscow.ru/catalogue/5744/831801/</v>
      </c>
    </row>
    <row r="1213" spans="1:20" ht="45" x14ac:dyDescent="0.25">
      <c r="A1213" s="29" t="s">
        <v>202</v>
      </c>
      <c r="B1213" s="91" t="s">
        <v>680</v>
      </c>
      <c r="C1213" s="49"/>
      <c r="D1213" s="66">
        <v>107117063</v>
      </c>
      <c r="E1213" s="66" t="s">
        <v>1622</v>
      </c>
      <c r="F1213" s="33" t="s">
        <v>525</v>
      </c>
      <c r="G1213" s="33" t="s">
        <v>404</v>
      </c>
      <c r="H1213" s="33" t="str">
        <f t="shared" si="142"/>
        <v>Информационные технологии в профессиональной деятельности / Оганесян В.  О.</v>
      </c>
      <c r="I1213" s="70">
        <v>2025</v>
      </c>
      <c r="J1213" s="43" t="s">
        <v>206</v>
      </c>
      <c r="K1213" s="36"/>
      <c r="L1213" s="37">
        <v>929.50000000000011</v>
      </c>
      <c r="M1213" s="36"/>
      <c r="N1213" s="44">
        <f t="shared" si="143"/>
        <v>338.4</v>
      </c>
      <c r="O1213" s="36"/>
      <c r="P1213" s="44">
        <f t="shared" si="144"/>
        <v>16920</v>
      </c>
      <c r="Q1213" s="40">
        <f t="shared" si="145"/>
        <v>0</v>
      </c>
      <c r="R1213" s="41" t="str">
        <f>HYPERLINK(S1213,"Аннотация")</f>
        <v>Аннотация</v>
      </c>
      <c r="S1213" s="42" t="str">
        <f>VLOOKUP(D1213,'[1]Социально-гуманитарные дисципли'!$A$2:$D$4789,4,FALSE)</f>
        <v>https://academia-moscow.ru/catalogue/5744/831801/</v>
      </c>
    </row>
    <row r="1214" spans="1:20" ht="60" x14ac:dyDescent="0.25">
      <c r="A1214" s="29" t="s">
        <v>202</v>
      </c>
      <c r="B1214" s="91" t="s">
        <v>3127</v>
      </c>
      <c r="C1214" s="49"/>
      <c r="D1214" s="65">
        <v>701320127</v>
      </c>
      <c r="E1214" s="65"/>
      <c r="F1214" s="33" t="s">
        <v>2778</v>
      </c>
      <c r="G1214" s="33" t="s">
        <v>2781</v>
      </c>
      <c r="H1214" s="33" t="s">
        <v>2782</v>
      </c>
      <c r="I1214" s="70">
        <v>2025</v>
      </c>
      <c r="J1214" s="43" t="s">
        <v>1854</v>
      </c>
      <c r="K1214" s="38"/>
      <c r="L1214" s="39"/>
      <c r="M1214" s="36"/>
      <c r="N1214" s="44">
        <v>61.199999999999996</v>
      </c>
      <c r="O1214" s="36"/>
      <c r="P1214" s="44">
        <v>3050.4</v>
      </c>
      <c r="Q1214" s="40">
        <f t="shared" ref="Q1214:Q1222" si="149">K1214*L1214+M1214*N1214+O1214*P1214</f>
        <v>0</v>
      </c>
      <c r="R1214" s="41" t="str">
        <f t="shared" ref="R1214:R1221" si="150">HYPERLINK(S1214,"Аннотация")</f>
        <v>Аннотация</v>
      </c>
      <c r="S1214" s="42" t="str">
        <f>VLOOKUP(D1214,'[1]Социально-гуманитарные дисципли'!$B$2:$D$4789,3,FALSE)</f>
        <v>https://academia-moscow.ru/catalogue/5744/618397/</v>
      </c>
    </row>
    <row r="1215" spans="1:20" ht="45" x14ac:dyDescent="0.25">
      <c r="A1215" s="29" t="s">
        <v>202</v>
      </c>
      <c r="B1215" s="91" t="s">
        <v>3127</v>
      </c>
      <c r="C1215" s="49"/>
      <c r="D1215" s="66">
        <v>103120048</v>
      </c>
      <c r="E1215" s="66" t="s">
        <v>3487</v>
      </c>
      <c r="F1215" s="33" t="s">
        <v>486</v>
      </c>
      <c r="G1215" s="33" t="s">
        <v>515</v>
      </c>
      <c r="H1215" s="33" t="str">
        <f>G1215 &amp; " / " &amp; F1215</f>
        <v>Экономические и правовые основы производственной деятельности / Гуреева М.А.</v>
      </c>
      <c r="I1215" s="70">
        <v>2026</v>
      </c>
      <c r="J1215" s="43" t="s">
        <v>206</v>
      </c>
      <c r="K1215" s="36"/>
      <c r="L1215" s="37">
        <v>2216.5</v>
      </c>
      <c r="M1215" s="36"/>
      <c r="N1215" s="44">
        <f>ROUND(L1215/3/1.1,0)*1.2</f>
        <v>806.4</v>
      </c>
      <c r="O1215" s="36"/>
      <c r="P1215" s="44">
        <f>N1215*50</f>
        <v>40320</v>
      </c>
      <c r="Q1215" s="40">
        <f t="shared" si="149"/>
        <v>0</v>
      </c>
      <c r="R1215" s="41" t="s">
        <v>1499</v>
      </c>
      <c r="S1215" s="42" t="e">
        <f>VLOOKUP(D1215,'[1]Социально-гуманитарные дисципли'!$A$2:$D$4789,4,FALSE)</f>
        <v>#N/A</v>
      </c>
    </row>
    <row r="1216" spans="1:20" ht="45" x14ac:dyDescent="0.25">
      <c r="A1216" s="29" t="s">
        <v>202</v>
      </c>
      <c r="B1216" s="91" t="s">
        <v>3127</v>
      </c>
      <c r="C1216" s="49"/>
      <c r="D1216" s="66">
        <v>103117707</v>
      </c>
      <c r="E1216" s="66" t="s">
        <v>3361</v>
      </c>
      <c r="F1216" s="33" t="s">
        <v>659</v>
      </c>
      <c r="G1216" s="33" t="s">
        <v>658</v>
      </c>
      <c r="H1216" s="33" t="str">
        <f>G1216 &amp; " / " &amp; F1216</f>
        <v>Основы микробиологии, санитарии и гигиены / Заерко В.И.</v>
      </c>
      <c r="I1216" s="70">
        <v>2025</v>
      </c>
      <c r="J1216" s="43" t="s">
        <v>30</v>
      </c>
      <c r="K1216" s="36"/>
      <c r="L1216" s="37">
        <v>2467.3000000000002</v>
      </c>
      <c r="M1216" s="36"/>
      <c r="N1216" s="44">
        <f>ROUND(L1216/3/1.1,0)*1.2</f>
        <v>897.6</v>
      </c>
      <c r="O1216" s="36"/>
      <c r="P1216" s="44">
        <f>N1216*50</f>
        <v>44880</v>
      </c>
      <c r="Q1216" s="40">
        <f t="shared" si="149"/>
        <v>0</v>
      </c>
      <c r="R1216" s="41" t="s">
        <v>1499</v>
      </c>
      <c r="S1216" s="42" t="e">
        <f>VLOOKUP(D1216,'[1]Социально-гуманитарные дисципли'!$A$2:$D$4789,4,FALSE)</f>
        <v>#N/A</v>
      </c>
    </row>
    <row r="1217" spans="1:20" ht="45" x14ac:dyDescent="0.25">
      <c r="A1217" s="29" t="s">
        <v>202</v>
      </c>
      <c r="B1217" s="91" t="s">
        <v>3127</v>
      </c>
      <c r="C1217" s="49"/>
      <c r="D1217" s="65">
        <v>701320046</v>
      </c>
      <c r="E1217" s="65"/>
      <c r="F1217" s="33" t="s">
        <v>1286</v>
      </c>
      <c r="G1217" s="33" t="s">
        <v>2785</v>
      </c>
      <c r="H1217" s="33" t="s">
        <v>2786</v>
      </c>
      <c r="I1217" s="70">
        <v>2025</v>
      </c>
      <c r="J1217" s="43" t="s">
        <v>1854</v>
      </c>
      <c r="K1217" s="38"/>
      <c r="L1217" s="39"/>
      <c r="M1217" s="36"/>
      <c r="N1217" s="44">
        <v>61.199999999999996</v>
      </c>
      <c r="O1217" s="36"/>
      <c r="P1217" s="44">
        <v>3050.4</v>
      </c>
      <c r="Q1217" s="40">
        <f t="shared" si="149"/>
        <v>0</v>
      </c>
      <c r="R1217" s="41" t="str">
        <f t="shared" si="150"/>
        <v>Аннотация</v>
      </c>
      <c r="S1217" s="42" t="str">
        <f>VLOOKUP(D1217,'[1]Социально-гуманитарные дисципли'!$B$2:$D$4789,3,FALSE)</f>
        <v>https://academia-moscow.ru/catalogue/5744/618393/</v>
      </c>
    </row>
    <row r="1218" spans="1:20" ht="75" x14ac:dyDescent="0.25">
      <c r="A1218" s="29" t="s">
        <v>202</v>
      </c>
      <c r="B1218" s="91" t="s">
        <v>3127</v>
      </c>
      <c r="C1218" s="49"/>
      <c r="D1218" s="65">
        <v>701320116</v>
      </c>
      <c r="E1218" s="65"/>
      <c r="F1218" s="33" t="s">
        <v>2787</v>
      </c>
      <c r="G1218" s="33" t="s">
        <v>2788</v>
      </c>
      <c r="H1218" s="33" t="s">
        <v>2789</v>
      </c>
      <c r="I1218" s="70">
        <v>2025</v>
      </c>
      <c r="J1218" s="43" t="s">
        <v>1854</v>
      </c>
      <c r="K1218" s="38"/>
      <c r="L1218" s="39"/>
      <c r="M1218" s="36"/>
      <c r="N1218" s="44">
        <v>61.199999999999996</v>
      </c>
      <c r="O1218" s="36"/>
      <c r="P1218" s="44">
        <v>3050.4</v>
      </c>
      <c r="Q1218" s="40">
        <f t="shared" si="149"/>
        <v>0</v>
      </c>
      <c r="R1218" s="41" t="str">
        <f t="shared" si="150"/>
        <v>Аннотация</v>
      </c>
      <c r="S1218" s="42" t="str">
        <f>VLOOKUP(D1218,'[1]Социально-гуманитарные дисципли'!$B$2:$D$4789,3,FALSE)</f>
        <v>https://academia-moscow.ru/catalogue/5744/618395/</v>
      </c>
    </row>
    <row r="1219" spans="1:20" ht="60" x14ac:dyDescent="0.25">
      <c r="A1219" s="29" t="s">
        <v>202</v>
      </c>
      <c r="B1219" s="91" t="s">
        <v>3127</v>
      </c>
      <c r="C1219" s="49"/>
      <c r="D1219" s="65">
        <v>701320123</v>
      </c>
      <c r="E1219" s="65"/>
      <c r="F1219" s="33" t="s">
        <v>2787</v>
      </c>
      <c r="G1219" s="33" t="s">
        <v>2790</v>
      </c>
      <c r="H1219" s="33" t="s">
        <v>2791</v>
      </c>
      <c r="I1219" s="70">
        <v>2025</v>
      </c>
      <c r="J1219" s="43" t="s">
        <v>1854</v>
      </c>
      <c r="K1219" s="38"/>
      <c r="L1219" s="39"/>
      <c r="M1219" s="36"/>
      <c r="N1219" s="44">
        <v>61.199999999999996</v>
      </c>
      <c r="O1219" s="36"/>
      <c r="P1219" s="44">
        <v>3050.4</v>
      </c>
      <c r="Q1219" s="40">
        <f t="shared" si="149"/>
        <v>0</v>
      </c>
      <c r="R1219" s="41" t="str">
        <f t="shared" si="150"/>
        <v>Аннотация</v>
      </c>
      <c r="S1219" s="42" t="str">
        <f>VLOOKUP(D1219,'[1]Социально-гуманитарные дисципли'!$B$2:$D$4789,3,FALSE)</f>
        <v>https://academia-moscow.ru/catalogue/5744/618400/</v>
      </c>
    </row>
    <row r="1220" spans="1:20" ht="45" x14ac:dyDescent="0.25">
      <c r="A1220" s="29" t="s">
        <v>202</v>
      </c>
      <c r="B1220" s="91" t="s">
        <v>3127</v>
      </c>
      <c r="C1220" s="49"/>
      <c r="D1220" s="65">
        <v>701320122</v>
      </c>
      <c r="E1220" s="65"/>
      <c r="F1220" s="33" t="s">
        <v>2795</v>
      </c>
      <c r="G1220" s="33" t="s">
        <v>2796</v>
      </c>
      <c r="H1220" s="33" t="s">
        <v>2797</v>
      </c>
      <c r="I1220" s="70">
        <v>2025</v>
      </c>
      <c r="J1220" s="43" t="s">
        <v>1854</v>
      </c>
      <c r="K1220" s="38"/>
      <c r="L1220" s="39"/>
      <c r="M1220" s="36"/>
      <c r="N1220" s="44">
        <v>61.199999999999996</v>
      </c>
      <c r="O1220" s="36"/>
      <c r="P1220" s="44">
        <v>3050.4</v>
      </c>
      <c r="Q1220" s="40">
        <f t="shared" si="149"/>
        <v>0</v>
      </c>
      <c r="R1220" s="41" t="str">
        <f t="shared" si="150"/>
        <v>Аннотация</v>
      </c>
      <c r="S1220" s="42" t="str">
        <f>VLOOKUP(D1220,'[1]Социально-гуманитарные дисципли'!$B$2:$D$4789,3,FALSE)</f>
        <v>https://academia-moscow.ru/catalogue/5744/618407/</v>
      </c>
    </row>
    <row r="1221" spans="1:20" ht="45" x14ac:dyDescent="0.25">
      <c r="A1221" s="29" t="s">
        <v>202</v>
      </c>
      <c r="B1221" s="91" t="s">
        <v>3127</v>
      </c>
      <c r="C1221" s="49"/>
      <c r="D1221" s="65">
        <v>701320593</v>
      </c>
      <c r="E1221" s="65"/>
      <c r="F1221" s="33" t="s">
        <v>1284</v>
      </c>
      <c r="G1221" s="33" t="s">
        <v>2764</v>
      </c>
      <c r="H1221" s="33" t="s">
        <v>2765</v>
      </c>
      <c r="I1221" s="70">
        <v>2025</v>
      </c>
      <c r="J1221" s="43" t="s">
        <v>1854</v>
      </c>
      <c r="K1221" s="38"/>
      <c r="L1221" s="39"/>
      <c r="M1221" s="36"/>
      <c r="N1221" s="44">
        <v>308.39999999999998</v>
      </c>
      <c r="O1221" s="36"/>
      <c r="P1221" s="44">
        <v>15399.599999999999</v>
      </c>
      <c r="Q1221" s="40">
        <f t="shared" si="149"/>
        <v>0</v>
      </c>
      <c r="R1221" s="41" t="str">
        <f t="shared" si="150"/>
        <v>Аннотация</v>
      </c>
      <c r="S1221" s="42" t="str">
        <f>VLOOKUP(D1221,'[1]Социально-гуманитарные дисципли'!$B$2:$D$4789,3,FALSE)</f>
        <v>https://academia-moscow.ru/catalogue/5744/671360/</v>
      </c>
    </row>
    <row r="1222" spans="1:20" ht="45" x14ac:dyDescent="0.25">
      <c r="A1222" s="29" t="s">
        <v>202</v>
      </c>
      <c r="B1222" s="91" t="s">
        <v>3127</v>
      </c>
      <c r="C1222" s="49"/>
      <c r="D1222" s="66">
        <v>121102776</v>
      </c>
      <c r="E1222" s="66" t="s">
        <v>3422</v>
      </c>
      <c r="F1222" s="33" t="s">
        <v>626</v>
      </c>
      <c r="G1222" s="33" t="s">
        <v>627</v>
      </c>
      <c r="H1222" s="33" t="str">
        <f>G1222 &amp; " / " &amp; F1222</f>
        <v xml:space="preserve"> Деловая культура и психология общения / Шеламова Г.М.</v>
      </c>
      <c r="I1222" s="70">
        <v>2025</v>
      </c>
      <c r="J1222" s="43" t="s">
        <v>30</v>
      </c>
      <c r="K1222" s="36"/>
      <c r="L1222" s="37">
        <v>1951.4</v>
      </c>
      <c r="M1222" s="36"/>
      <c r="N1222" s="44">
        <f>ROUND(L1222/3/1.1,0)*1.2</f>
        <v>709.19999999999993</v>
      </c>
      <c r="O1222" s="36"/>
      <c r="P1222" s="44">
        <f>N1222*50</f>
        <v>35460</v>
      </c>
      <c r="Q1222" s="40">
        <f t="shared" si="149"/>
        <v>0</v>
      </c>
      <c r="R1222" s="41" t="s">
        <v>1499</v>
      </c>
      <c r="S1222" s="42" t="e">
        <f>VLOOKUP(D1222,'[1]Социально-гуманитарные дисципли'!$A$2:$D$4789,4,FALSE)</f>
        <v>#N/A</v>
      </c>
    </row>
    <row r="1223" spans="1:20" ht="45" x14ac:dyDescent="0.25">
      <c r="A1223" s="29" t="s">
        <v>202</v>
      </c>
      <c r="B1223" s="91" t="s">
        <v>681</v>
      </c>
      <c r="C1223" s="49"/>
      <c r="D1223" s="66">
        <v>103120048</v>
      </c>
      <c r="E1223" s="66" t="s">
        <v>3487</v>
      </c>
      <c r="F1223" s="33" t="s">
        <v>486</v>
      </c>
      <c r="G1223" s="33" t="s">
        <v>515</v>
      </c>
      <c r="H1223" s="33" t="str">
        <f t="shared" si="142"/>
        <v>Экономические и правовые основы производственной деятельности / Гуреева М.А.</v>
      </c>
      <c r="I1223" s="70">
        <v>2026</v>
      </c>
      <c r="J1223" s="43" t="s">
        <v>206</v>
      </c>
      <c r="K1223" s="36"/>
      <c r="L1223" s="37">
        <v>2216.5</v>
      </c>
      <c r="M1223" s="36"/>
      <c r="N1223" s="44">
        <f t="shared" si="143"/>
        <v>806.4</v>
      </c>
      <c r="O1223" s="36"/>
      <c r="P1223" s="44">
        <f t="shared" si="144"/>
        <v>40320</v>
      </c>
      <c r="Q1223" s="40">
        <f t="shared" si="145"/>
        <v>0</v>
      </c>
      <c r="R1223" s="41" t="s">
        <v>1499</v>
      </c>
      <c r="S1223" s="42" t="e">
        <f>VLOOKUP(D1223,'[1]Социально-гуманитарные дисципли'!$A$2:$D$4789,4,FALSE)</f>
        <v>#N/A</v>
      </c>
    </row>
    <row r="1224" spans="1:20" ht="45" x14ac:dyDescent="0.25">
      <c r="A1224" s="29" t="s">
        <v>202</v>
      </c>
      <c r="B1224" s="91" t="s">
        <v>681</v>
      </c>
      <c r="C1224" s="49"/>
      <c r="D1224" s="66">
        <v>107117063</v>
      </c>
      <c r="E1224" s="66" t="s">
        <v>1622</v>
      </c>
      <c r="F1224" s="33" t="s">
        <v>525</v>
      </c>
      <c r="G1224" s="33" t="s">
        <v>404</v>
      </c>
      <c r="H1224" s="33" t="str">
        <f t="shared" si="142"/>
        <v>Информационные технологии в профессиональной деятельности / Оганесян В.  О.</v>
      </c>
      <c r="I1224" s="70">
        <v>2025</v>
      </c>
      <c r="J1224" s="43" t="s">
        <v>206</v>
      </c>
      <c r="K1224" s="36"/>
      <c r="L1224" s="37">
        <v>929.50000000000011</v>
      </c>
      <c r="M1224" s="36"/>
      <c r="N1224" s="44">
        <f t="shared" si="143"/>
        <v>338.4</v>
      </c>
      <c r="O1224" s="36"/>
      <c r="P1224" s="44">
        <f t="shared" si="144"/>
        <v>16920</v>
      </c>
      <c r="Q1224" s="40">
        <f t="shared" si="145"/>
        <v>0</v>
      </c>
      <c r="R1224" s="41" t="str">
        <f>HYPERLINK(S1224,"Аннотация")</f>
        <v>Аннотация</v>
      </c>
      <c r="S1224" s="42" t="str">
        <f>VLOOKUP(D1224,'[1]Социально-гуманитарные дисципли'!$A$2:$D$4789,4,FALSE)</f>
        <v>https://academia-moscow.ru/catalogue/5744/831801/</v>
      </c>
    </row>
    <row r="1225" spans="1:20" ht="105" x14ac:dyDescent="0.25">
      <c r="A1225" s="29" t="s">
        <v>202</v>
      </c>
      <c r="B1225" s="91" t="s">
        <v>681</v>
      </c>
      <c r="C1225" s="49"/>
      <c r="D1225" s="66">
        <v>108109212</v>
      </c>
      <c r="E1225" s="66" t="s">
        <v>1592</v>
      </c>
      <c r="F1225" s="33" t="s">
        <v>667</v>
      </c>
      <c r="G1225" s="33" t="s">
        <v>668</v>
      </c>
      <c r="H1225" s="33" t="str">
        <f t="shared" si="142"/>
        <v>Ботаника / Родионова А.С.</v>
      </c>
      <c r="I1225" s="70" t="s">
        <v>3084</v>
      </c>
      <c r="J1225" s="43" t="s">
        <v>206</v>
      </c>
      <c r="K1225" s="36"/>
      <c r="L1225" s="37">
        <v>2894.1000000000004</v>
      </c>
      <c r="M1225" s="38"/>
      <c r="N1225" s="39"/>
      <c r="O1225" s="38"/>
      <c r="P1225" s="39"/>
      <c r="Q1225" s="40">
        <f t="shared" si="145"/>
        <v>0</v>
      </c>
      <c r="R1225" s="41" t="str">
        <f>HYPERLINK(S1225,"Аннотация")</f>
        <v>Аннотация</v>
      </c>
      <c r="S1225" s="42" t="str">
        <f>VLOOKUP(D1225,'[1]Социально-гуманитарные дисципли'!$A$2:$D$4789,4,FALSE)</f>
        <v>https://academia-moscow.ru/catalogue/5744/798810/</v>
      </c>
      <c r="T1225" s="33" t="s">
        <v>3083</v>
      </c>
    </row>
    <row r="1226" spans="1:20" ht="45" x14ac:dyDescent="0.25">
      <c r="A1226" s="29" t="s">
        <v>202</v>
      </c>
      <c r="B1226" s="91" t="s">
        <v>682</v>
      </c>
      <c r="C1226" s="49"/>
      <c r="D1226" s="66">
        <v>107119197</v>
      </c>
      <c r="E1226" s="66" t="s">
        <v>3319</v>
      </c>
      <c r="F1226" s="33" t="s">
        <v>389</v>
      </c>
      <c r="G1226" s="33" t="s">
        <v>400</v>
      </c>
      <c r="H1226" s="33" t="s">
        <v>3046</v>
      </c>
      <c r="I1226" s="70">
        <v>2025</v>
      </c>
      <c r="J1226" s="43" t="s">
        <v>30</v>
      </c>
      <c r="K1226" s="36"/>
      <c r="L1226" s="37">
        <v>3259.3</v>
      </c>
      <c r="M1226" s="36"/>
      <c r="N1226" s="44">
        <v>1185.5999999999999</v>
      </c>
      <c r="O1226" s="36"/>
      <c r="P1226" s="44">
        <v>59279.999999999993</v>
      </c>
      <c r="Q1226" s="40">
        <f t="shared" si="145"/>
        <v>0</v>
      </c>
      <c r="R1226" s="41" t="s">
        <v>1499</v>
      </c>
      <c r="S1226" s="42" t="s">
        <v>3047</v>
      </c>
    </row>
    <row r="1227" spans="1:20" ht="45" x14ac:dyDescent="0.25">
      <c r="A1227" s="29" t="s">
        <v>202</v>
      </c>
      <c r="B1227" s="91" t="s">
        <v>682</v>
      </c>
      <c r="C1227" s="49"/>
      <c r="D1227" s="66">
        <v>103120048</v>
      </c>
      <c r="E1227" s="66" t="s">
        <v>3487</v>
      </c>
      <c r="F1227" s="33" t="s">
        <v>486</v>
      </c>
      <c r="G1227" s="33" t="s">
        <v>515</v>
      </c>
      <c r="H1227" s="33" t="str">
        <f t="shared" ref="H1227:H1234" si="151">G1227 &amp; " / " &amp; F1227</f>
        <v>Экономические и правовые основы производственной деятельности / Гуреева М.А.</v>
      </c>
      <c r="I1227" s="70">
        <v>2026</v>
      </c>
      <c r="J1227" s="43" t="s">
        <v>206</v>
      </c>
      <c r="K1227" s="36"/>
      <c r="L1227" s="37">
        <v>2216.5</v>
      </c>
      <c r="M1227" s="36"/>
      <c r="N1227" s="44">
        <f>ROUND(L1227/3/1.1,0)*1.2</f>
        <v>806.4</v>
      </c>
      <c r="O1227" s="36"/>
      <c r="P1227" s="44">
        <f>N1227*50</f>
        <v>40320</v>
      </c>
      <c r="Q1227" s="40">
        <f t="shared" si="145"/>
        <v>0</v>
      </c>
      <c r="R1227" s="41" t="s">
        <v>1499</v>
      </c>
      <c r="S1227" s="42" t="e">
        <f>VLOOKUP(D1227,'[1]Социально-гуманитарные дисципли'!$A$2:$D$4789,4,FALSE)</f>
        <v>#N/A</v>
      </c>
    </row>
    <row r="1228" spans="1:20" ht="45" x14ac:dyDescent="0.25">
      <c r="A1228" s="29" t="s">
        <v>202</v>
      </c>
      <c r="B1228" s="91" t="s">
        <v>682</v>
      </c>
      <c r="C1228" s="49"/>
      <c r="D1228" s="66">
        <v>108119168</v>
      </c>
      <c r="E1228" s="66" t="s">
        <v>3547</v>
      </c>
      <c r="F1228" s="33" t="s">
        <v>269</v>
      </c>
      <c r="G1228" s="33" t="s">
        <v>268</v>
      </c>
      <c r="H1228" s="33" t="str">
        <f t="shared" si="151"/>
        <v>Электротехника и электроника / Немцов М.В.</v>
      </c>
      <c r="I1228" s="70">
        <v>2026</v>
      </c>
      <c r="J1228" s="43" t="s">
        <v>30</v>
      </c>
      <c r="K1228" s="36"/>
      <c r="L1228" s="37">
        <v>3459.5000000000005</v>
      </c>
      <c r="M1228" s="36"/>
      <c r="N1228" s="44">
        <f>ROUND(L1228/3/1.1,0)*1.2</f>
        <v>1257.5999999999999</v>
      </c>
      <c r="O1228" s="36"/>
      <c r="P1228" s="44">
        <f>N1228*50</f>
        <v>62879.999999999993</v>
      </c>
      <c r="Q1228" s="40">
        <f t="shared" si="145"/>
        <v>0</v>
      </c>
      <c r="R1228" s="41" t="s">
        <v>1499</v>
      </c>
      <c r="S1228" s="42" t="e">
        <f>VLOOKUP(D1228,'[1]Социально-гуманитарные дисципли'!$A$2:$D$4789,4,FALSE)</f>
        <v>#N/A</v>
      </c>
    </row>
    <row r="1229" spans="1:20" ht="45" x14ac:dyDescent="0.25">
      <c r="A1229" s="29" t="s">
        <v>202</v>
      </c>
      <c r="B1229" s="91" t="s">
        <v>682</v>
      </c>
      <c r="C1229" s="49"/>
      <c r="D1229" s="66">
        <v>107117063</v>
      </c>
      <c r="E1229" s="66" t="s">
        <v>1622</v>
      </c>
      <c r="F1229" s="33" t="s">
        <v>525</v>
      </c>
      <c r="G1229" s="33" t="s">
        <v>404</v>
      </c>
      <c r="H1229" s="33" t="str">
        <f t="shared" si="151"/>
        <v>Информационные технологии в профессиональной деятельности / Оганесян В.  О.</v>
      </c>
      <c r="I1229" s="70">
        <v>2025</v>
      </c>
      <c r="J1229" s="43" t="s">
        <v>206</v>
      </c>
      <c r="K1229" s="36"/>
      <c r="L1229" s="37">
        <v>929.50000000000011</v>
      </c>
      <c r="M1229" s="36"/>
      <c r="N1229" s="44">
        <f>ROUND(L1229/3/1.1,0)*1.2</f>
        <v>338.4</v>
      </c>
      <c r="O1229" s="36"/>
      <c r="P1229" s="44">
        <f>N1229*50</f>
        <v>16920</v>
      </c>
      <c r="Q1229" s="40">
        <f t="shared" si="145"/>
        <v>0</v>
      </c>
      <c r="R1229" s="41" t="str">
        <f>HYPERLINK(S1229,"Аннотация")</f>
        <v>Аннотация</v>
      </c>
      <c r="S1229" s="42" t="str">
        <f>VLOOKUP(D1229,'[1]Социально-гуманитарные дисципли'!$A$2:$D$4789,4,FALSE)</f>
        <v>https://academia-moscow.ru/catalogue/5744/831801/</v>
      </c>
    </row>
    <row r="1230" spans="1:20" ht="45" x14ac:dyDescent="0.25">
      <c r="A1230" s="29" t="s">
        <v>202</v>
      </c>
      <c r="B1230" s="91" t="s">
        <v>682</v>
      </c>
      <c r="C1230" s="49"/>
      <c r="D1230" s="66">
        <v>107119174</v>
      </c>
      <c r="E1230" s="66" t="s">
        <v>3181</v>
      </c>
      <c r="F1230" s="33" t="s">
        <v>528</v>
      </c>
      <c r="G1230" s="33" t="s">
        <v>529</v>
      </c>
      <c r="H1230" s="33" t="str">
        <f t="shared" si="151"/>
        <v>Электротехника для неэлектротехнических профессий / Прошин В.М.</v>
      </c>
      <c r="I1230" s="70">
        <v>2025</v>
      </c>
      <c r="J1230" s="43" t="s">
        <v>206</v>
      </c>
      <c r="K1230" s="36"/>
      <c r="L1230" s="37">
        <v>1655.5000000000002</v>
      </c>
      <c r="M1230" s="36"/>
      <c r="N1230" s="44">
        <f>ROUND(L1230/3/1.1,0)*1.2</f>
        <v>602.4</v>
      </c>
      <c r="O1230" s="36"/>
      <c r="P1230" s="44">
        <f>N1230*50</f>
        <v>30120</v>
      </c>
      <c r="Q1230" s="40">
        <f t="shared" si="145"/>
        <v>0</v>
      </c>
      <c r="R1230" s="41" t="s">
        <v>1499</v>
      </c>
      <c r="S1230" s="42" t="e">
        <f>VLOOKUP(D1230,'[1]Социально-гуманитарные дисципли'!$A$2:$D$4789,4,FALSE)</f>
        <v>#N/A</v>
      </c>
    </row>
    <row r="1231" spans="1:20" ht="105" x14ac:dyDescent="0.25">
      <c r="A1231" s="29" t="s">
        <v>202</v>
      </c>
      <c r="B1231" s="92" t="s">
        <v>682</v>
      </c>
      <c r="C1231" s="49"/>
      <c r="D1231" s="66">
        <v>111101179</v>
      </c>
      <c r="E1231" s="66" t="s">
        <v>1573</v>
      </c>
      <c r="F1231" s="33" t="s">
        <v>650</v>
      </c>
      <c r="G1231" s="33" t="s">
        <v>651</v>
      </c>
      <c r="H1231" s="33" t="str">
        <f t="shared" si="151"/>
        <v>Материаловедение для профессий, связанных с обработкой древесины / Степанов Б. А.</v>
      </c>
      <c r="I1231" s="70" t="s">
        <v>3084</v>
      </c>
      <c r="J1231" s="43" t="s">
        <v>206</v>
      </c>
      <c r="K1231" s="36"/>
      <c r="L1231" s="37">
        <v>2839.1000000000004</v>
      </c>
      <c r="M1231" s="38"/>
      <c r="N1231" s="39"/>
      <c r="O1231" s="38"/>
      <c r="P1231" s="39"/>
      <c r="Q1231" s="40">
        <f t="shared" si="145"/>
        <v>0</v>
      </c>
      <c r="R1231" s="41" t="str">
        <f>HYPERLINK(S1231,"Аннотация")</f>
        <v>Аннотация</v>
      </c>
      <c r="S1231" s="42" t="str">
        <f>VLOOKUP(D1231,'[1]Социально-гуманитарные дисципли'!$A$2:$D$4789,4,FALSE)</f>
        <v>https://academia-moscow.ru/catalogue/5744/797694/</v>
      </c>
      <c r="T1231" s="33" t="s">
        <v>3083</v>
      </c>
    </row>
    <row r="1232" spans="1:20" ht="45" x14ac:dyDescent="0.25">
      <c r="A1232" s="29" t="s">
        <v>202</v>
      </c>
      <c r="B1232" s="91" t="s">
        <v>682</v>
      </c>
      <c r="C1232" s="49"/>
      <c r="D1232" s="66">
        <v>106119274</v>
      </c>
      <c r="E1232" s="66" t="s">
        <v>3549</v>
      </c>
      <c r="F1232" s="33" t="s">
        <v>278</v>
      </c>
      <c r="G1232" s="33" t="s">
        <v>279</v>
      </c>
      <c r="H1232" s="33" t="str">
        <f t="shared" si="151"/>
        <v xml:space="preserve"> Электротехника / Фуфаева Л.И.</v>
      </c>
      <c r="I1232" s="70">
        <v>2026</v>
      </c>
      <c r="J1232" s="43" t="s">
        <v>30</v>
      </c>
      <c r="K1232" s="36"/>
      <c r="L1232" s="37">
        <v>1686.3000000000002</v>
      </c>
      <c r="M1232" s="36"/>
      <c r="N1232" s="44">
        <f>ROUND(L1232/3/1.1,0)*1.2</f>
        <v>613.19999999999993</v>
      </c>
      <c r="O1232" s="36"/>
      <c r="P1232" s="44">
        <f>N1232*50</f>
        <v>30659.999999999996</v>
      </c>
      <c r="Q1232" s="40">
        <f t="shared" si="145"/>
        <v>0</v>
      </c>
      <c r="R1232" s="41" t="s">
        <v>1499</v>
      </c>
      <c r="S1232" s="42" t="e">
        <f>VLOOKUP(D1232,'[1]Социально-гуманитарные дисципли'!$A$2:$D$4789,4,FALSE)</f>
        <v>#N/A</v>
      </c>
    </row>
    <row r="1233" spans="1:20" ht="45" x14ac:dyDescent="0.25">
      <c r="A1233" s="29" t="s">
        <v>202</v>
      </c>
      <c r="B1233" s="91" t="s">
        <v>682</v>
      </c>
      <c r="C1233" s="49"/>
      <c r="D1233" s="66">
        <v>112113501</v>
      </c>
      <c r="E1233" s="66" t="s">
        <v>3290</v>
      </c>
      <c r="F1233" s="33" t="s">
        <v>278</v>
      </c>
      <c r="G1233" s="33" t="s">
        <v>280</v>
      </c>
      <c r="H1233" s="33" t="str">
        <f t="shared" si="151"/>
        <v>Сборник практических задач по электротехнике / Фуфаева Л.И.</v>
      </c>
      <c r="I1233" s="70">
        <v>2025</v>
      </c>
      <c r="J1233" s="43" t="s">
        <v>70</v>
      </c>
      <c r="K1233" s="36"/>
      <c r="L1233" s="37">
        <v>1432.2</v>
      </c>
      <c r="M1233" s="36"/>
      <c r="N1233" s="44">
        <f>ROUND(L1233/3/1.1,0)*1.2</f>
        <v>520.79999999999995</v>
      </c>
      <c r="O1233" s="36"/>
      <c r="P1233" s="44">
        <f>N1233*50</f>
        <v>26039.999999999996</v>
      </c>
      <c r="Q1233" s="40">
        <f t="shared" si="145"/>
        <v>0</v>
      </c>
      <c r="R1233" s="41" t="s">
        <v>1499</v>
      </c>
      <c r="S1233" s="42" t="e">
        <f>VLOOKUP(D1233,'[1]Социально-гуманитарные дисципли'!$A$2:$D$4789,4,FALSE)</f>
        <v>#N/A</v>
      </c>
    </row>
    <row r="1234" spans="1:20" ht="45" x14ac:dyDescent="0.25">
      <c r="A1234" s="29" t="s">
        <v>202</v>
      </c>
      <c r="B1234" s="92" t="s">
        <v>682</v>
      </c>
      <c r="C1234" s="49"/>
      <c r="D1234" s="66">
        <v>108119282</v>
      </c>
      <c r="E1234" s="66" t="s">
        <v>3298</v>
      </c>
      <c r="F1234" s="33" t="s">
        <v>298</v>
      </c>
      <c r="G1234" s="33" t="s">
        <v>432</v>
      </c>
      <c r="H1234" s="33" t="str">
        <f t="shared" si="151"/>
        <v>Электротехника   / Ярочкина Г.В.</v>
      </c>
      <c r="I1234" s="70">
        <v>2025</v>
      </c>
      <c r="J1234" s="43" t="s">
        <v>30</v>
      </c>
      <c r="K1234" s="36"/>
      <c r="L1234" s="37">
        <v>1092.3000000000002</v>
      </c>
      <c r="M1234" s="36"/>
      <c r="N1234" s="44">
        <f>ROUND(L1234/3/1.1,0)*1.2</f>
        <v>397.2</v>
      </c>
      <c r="O1234" s="36"/>
      <c r="P1234" s="44">
        <f>N1234*50</f>
        <v>19860</v>
      </c>
      <c r="Q1234" s="40">
        <f t="shared" si="145"/>
        <v>0</v>
      </c>
      <c r="R1234" s="41" t="s">
        <v>1499</v>
      </c>
      <c r="S1234" s="42" t="e">
        <f>VLOOKUP(D1234,'[1]Социально-гуманитарные дисципли'!$A$2:$D$4789,4,FALSE)</f>
        <v>#N/A</v>
      </c>
    </row>
    <row r="1235" spans="1:20" ht="45" x14ac:dyDescent="0.25">
      <c r="A1235" s="29" t="s">
        <v>202</v>
      </c>
      <c r="B1235" s="91" t="s">
        <v>683</v>
      </c>
      <c r="C1235" s="49"/>
      <c r="D1235" s="66">
        <v>103120504</v>
      </c>
      <c r="E1235" s="66" t="s">
        <v>3207</v>
      </c>
      <c r="F1235" s="33" t="s">
        <v>657</v>
      </c>
      <c r="G1235" s="33" t="s">
        <v>656</v>
      </c>
      <c r="H1235" s="33" t="str">
        <f t="shared" si="142"/>
        <v>Основы агрономии / Виноградов Д.В.</v>
      </c>
      <c r="I1235" s="70">
        <v>2025</v>
      </c>
      <c r="J1235" s="43" t="s">
        <v>30</v>
      </c>
      <c r="K1235" s="36"/>
      <c r="L1235" s="37">
        <v>2345.2000000000003</v>
      </c>
      <c r="M1235" s="36"/>
      <c r="N1235" s="44">
        <f t="shared" si="143"/>
        <v>853.19999999999993</v>
      </c>
      <c r="O1235" s="36"/>
      <c r="P1235" s="44">
        <f t="shared" si="144"/>
        <v>42660</v>
      </c>
      <c r="Q1235" s="40">
        <f t="shared" si="145"/>
        <v>0</v>
      </c>
      <c r="R1235" s="41" t="s">
        <v>1499</v>
      </c>
      <c r="S1235" s="42" t="e">
        <f>VLOOKUP(D1235,'[1]Социально-гуманитарные дисципли'!$A$2:$D$4789,4,FALSE)</f>
        <v>#N/A</v>
      </c>
    </row>
    <row r="1236" spans="1:20" ht="45" x14ac:dyDescent="0.25">
      <c r="A1236" s="29" t="s">
        <v>202</v>
      </c>
      <c r="B1236" s="91" t="s">
        <v>683</v>
      </c>
      <c r="C1236" s="49"/>
      <c r="D1236" s="66">
        <v>105119548</v>
      </c>
      <c r="E1236" s="66" t="s">
        <v>1689</v>
      </c>
      <c r="F1236" s="33" t="s">
        <v>581</v>
      </c>
      <c r="G1236" s="33" t="s">
        <v>401</v>
      </c>
      <c r="H1236" s="33" t="str">
        <f t="shared" ref="H1236:H1299" si="152">G1236 &amp; " / " &amp; F1236</f>
        <v>Охрана труда / Графкина М.В.</v>
      </c>
      <c r="I1236" s="70">
        <v>2025</v>
      </c>
      <c r="J1236" s="43" t="s">
        <v>30</v>
      </c>
      <c r="K1236" s="36"/>
      <c r="L1236" s="37">
        <v>1138.5</v>
      </c>
      <c r="M1236" s="36"/>
      <c r="N1236" s="44">
        <f t="shared" ref="N1236:N1299" si="153">ROUND(L1236/3/1.1,0)*1.2</f>
        <v>414</v>
      </c>
      <c r="O1236" s="36"/>
      <c r="P1236" s="44">
        <f t="shared" ref="P1236:P1299" si="154">N1236*50</f>
        <v>20700</v>
      </c>
      <c r="Q1236" s="40">
        <f t="shared" si="145"/>
        <v>0</v>
      </c>
      <c r="R1236" s="41" t="str">
        <f>HYPERLINK(S1236,"Аннотация")</f>
        <v>Аннотация</v>
      </c>
      <c r="S1236" s="42" t="str">
        <f>VLOOKUP(D1236,'[1]Социально-гуманитарные дисципли'!$A$2:$D$4789,4,FALSE)</f>
        <v>https://academia-moscow.ru/catalogue/5744/758135/</v>
      </c>
    </row>
    <row r="1237" spans="1:20" ht="45" x14ac:dyDescent="0.25">
      <c r="A1237" s="29" t="s">
        <v>202</v>
      </c>
      <c r="B1237" s="91" t="s">
        <v>683</v>
      </c>
      <c r="C1237" s="49"/>
      <c r="D1237" s="66">
        <v>103120048</v>
      </c>
      <c r="E1237" s="66" t="s">
        <v>3487</v>
      </c>
      <c r="F1237" s="33" t="s">
        <v>486</v>
      </c>
      <c r="G1237" s="33" t="s">
        <v>515</v>
      </c>
      <c r="H1237" s="33" t="str">
        <f t="shared" si="152"/>
        <v>Экономические и правовые основы производственной деятельности / Гуреева М.А.</v>
      </c>
      <c r="I1237" s="70">
        <v>2026</v>
      </c>
      <c r="J1237" s="43" t="s">
        <v>206</v>
      </c>
      <c r="K1237" s="36"/>
      <c r="L1237" s="37">
        <v>2216.5</v>
      </c>
      <c r="M1237" s="36"/>
      <c r="N1237" s="44">
        <f t="shared" si="153"/>
        <v>806.4</v>
      </c>
      <c r="O1237" s="36"/>
      <c r="P1237" s="44">
        <f t="shared" si="154"/>
        <v>40320</v>
      </c>
      <c r="Q1237" s="40">
        <f t="shared" si="145"/>
        <v>0</v>
      </c>
      <c r="R1237" s="41" t="s">
        <v>1499</v>
      </c>
      <c r="S1237" s="42" t="e">
        <f>VLOOKUP(D1237,'[1]Социально-гуманитарные дисципли'!$A$2:$D$4789,4,FALSE)</f>
        <v>#N/A</v>
      </c>
    </row>
    <row r="1238" spans="1:20" ht="45" x14ac:dyDescent="0.25">
      <c r="A1238" s="29" t="s">
        <v>202</v>
      </c>
      <c r="B1238" s="91" t="s">
        <v>683</v>
      </c>
      <c r="C1238" s="49"/>
      <c r="D1238" s="66">
        <v>103117707</v>
      </c>
      <c r="E1238" s="66" t="s">
        <v>3361</v>
      </c>
      <c r="F1238" s="33" t="s">
        <v>659</v>
      </c>
      <c r="G1238" s="33" t="s">
        <v>658</v>
      </c>
      <c r="H1238" s="33" t="str">
        <f t="shared" si="152"/>
        <v>Основы микробиологии, санитарии и гигиены / Заерко В.И.</v>
      </c>
      <c r="I1238" s="70">
        <v>2025</v>
      </c>
      <c r="J1238" s="43" t="s">
        <v>30</v>
      </c>
      <c r="K1238" s="36"/>
      <c r="L1238" s="37">
        <v>2467.3000000000002</v>
      </c>
      <c r="M1238" s="36"/>
      <c r="N1238" s="44">
        <f t="shared" si="153"/>
        <v>897.6</v>
      </c>
      <c r="O1238" s="36"/>
      <c r="P1238" s="44">
        <f t="shared" si="154"/>
        <v>44880</v>
      </c>
      <c r="Q1238" s="40">
        <f t="shared" si="145"/>
        <v>0</v>
      </c>
      <c r="R1238" s="41" t="s">
        <v>1499</v>
      </c>
      <c r="S1238" s="42" t="e">
        <f>VLOOKUP(D1238,'[1]Социально-гуманитарные дисципли'!$A$2:$D$4789,4,FALSE)</f>
        <v>#N/A</v>
      </c>
    </row>
    <row r="1239" spans="1:20" ht="45" x14ac:dyDescent="0.25">
      <c r="A1239" s="29" t="s">
        <v>202</v>
      </c>
      <c r="B1239" s="91" t="s">
        <v>683</v>
      </c>
      <c r="C1239" s="49"/>
      <c r="D1239" s="66">
        <v>110116484</v>
      </c>
      <c r="E1239" s="66" t="s">
        <v>3483</v>
      </c>
      <c r="F1239" s="33" t="s">
        <v>684</v>
      </c>
      <c r="G1239" s="33" t="s">
        <v>605</v>
      </c>
      <c r="H1239" s="33" t="str">
        <f t="shared" si="152"/>
        <v>Метрология и стандартизация / Качурина Т.А.</v>
      </c>
      <c r="I1239" s="70">
        <v>2026</v>
      </c>
      <c r="J1239" s="43" t="s">
        <v>30</v>
      </c>
      <c r="K1239" s="36"/>
      <c r="L1239" s="37">
        <v>797.50000000000011</v>
      </c>
      <c r="M1239" s="36"/>
      <c r="N1239" s="44">
        <f t="shared" si="153"/>
        <v>290.39999999999998</v>
      </c>
      <c r="O1239" s="36"/>
      <c r="P1239" s="44">
        <f t="shared" si="154"/>
        <v>14519.999999999998</v>
      </c>
      <c r="Q1239" s="40">
        <f t="shared" si="145"/>
        <v>0</v>
      </c>
      <c r="R1239" s="41" t="s">
        <v>1499</v>
      </c>
      <c r="S1239" s="42" t="e">
        <f>VLOOKUP(D1239,'[1]Социально-гуманитарные дисципли'!$A$2:$D$4789,4,FALSE)</f>
        <v>#N/A</v>
      </c>
    </row>
    <row r="1240" spans="1:20" ht="60" x14ac:dyDescent="0.25">
      <c r="A1240" s="29" t="s">
        <v>202</v>
      </c>
      <c r="B1240" s="91" t="s">
        <v>683</v>
      </c>
      <c r="C1240" s="49"/>
      <c r="D1240" s="66">
        <v>101122880</v>
      </c>
      <c r="E1240" s="66"/>
      <c r="F1240" s="33" t="s">
        <v>686</v>
      </c>
      <c r="G1240" s="33" t="s">
        <v>685</v>
      </c>
      <c r="H1240" s="33" t="str">
        <f t="shared" si="152"/>
        <v>Основы механизации, электрификации и автоматизации сельскохозяйственного производства / Левшин А.Г.</v>
      </c>
      <c r="I1240" s="70">
        <v>2025</v>
      </c>
      <c r="J1240" s="43" t="s">
        <v>30</v>
      </c>
      <c r="K1240" s="36"/>
      <c r="L1240" s="37">
        <v>1595.0000000000002</v>
      </c>
      <c r="M1240" s="36"/>
      <c r="N1240" s="44">
        <f t="shared" si="153"/>
        <v>579.6</v>
      </c>
      <c r="O1240" s="36"/>
      <c r="P1240" s="44">
        <f t="shared" si="154"/>
        <v>28980</v>
      </c>
      <c r="Q1240" s="40">
        <f t="shared" si="145"/>
        <v>0</v>
      </c>
      <c r="R1240" s="41" t="s">
        <v>1499</v>
      </c>
      <c r="S1240" s="42" t="e">
        <f>VLOOKUP(D1240,'[1]Социально-гуманитарные дисципли'!$A$2:$D$4789,4,FALSE)</f>
        <v>#N/A</v>
      </c>
    </row>
    <row r="1241" spans="1:20" ht="45" x14ac:dyDescent="0.25">
      <c r="A1241" s="29" t="s">
        <v>202</v>
      </c>
      <c r="B1241" s="91" t="s">
        <v>683</v>
      </c>
      <c r="C1241" s="49"/>
      <c r="D1241" s="66">
        <v>107117063</v>
      </c>
      <c r="E1241" s="66" t="s">
        <v>1622</v>
      </c>
      <c r="F1241" s="33" t="s">
        <v>525</v>
      </c>
      <c r="G1241" s="33" t="s">
        <v>404</v>
      </c>
      <c r="H1241" s="33" t="str">
        <f t="shared" si="152"/>
        <v>Информационные технологии в профессиональной деятельности / Оганесян В.  О.</v>
      </c>
      <c r="I1241" s="70">
        <v>2025</v>
      </c>
      <c r="J1241" s="43" t="s">
        <v>206</v>
      </c>
      <c r="K1241" s="36"/>
      <c r="L1241" s="37">
        <v>929.50000000000011</v>
      </c>
      <c r="M1241" s="36"/>
      <c r="N1241" s="44">
        <f t="shared" si="153"/>
        <v>338.4</v>
      </c>
      <c r="O1241" s="36"/>
      <c r="P1241" s="44">
        <f t="shared" si="154"/>
        <v>16920</v>
      </c>
      <c r="Q1241" s="40">
        <f t="shared" si="145"/>
        <v>0</v>
      </c>
      <c r="R1241" s="41" t="str">
        <f t="shared" ref="R1241:R1247" si="155">HYPERLINK(S1241,"Аннотация")</f>
        <v>Аннотация</v>
      </c>
      <c r="S1241" s="42" t="str">
        <f>VLOOKUP(D1241,'[1]Социально-гуманитарные дисципли'!$A$2:$D$4789,4,FALSE)</f>
        <v>https://academia-moscow.ru/catalogue/5744/831801/</v>
      </c>
    </row>
    <row r="1242" spans="1:20" ht="105" x14ac:dyDescent="0.25">
      <c r="A1242" s="29" t="s">
        <v>202</v>
      </c>
      <c r="B1242" s="91" t="s">
        <v>683</v>
      </c>
      <c r="C1242" s="49"/>
      <c r="D1242" s="66">
        <v>108109212</v>
      </c>
      <c r="E1242" s="66" t="s">
        <v>1592</v>
      </c>
      <c r="F1242" s="33" t="s">
        <v>667</v>
      </c>
      <c r="G1242" s="33" t="s">
        <v>668</v>
      </c>
      <c r="H1242" s="33" t="str">
        <f t="shared" si="152"/>
        <v>Ботаника / Родионова А.С.</v>
      </c>
      <c r="I1242" s="70" t="s">
        <v>3084</v>
      </c>
      <c r="J1242" s="43" t="s">
        <v>206</v>
      </c>
      <c r="K1242" s="36"/>
      <c r="L1242" s="37">
        <v>2894.1000000000004</v>
      </c>
      <c r="M1242" s="38"/>
      <c r="N1242" s="39"/>
      <c r="O1242" s="38"/>
      <c r="P1242" s="39"/>
      <c r="Q1242" s="40">
        <f t="shared" si="145"/>
        <v>0</v>
      </c>
      <c r="R1242" s="41" t="str">
        <f t="shared" si="155"/>
        <v>Аннотация</v>
      </c>
      <c r="S1242" s="42" t="str">
        <f>VLOOKUP(D1242,'[1]Социально-гуманитарные дисципли'!$A$2:$D$4789,4,FALSE)</f>
        <v>https://academia-moscow.ru/catalogue/5744/798810/</v>
      </c>
      <c r="T1242" s="33" t="s">
        <v>3083</v>
      </c>
    </row>
    <row r="1243" spans="1:20" ht="45" x14ac:dyDescent="0.25">
      <c r="A1243" s="29" t="s">
        <v>202</v>
      </c>
      <c r="B1243" s="91" t="s">
        <v>683</v>
      </c>
      <c r="C1243" s="49"/>
      <c r="D1243" s="66">
        <v>106119261</v>
      </c>
      <c r="E1243" s="66" t="s">
        <v>1671</v>
      </c>
      <c r="F1243" s="33" t="s">
        <v>284</v>
      </c>
      <c r="G1243" s="33" t="s">
        <v>283</v>
      </c>
      <c r="H1243" s="33" t="str">
        <f t="shared" si="152"/>
        <v>Правовое обеспечение профессиональной деятельности / Румынина В.В.</v>
      </c>
      <c r="I1243" s="70">
        <v>2025</v>
      </c>
      <c r="J1243" s="43" t="s">
        <v>30</v>
      </c>
      <c r="K1243" s="36"/>
      <c r="L1243" s="37">
        <v>2557.5</v>
      </c>
      <c r="M1243" s="36"/>
      <c r="N1243" s="44">
        <f t="shared" si="153"/>
        <v>930</v>
      </c>
      <c r="O1243" s="36"/>
      <c r="P1243" s="44">
        <f t="shared" si="154"/>
        <v>46500</v>
      </c>
      <c r="Q1243" s="40">
        <f t="shared" si="145"/>
        <v>0</v>
      </c>
      <c r="R1243" s="41" t="str">
        <f t="shared" si="155"/>
        <v>Аннотация</v>
      </c>
      <c r="S1243" s="42" t="str">
        <f>VLOOKUP(D1243,'[1]Социально-гуманитарные дисципли'!$A$2:$D$4789,4,FALSE)</f>
        <v>https://academia-moscow.ru/catalogue/5744/981224/</v>
      </c>
    </row>
    <row r="1244" spans="1:20" ht="45" x14ac:dyDescent="0.25">
      <c r="A1244" s="29" t="s">
        <v>202</v>
      </c>
      <c r="B1244" s="91" t="s">
        <v>683</v>
      </c>
      <c r="C1244" s="49"/>
      <c r="D1244" s="66">
        <v>104119999</v>
      </c>
      <c r="E1244" s="66" t="s">
        <v>3484</v>
      </c>
      <c r="F1244" s="33" t="s">
        <v>687</v>
      </c>
      <c r="G1244" s="33" t="s">
        <v>688</v>
      </c>
      <c r="H1244" s="33" t="str">
        <f t="shared" si="152"/>
        <v>Ботаника с основами физиологии растений / Шумакова Е.В.</v>
      </c>
      <c r="I1244" s="70">
        <v>2026</v>
      </c>
      <c r="J1244" s="43" t="s">
        <v>30</v>
      </c>
      <c r="K1244" s="36"/>
      <c r="L1244" s="37">
        <v>1398.1000000000001</v>
      </c>
      <c r="M1244" s="36"/>
      <c r="N1244" s="44">
        <f t="shared" si="153"/>
        <v>508.79999999999995</v>
      </c>
      <c r="O1244" s="36"/>
      <c r="P1244" s="44">
        <f t="shared" si="154"/>
        <v>25439.999999999996</v>
      </c>
      <c r="Q1244" s="40">
        <f t="shared" si="145"/>
        <v>0</v>
      </c>
      <c r="R1244" s="41" t="s">
        <v>1499</v>
      </c>
      <c r="S1244" s="42" t="e">
        <f>VLOOKUP(D1244,'[1]Социально-гуманитарные дисципли'!$A$2:$D$4789,4,FALSE)</f>
        <v>#N/A</v>
      </c>
    </row>
    <row r="1245" spans="1:20" ht="105" x14ac:dyDescent="0.25">
      <c r="A1245" s="29" t="s">
        <v>202</v>
      </c>
      <c r="B1245" s="91" t="s">
        <v>689</v>
      </c>
      <c r="C1245" s="49"/>
      <c r="D1245" s="66">
        <v>104120379</v>
      </c>
      <c r="E1245" s="66" t="s">
        <v>3206</v>
      </c>
      <c r="F1245" s="33" t="s">
        <v>387</v>
      </c>
      <c r="G1245" s="33" t="s">
        <v>388</v>
      </c>
      <c r="H1245" s="33" t="str">
        <f t="shared" si="152"/>
        <v>Материаловедение / Бычков А.В.Савватеев А.С., Бычкова О.М.</v>
      </c>
      <c r="I1245" s="70" t="s">
        <v>3085</v>
      </c>
      <c r="J1245" s="43" t="s">
        <v>30</v>
      </c>
      <c r="K1245" s="36"/>
      <c r="L1245" s="37">
        <v>598.40000000000009</v>
      </c>
      <c r="M1245" s="38"/>
      <c r="N1245" s="39"/>
      <c r="O1245" s="38"/>
      <c r="P1245" s="39"/>
      <c r="Q1245" s="40">
        <f t="shared" si="145"/>
        <v>0</v>
      </c>
      <c r="R1245" s="41" t="s">
        <v>1499</v>
      </c>
      <c r="S1245" s="42" t="e">
        <f>VLOOKUP(D1245,'[1]Социально-гуманитарные дисципли'!$A$2:$D$4789,4,FALSE)</f>
        <v>#N/A</v>
      </c>
      <c r="T1245" s="33" t="s">
        <v>3083</v>
      </c>
    </row>
    <row r="1246" spans="1:20" ht="45" x14ac:dyDescent="0.25">
      <c r="A1246" s="29" t="s">
        <v>202</v>
      </c>
      <c r="B1246" s="91" t="s">
        <v>689</v>
      </c>
      <c r="C1246" s="49"/>
      <c r="D1246" s="66">
        <v>107119197</v>
      </c>
      <c r="E1246" s="66" t="s">
        <v>3319</v>
      </c>
      <c r="F1246" s="33" t="s">
        <v>389</v>
      </c>
      <c r="G1246" s="33" t="s">
        <v>400</v>
      </c>
      <c r="H1246" s="33" t="str">
        <f t="shared" si="152"/>
        <v>Техническая механика / Вереина Л.И., Краснов М.М</v>
      </c>
      <c r="I1246" s="70">
        <v>2025</v>
      </c>
      <c r="J1246" s="43" t="s">
        <v>30</v>
      </c>
      <c r="K1246" s="36"/>
      <c r="L1246" s="37">
        <v>3259.3</v>
      </c>
      <c r="M1246" s="36"/>
      <c r="N1246" s="44">
        <f t="shared" si="153"/>
        <v>1185.5999999999999</v>
      </c>
      <c r="O1246" s="36"/>
      <c r="P1246" s="44">
        <f t="shared" si="154"/>
        <v>59279.999999999993</v>
      </c>
      <c r="Q1246" s="40">
        <f t="shared" si="145"/>
        <v>0</v>
      </c>
      <c r="R1246" s="41" t="s">
        <v>1499</v>
      </c>
      <c r="S1246" s="42" t="e">
        <f>VLOOKUP(D1246,'[1]Социально-гуманитарные дисципли'!$A$2:$D$4789,4,FALSE)</f>
        <v>#N/A</v>
      </c>
    </row>
    <row r="1247" spans="1:20" ht="45" x14ac:dyDescent="0.25">
      <c r="A1247" s="29" t="s">
        <v>202</v>
      </c>
      <c r="B1247" s="91" t="s">
        <v>689</v>
      </c>
      <c r="C1247" s="82"/>
      <c r="D1247" s="66">
        <v>101121801</v>
      </c>
      <c r="E1247" s="66" t="s">
        <v>1801</v>
      </c>
      <c r="F1247" s="33" t="s">
        <v>1548</v>
      </c>
      <c r="G1247" s="33" t="s">
        <v>1549</v>
      </c>
      <c r="H1247" s="33" t="str">
        <f t="shared" si="152"/>
        <v>Метрология, стандартизация и подтверждение качества / Иванов И.А.</v>
      </c>
      <c r="I1247" s="70">
        <v>2025</v>
      </c>
      <c r="J1247" s="43" t="s">
        <v>30</v>
      </c>
      <c r="K1247" s="36"/>
      <c r="L1247" s="37">
        <v>1452</v>
      </c>
      <c r="M1247" s="36"/>
      <c r="N1247" s="44">
        <f t="shared" si="153"/>
        <v>528</v>
      </c>
      <c r="O1247" s="36"/>
      <c r="P1247" s="44">
        <f t="shared" si="154"/>
        <v>26400</v>
      </c>
      <c r="Q1247" s="40">
        <f t="shared" si="145"/>
        <v>0</v>
      </c>
      <c r="R1247" s="41" t="str">
        <f t="shared" si="155"/>
        <v>Аннотация</v>
      </c>
      <c r="S1247" s="42" t="str">
        <f>VLOOKUP(D1247,'[1]Социально-гуманитарные дисципли'!$A$2:$D$4789,4,FALSE)</f>
        <v>https://academia-moscow.ru/catalogue/5744/916123/</v>
      </c>
    </row>
    <row r="1248" spans="1:20" ht="60" x14ac:dyDescent="0.25">
      <c r="A1248" s="29" t="s">
        <v>202</v>
      </c>
      <c r="B1248" s="91" t="s">
        <v>689</v>
      </c>
      <c r="C1248" s="49"/>
      <c r="D1248" s="66">
        <v>101122880</v>
      </c>
      <c r="E1248" s="66"/>
      <c r="F1248" s="33" t="s">
        <v>686</v>
      </c>
      <c r="G1248" s="33" t="s">
        <v>685</v>
      </c>
      <c r="H1248" s="33" t="str">
        <f t="shared" si="152"/>
        <v>Основы механизации, электрификации и автоматизации сельскохозяйственного производства / Левшин А.Г.</v>
      </c>
      <c r="I1248" s="70">
        <v>2025</v>
      </c>
      <c r="J1248" s="43" t="s">
        <v>30</v>
      </c>
      <c r="K1248" s="36"/>
      <c r="L1248" s="37">
        <v>1595.0000000000002</v>
      </c>
      <c r="M1248" s="36"/>
      <c r="N1248" s="44">
        <f t="shared" si="153"/>
        <v>579.6</v>
      </c>
      <c r="O1248" s="36"/>
      <c r="P1248" s="44">
        <f t="shared" si="154"/>
        <v>28980</v>
      </c>
      <c r="Q1248" s="40">
        <f t="shared" si="145"/>
        <v>0</v>
      </c>
      <c r="R1248" s="41" t="s">
        <v>1499</v>
      </c>
      <c r="S1248" s="42" t="e">
        <f>VLOOKUP(D1248,'[1]Социально-гуманитарные дисципли'!$A$2:$D$4789,4,FALSE)</f>
        <v>#N/A</v>
      </c>
    </row>
    <row r="1249" spans="1:20" ht="45" x14ac:dyDescent="0.25">
      <c r="A1249" s="29" t="s">
        <v>202</v>
      </c>
      <c r="B1249" s="91" t="s">
        <v>689</v>
      </c>
      <c r="C1249" s="49"/>
      <c r="D1249" s="66">
        <v>108119195</v>
      </c>
      <c r="E1249" s="66" t="s">
        <v>3234</v>
      </c>
      <c r="F1249" s="33" t="s">
        <v>456</v>
      </c>
      <c r="G1249" s="33" t="s">
        <v>457</v>
      </c>
      <c r="H1249" s="33" t="str">
        <f t="shared" si="152"/>
        <v>Инженерная графика  / Муравьев С.Н. и д.р.</v>
      </c>
      <c r="I1249" s="70">
        <v>2025</v>
      </c>
      <c r="J1249" s="43" t="s">
        <v>30</v>
      </c>
      <c r="K1249" s="36"/>
      <c r="L1249" s="37">
        <v>1540.0000000000002</v>
      </c>
      <c r="M1249" s="36"/>
      <c r="N1249" s="44">
        <f t="shared" si="153"/>
        <v>560.4</v>
      </c>
      <c r="O1249" s="36"/>
      <c r="P1249" s="44">
        <f t="shared" si="154"/>
        <v>28020</v>
      </c>
      <c r="Q1249" s="40">
        <f t="shared" ref="Q1249:Q1316" si="156">K1249*L1249+M1249*N1249+O1249*P1249</f>
        <v>0</v>
      </c>
      <c r="R1249" s="41" t="s">
        <v>1499</v>
      </c>
      <c r="S1249" s="42" t="e">
        <f>VLOOKUP(D1249,'[1]Социально-гуманитарные дисципли'!$A$2:$D$4789,4,FALSE)</f>
        <v>#N/A</v>
      </c>
    </row>
    <row r="1250" spans="1:20" ht="45" x14ac:dyDescent="0.25">
      <c r="A1250" s="29" t="s">
        <v>202</v>
      </c>
      <c r="B1250" s="91" t="s">
        <v>689</v>
      </c>
      <c r="C1250" s="49"/>
      <c r="D1250" s="66">
        <v>106119261</v>
      </c>
      <c r="E1250" s="66" t="s">
        <v>1671</v>
      </c>
      <c r="F1250" s="33" t="s">
        <v>284</v>
      </c>
      <c r="G1250" s="33" t="s">
        <v>283</v>
      </c>
      <c r="H1250" s="33" t="str">
        <f t="shared" si="152"/>
        <v>Правовое обеспечение профессиональной деятельности / Румынина В.В.</v>
      </c>
      <c r="I1250" s="70">
        <v>2025</v>
      </c>
      <c r="J1250" s="43" t="s">
        <v>30</v>
      </c>
      <c r="K1250" s="36"/>
      <c r="L1250" s="37">
        <v>2557.5</v>
      </c>
      <c r="M1250" s="36"/>
      <c r="N1250" s="44">
        <f t="shared" si="153"/>
        <v>930</v>
      </c>
      <c r="O1250" s="36"/>
      <c r="P1250" s="44">
        <f t="shared" si="154"/>
        <v>46500</v>
      </c>
      <c r="Q1250" s="40">
        <f t="shared" si="156"/>
        <v>0</v>
      </c>
      <c r="R1250" s="41" t="str">
        <f>HYPERLINK(S1250,"Аннотация")</f>
        <v>Аннотация</v>
      </c>
      <c r="S1250" s="42" t="str">
        <f>VLOOKUP(D1250,'[1]Социально-гуманитарные дисципли'!$A$2:$D$4789,4,FALSE)</f>
        <v>https://academia-moscow.ru/catalogue/5744/981224/</v>
      </c>
    </row>
    <row r="1251" spans="1:20" ht="45" x14ac:dyDescent="0.25">
      <c r="A1251" s="29" t="s">
        <v>202</v>
      </c>
      <c r="B1251" s="91" t="s">
        <v>689</v>
      </c>
      <c r="C1251" s="49"/>
      <c r="D1251" s="66">
        <v>101122742</v>
      </c>
      <c r="E1251" s="66"/>
      <c r="F1251" s="33" t="s">
        <v>691</v>
      </c>
      <c r="G1251" s="33" t="s">
        <v>690</v>
      </c>
      <c r="H1251" s="33" t="str">
        <f t="shared" si="152"/>
        <v>Светотехника / Синельников А.Ф.</v>
      </c>
      <c r="I1251" s="70">
        <v>2025</v>
      </c>
      <c r="J1251" s="43" t="s">
        <v>30</v>
      </c>
      <c r="K1251" s="36"/>
      <c r="L1251" s="37">
        <v>1265</v>
      </c>
      <c r="M1251" s="36"/>
      <c r="N1251" s="44">
        <f t="shared" si="153"/>
        <v>459.59999999999997</v>
      </c>
      <c r="O1251" s="36"/>
      <c r="P1251" s="44">
        <f t="shared" si="154"/>
        <v>22980</v>
      </c>
      <c r="Q1251" s="40">
        <f t="shared" si="156"/>
        <v>0</v>
      </c>
      <c r="R1251" s="41" t="s">
        <v>1499</v>
      </c>
      <c r="S1251" s="42" t="e">
        <f>VLOOKUP(D1251,'[1]Социально-гуманитарные дисципли'!$A$2:$D$4789,4,FALSE)</f>
        <v>#N/A</v>
      </c>
    </row>
    <row r="1252" spans="1:20" ht="45" x14ac:dyDescent="0.25">
      <c r="A1252" s="29" t="s">
        <v>202</v>
      </c>
      <c r="B1252" s="91" t="s">
        <v>689</v>
      </c>
      <c r="C1252" s="49"/>
      <c r="D1252" s="66">
        <v>106119274</v>
      </c>
      <c r="E1252" s="66" t="s">
        <v>3549</v>
      </c>
      <c r="F1252" s="33" t="s">
        <v>278</v>
      </c>
      <c r="G1252" s="33" t="s">
        <v>279</v>
      </c>
      <c r="H1252" s="33" t="str">
        <f t="shared" si="152"/>
        <v xml:space="preserve"> Электротехника / Фуфаева Л.И.</v>
      </c>
      <c r="I1252" s="70">
        <v>2026</v>
      </c>
      <c r="J1252" s="43" t="s">
        <v>30</v>
      </c>
      <c r="K1252" s="36"/>
      <c r="L1252" s="37">
        <v>1686.3000000000002</v>
      </c>
      <c r="M1252" s="36"/>
      <c r="N1252" s="44">
        <f t="shared" si="153"/>
        <v>613.19999999999993</v>
      </c>
      <c r="O1252" s="36"/>
      <c r="P1252" s="44">
        <f t="shared" si="154"/>
        <v>30659.999999999996</v>
      </c>
      <c r="Q1252" s="40">
        <f t="shared" si="156"/>
        <v>0</v>
      </c>
      <c r="R1252" s="41" t="s">
        <v>1499</v>
      </c>
      <c r="S1252" s="42" t="e">
        <f>VLOOKUP(D1252,'[1]Социально-гуманитарные дисципли'!$A$2:$D$4789,4,FALSE)</f>
        <v>#N/A</v>
      </c>
    </row>
    <row r="1253" spans="1:20" ht="45" x14ac:dyDescent="0.25">
      <c r="A1253" s="29" t="s">
        <v>202</v>
      </c>
      <c r="B1253" s="91" t="s">
        <v>689</v>
      </c>
      <c r="C1253" s="49"/>
      <c r="D1253" s="66">
        <v>112113501</v>
      </c>
      <c r="E1253" s="66" t="s">
        <v>3290</v>
      </c>
      <c r="F1253" s="33" t="s">
        <v>278</v>
      </c>
      <c r="G1253" s="33" t="s">
        <v>280</v>
      </c>
      <c r="H1253" s="33" t="str">
        <f t="shared" si="152"/>
        <v>Сборник практических задач по электротехнике / Фуфаева Л.И.</v>
      </c>
      <c r="I1253" s="70">
        <v>2025</v>
      </c>
      <c r="J1253" s="43" t="s">
        <v>70</v>
      </c>
      <c r="K1253" s="36"/>
      <c r="L1253" s="37">
        <v>1432.2</v>
      </c>
      <c r="M1253" s="36"/>
      <c r="N1253" s="44">
        <f t="shared" si="153"/>
        <v>520.79999999999995</v>
      </c>
      <c r="O1253" s="36"/>
      <c r="P1253" s="44">
        <f t="shared" si="154"/>
        <v>26039.999999999996</v>
      </c>
      <c r="Q1253" s="40">
        <f t="shared" si="156"/>
        <v>0</v>
      </c>
      <c r="R1253" s="41" t="s">
        <v>1499</v>
      </c>
      <c r="S1253" s="42" t="e">
        <f>VLOOKUP(D1253,'[1]Социально-гуманитарные дисципли'!$A$2:$D$4789,4,FALSE)</f>
        <v>#N/A</v>
      </c>
    </row>
    <row r="1254" spans="1:20" ht="51" x14ac:dyDescent="0.25">
      <c r="A1254" s="29" t="s">
        <v>202</v>
      </c>
      <c r="B1254" s="91" t="s">
        <v>692</v>
      </c>
      <c r="C1254" s="49"/>
      <c r="D1254" s="66">
        <v>103120048</v>
      </c>
      <c r="E1254" s="66" t="s">
        <v>3487</v>
      </c>
      <c r="F1254" s="33" t="s">
        <v>486</v>
      </c>
      <c r="G1254" s="33" t="s">
        <v>515</v>
      </c>
      <c r="H1254" s="33" t="str">
        <f t="shared" si="152"/>
        <v>Экономические и правовые основы производственной деятельности / Гуреева М.А.</v>
      </c>
      <c r="I1254" s="70">
        <v>2026</v>
      </c>
      <c r="J1254" s="43" t="s">
        <v>206</v>
      </c>
      <c r="K1254" s="36"/>
      <c r="L1254" s="37">
        <v>2216.5</v>
      </c>
      <c r="M1254" s="36"/>
      <c r="N1254" s="44">
        <f t="shared" si="153"/>
        <v>806.4</v>
      </c>
      <c r="O1254" s="36"/>
      <c r="P1254" s="44">
        <f t="shared" si="154"/>
        <v>40320</v>
      </c>
      <c r="Q1254" s="40">
        <f t="shared" si="156"/>
        <v>0</v>
      </c>
      <c r="R1254" s="41" t="s">
        <v>1499</v>
      </c>
      <c r="S1254" s="42" t="e">
        <f>VLOOKUP(D1254,'[1]Социально-гуманитарные дисципли'!$A$2:$D$4789,4,FALSE)</f>
        <v>#N/A</v>
      </c>
    </row>
    <row r="1255" spans="1:20" ht="51" x14ac:dyDescent="0.25">
      <c r="A1255" s="29" t="s">
        <v>202</v>
      </c>
      <c r="B1255" s="91" t="s">
        <v>692</v>
      </c>
      <c r="C1255" s="49"/>
      <c r="D1255" s="66">
        <v>107119174</v>
      </c>
      <c r="E1255" s="66" t="s">
        <v>3181</v>
      </c>
      <c r="F1255" s="33" t="s">
        <v>528</v>
      </c>
      <c r="G1255" s="33" t="s">
        <v>529</v>
      </c>
      <c r="H1255" s="33" t="str">
        <f t="shared" si="152"/>
        <v>Электротехника для неэлектротехнических профессий / Прошин В.М.</v>
      </c>
      <c r="I1255" s="70">
        <v>2025</v>
      </c>
      <c r="J1255" s="43" t="s">
        <v>206</v>
      </c>
      <c r="K1255" s="36"/>
      <c r="L1255" s="37">
        <v>1655.5000000000002</v>
      </c>
      <c r="M1255" s="36"/>
      <c r="N1255" s="44">
        <f t="shared" si="153"/>
        <v>602.4</v>
      </c>
      <c r="O1255" s="36"/>
      <c r="P1255" s="44">
        <f t="shared" si="154"/>
        <v>30120</v>
      </c>
      <c r="Q1255" s="40">
        <f t="shared" si="156"/>
        <v>0</v>
      </c>
      <c r="R1255" s="41" t="s">
        <v>1499</v>
      </c>
      <c r="S1255" s="42" t="e">
        <f>VLOOKUP(D1255,'[1]Социально-гуманитарные дисципли'!$A$2:$D$4789,4,FALSE)</f>
        <v>#N/A</v>
      </c>
    </row>
    <row r="1256" spans="1:20" ht="45" x14ac:dyDescent="0.25">
      <c r="A1256" s="29" t="s">
        <v>202</v>
      </c>
      <c r="B1256" s="91" t="s">
        <v>693</v>
      </c>
      <c r="C1256" s="49"/>
      <c r="D1256" s="66">
        <v>101120179</v>
      </c>
      <c r="E1256" s="66" t="s">
        <v>1826</v>
      </c>
      <c r="F1256" s="33" t="s">
        <v>1827</v>
      </c>
      <c r="G1256" s="33" t="s">
        <v>1828</v>
      </c>
      <c r="H1256" s="33" t="str">
        <f t="shared" si="152"/>
        <v>Основы геодезии / Букша У.А.</v>
      </c>
      <c r="I1256" s="70">
        <v>2025</v>
      </c>
      <c r="J1256" s="43" t="s">
        <v>30</v>
      </c>
      <c r="K1256" s="36"/>
      <c r="L1256" s="37">
        <v>1815.0000000000002</v>
      </c>
      <c r="M1256" s="36"/>
      <c r="N1256" s="44">
        <f t="shared" si="153"/>
        <v>660</v>
      </c>
      <c r="O1256" s="36"/>
      <c r="P1256" s="44">
        <f t="shared" si="154"/>
        <v>33000</v>
      </c>
      <c r="Q1256" s="40">
        <f t="shared" si="156"/>
        <v>0</v>
      </c>
      <c r="R1256" s="41" t="str">
        <f>HYPERLINK(S1256,"Аннотация")</f>
        <v>Аннотация</v>
      </c>
      <c r="S1256" s="42" t="str">
        <f>VLOOKUP(D1256,'[1]Социально-гуманитарные дисципли'!$A$2:$D$4789,4,FALSE)</f>
        <v>https://academia-moscow.ru/catalogue/5744/908112/</v>
      </c>
    </row>
    <row r="1257" spans="1:20" ht="105" x14ac:dyDescent="0.25">
      <c r="A1257" s="29" t="s">
        <v>202</v>
      </c>
      <c r="B1257" s="91" t="s">
        <v>693</v>
      </c>
      <c r="C1257" s="49"/>
      <c r="D1257" s="66">
        <v>105119226</v>
      </c>
      <c r="E1257" s="66" t="s">
        <v>3620</v>
      </c>
      <c r="F1257" s="33" t="s">
        <v>494</v>
      </c>
      <c r="G1257" s="33" t="s">
        <v>496</v>
      </c>
      <c r="H1257" s="33" t="str">
        <f t="shared" si="152"/>
        <v>Аналитическая химия: В 2 ч.: Часть 1 / Ищенко А.А.</v>
      </c>
      <c r="I1257" s="70" t="s">
        <v>3086</v>
      </c>
      <c r="J1257" s="43" t="s">
        <v>206</v>
      </c>
      <c r="K1257" s="36"/>
      <c r="L1257" s="37">
        <v>827.2</v>
      </c>
      <c r="M1257" s="38"/>
      <c r="N1257" s="39"/>
      <c r="O1257" s="38"/>
      <c r="P1257" s="39"/>
      <c r="Q1257" s="40">
        <f t="shared" si="156"/>
        <v>0</v>
      </c>
      <c r="R1257" s="41" t="s">
        <v>1499</v>
      </c>
      <c r="S1257" s="42" t="e">
        <f>VLOOKUP(D1257,'[1]Социально-гуманитарные дисципли'!$A$2:$D$4789,4,FALSE)</f>
        <v>#N/A</v>
      </c>
      <c r="T1257" s="33" t="s">
        <v>3083</v>
      </c>
    </row>
    <row r="1258" spans="1:20" ht="105" x14ac:dyDescent="0.25">
      <c r="A1258" s="29" t="s">
        <v>202</v>
      </c>
      <c r="B1258" s="91" t="s">
        <v>693</v>
      </c>
      <c r="C1258" s="49"/>
      <c r="D1258" s="66">
        <v>105121777</v>
      </c>
      <c r="E1258" s="66" t="s">
        <v>3621</v>
      </c>
      <c r="F1258" s="33" t="s">
        <v>494</v>
      </c>
      <c r="G1258" s="33" t="s">
        <v>497</v>
      </c>
      <c r="H1258" s="33" t="str">
        <f t="shared" si="152"/>
        <v>Аналитическая химия: В 2 ч.: Часть 2 / Ищенко А.А.</v>
      </c>
      <c r="I1258" s="70" t="s">
        <v>3086</v>
      </c>
      <c r="J1258" s="43" t="s">
        <v>206</v>
      </c>
      <c r="K1258" s="36"/>
      <c r="L1258" s="37">
        <v>944.90000000000009</v>
      </c>
      <c r="M1258" s="38"/>
      <c r="N1258" s="39"/>
      <c r="O1258" s="38"/>
      <c r="P1258" s="39"/>
      <c r="Q1258" s="40">
        <f t="shared" si="156"/>
        <v>0</v>
      </c>
      <c r="R1258" s="41" t="s">
        <v>1499</v>
      </c>
      <c r="S1258" s="42" t="e">
        <f>VLOOKUP(D1258,'[1]Социально-гуманитарные дисципли'!$A$2:$D$4789,4,FALSE)</f>
        <v>#N/A</v>
      </c>
      <c r="T1258" s="33" t="s">
        <v>3083</v>
      </c>
    </row>
    <row r="1259" spans="1:20" ht="45" x14ac:dyDescent="0.25">
      <c r="A1259" s="29" t="s">
        <v>202</v>
      </c>
      <c r="B1259" s="91" t="s">
        <v>693</v>
      </c>
      <c r="C1259" s="49"/>
      <c r="D1259" s="66">
        <v>124100641</v>
      </c>
      <c r="E1259" s="66" t="s">
        <v>1572</v>
      </c>
      <c r="F1259" s="33" t="s">
        <v>396</v>
      </c>
      <c r="G1259" s="33" t="s">
        <v>397</v>
      </c>
      <c r="H1259" s="33" t="str">
        <f t="shared" si="152"/>
        <v>Экологические основы природопользования / Константинов В.М.</v>
      </c>
      <c r="I1259" s="70">
        <v>2025</v>
      </c>
      <c r="J1259" s="43" t="s">
        <v>206</v>
      </c>
      <c r="K1259" s="36"/>
      <c r="L1259" s="37">
        <v>1309</v>
      </c>
      <c r="M1259" s="36"/>
      <c r="N1259" s="44">
        <f t="shared" si="153"/>
        <v>476.4</v>
      </c>
      <c r="O1259" s="36"/>
      <c r="P1259" s="44">
        <f t="shared" si="154"/>
        <v>23820</v>
      </c>
      <c r="Q1259" s="40">
        <f t="shared" si="156"/>
        <v>0</v>
      </c>
      <c r="R1259" s="41" t="s">
        <v>1499</v>
      </c>
      <c r="S1259" s="42" t="e">
        <f>VLOOKUP(D1259,'[1]Социально-гуманитарные дисципли'!$A$2:$D$4789,4,FALSE)</f>
        <v>#N/A</v>
      </c>
    </row>
    <row r="1260" spans="1:20" ht="45" x14ac:dyDescent="0.25">
      <c r="A1260" s="29" t="s">
        <v>202</v>
      </c>
      <c r="B1260" s="91" t="s">
        <v>693</v>
      </c>
      <c r="C1260" s="49"/>
      <c r="D1260" s="66">
        <v>107117063</v>
      </c>
      <c r="E1260" s="66" t="s">
        <v>1622</v>
      </c>
      <c r="F1260" s="33" t="s">
        <v>525</v>
      </c>
      <c r="G1260" s="33" t="s">
        <v>404</v>
      </c>
      <c r="H1260" s="33" t="str">
        <f t="shared" si="152"/>
        <v>Информационные технологии в профессиональной деятельности / Оганесян В.  О.</v>
      </c>
      <c r="I1260" s="70">
        <v>2025</v>
      </c>
      <c r="J1260" s="43" t="s">
        <v>206</v>
      </c>
      <c r="K1260" s="36"/>
      <c r="L1260" s="37">
        <v>929.50000000000011</v>
      </c>
      <c r="M1260" s="36"/>
      <c r="N1260" s="44">
        <f t="shared" si="153"/>
        <v>338.4</v>
      </c>
      <c r="O1260" s="36"/>
      <c r="P1260" s="44">
        <f t="shared" si="154"/>
        <v>16920</v>
      </c>
      <c r="Q1260" s="40">
        <f t="shared" si="156"/>
        <v>0</v>
      </c>
      <c r="R1260" s="41" t="str">
        <f>HYPERLINK(S1260,"Аннотация")</f>
        <v>Аннотация</v>
      </c>
      <c r="S1260" s="42" t="str">
        <f>VLOOKUP(D1260,'[1]Социально-гуманитарные дисципли'!$A$2:$D$4789,4,FALSE)</f>
        <v>https://academia-moscow.ru/catalogue/5744/831801/</v>
      </c>
    </row>
    <row r="1261" spans="1:20" ht="45" x14ac:dyDescent="0.25">
      <c r="A1261" s="29" t="s">
        <v>202</v>
      </c>
      <c r="B1261" s="91" t="s">
        <v>694</v>
      </c>
      <c r="C1261" s="49"/>
      <c r="D1261" s="66">
        <v>107117063</v>
      </c>
      <c r="E1261" s="66" t="s">
        <v>1622</v>
      </c>
      <c r="F1261" s="33" t="s">
        <v>525</v>
      </c>
      <c r="G1261" s="33" t="s">
        <v>404</v>
      </c>
      <c r="H1261" s="33" t="str">
        <f t="shared" si="152"/>
        <v>Информационные технологии в профессиональной деятельности / Оганесян В.  О.</v>
      </c>
      <c r="I1261" s="70">
        <v>2025</v>
      </c>
      <c r="J1261" s="43" t="s">
        <v>206</v>
      </c>
      <c r="K1261" s="36"/>
      <c r="L1261" s="37">
        <v>929.50000000000011</v>
      </c>
      <c r="M1261" s="36"/>
      <c r="N1261" s="44">
        <f t="shared" si="153"/>
        <v>338.4</v>
      </c>
      <c r="O1261" s="36"/>
      <c r="P1261" s="44">
        <f t="shared" si="154"/>
        <v>16920</v>
      </c>
      <c r="Q1261" s="40">
        <f t="shared" si="156"/>
        <v>0</v>
      </c>
      <c r="R1261" s="41" t="str">
        <f>HYPERLINK(S1261,"Аннотация")</f>
        <v>Аннотация</v>
      </c>
      <c r="S1261" s="42" t="str">
        <f>VLOOKUP(D1261,'[1]Социально-гуманитарные дисципли'!$A$2:$D$4789,4,FALSE)</f>
        <v>https://academia-moscow.ru/catalogue/5744/831801/</v>
      </c>
    </row>
    <row r="1262" spans="1:20" ht="45" x14ac:dyDescent="0.25">
      <c r="A1262" s="29" t="s">
        <v>202</v>
      </c>
      <c r="B1262" s="91" t="s">
        <v>694</v>
      </c>
      <c r="C1262" s="49"/>
      <c r="D1262" s="66">
        <v>107119174</v>
      </c>
      <c r="E1262" s="66" t="s">
        <v>3181</v>
      </c>
      <c r="F1262" s="33" t="s">
        <v>528</v>
      </c>
      <c r="G1262" s="33" t="s">
        <v>529</v>
      </c>
      <c r="H1262" s="33" t="str">
        <f t="shared" si="152"/>
        <v>Электротехника для неэлектротехнических профессий / Прошин В.М.</v>
      </c>
      <c r="I1262" s="70">
        <v>2025</v>
      </c>
      <c r="J1262" s="43" t="s">
        <v>206</v>
      </c>
      <c r="K1262" s="36"/>
      <c r="L1262" s="37">
        <v>1655.5000000000002</v>
      </c>
      <c r="M1262" s="36"/>
      <c r="N1262" s="44">
        <f t="shared" si="153"/>
        <v>602.4</v>
      </c>
      <c r="O1262" s="36"/>
      <c r="P1262" s="44">
        <f t="shared" si="154"/>
        <v>30120</v>
      </c>
      <c r="Q1262" s="40">
        <f t="shared" si="156"/>
        <v>0</v>
      </c>
      <c r="R1262" s="41" t="s">
        <v>1499</v>
      </c>
      <c r="S1262" s="42" t="e">
        <f>VLOOKUP(D1262,'[1]Социально-гуманитарные дисципли'!$A$2:$D$4789,4,FALSE)</f>
        <v>#N/A</v>
      </c>
    </row>
    <row r="1263" spans="1:20" ht="45" x14ac:dyDescent="0.25">
      <c r="A1263" s="29" t="s">
        <v>202</v>
      </c>
      <c r="B1263" s="91" t="s">
        <v>695</v>
      </c>
      <c r="C1263" s="49"/>
      <c r="D1263" s="66">
        <v>103119997</v>
      </c>
      <c r="E1263" s="66" t="s">
        <v>3451</v>
      </c>
      <c r="F1263" s="33" t="s">
        <v>696</v>
      </c>
      <c r="G1263" s="33" t="s">
        <v>697</v>
      </c>
      <c r="H1263" s="33" t="str">
        <f t="shared" si="152"/>
        <v>Основы почвоведения, земледелия и агрохимии / Апарин Б.Ф.</v>
      </c>
      <c r="I1263" s="70">
        <v>2026</v>
      </c>
      <c r="J1263" s="43" t="s">
        <v>30</v>
      </c>
      <c r="K1263" s="36"/>
      <c r="L1263" s="37">
        <v>2790.7000000000003</v>
      </c>
      <c r="M1263" s="36"/>
      <c r="N1263" s="44">
        <f t="shared" si="153"/>
        <v>1015.1999999999999</v>
      </c>
      <c r="O1263" s="36"/>
      <c r="P1263" s="44">
        <f t="shared" si="154"/>
        <v>50760</v>
      </c>
      <c r="Q1263" s="40">
        <f t="shared" si="156"/>
        <v>0</v>
      </c>
      <c r="R1263" s="41" t="s">
        <v>1499</v>
      </c>
      <c r="S1263" s="42" t="e">
        <f>VLOOKUP(D1263,'[1]Социально-гуманитарные дисципли'!$A$2:$D$4789,4,FALSE)</f>
        <v>#N/A</v>
      </c>
    </row>
    <row r="1264" spans="1:20" ht="45" x14ac:dyDescent="0.25">
      <c r="A1264" s="29" t="s">
        <v>202</v>
      </c>
      <c r="B1264" s="91" t="s">
        <v>695</v>
      </c>
      <c r="C1264" s="49"/>
      <c r="D1264" s="66">
        <v>110108549</v>
      </c>
      <c r="E1264" s="66" t="s">
        <v>1588</v>
      </c>
      <c r="F1264" s="33" t="s">
        <v>204</v>
      </c>
      <c r="G1264" s="33" t="s">
        <v>205</v>
      </c>
      <c r="H1264" s="33" t="str">
        <f t="shared" si="152"/>
        <v>Строительные материалы и изделия  / Барабанщиков Ю.Г.</v>
      </c>
      <c r="I1264" s="70">
        <v>2025</v>
      </c>
      <c r="J1264" s="43" t="s">
        <v>30</v>
      </c>
      <c r="K1264" s="36"/>
      <c r="L1264" s="37">
        <v>3078.9</v>
      </c>
      <c r="M1264" s="36"/>
      <c r="N1264" s="44">
        <f t="shared" si="153"/>
        <v>1119.5999999999999</v>
      </c>
      <c r="O1264" s="36"/>
      <c r="P1264" s="44">
        <f t="shared" si="154"/>
        <v>55979.999999999993</v>
      </c>
      <c r="Q1264" s="40">
        <f t="shared" si="156"/>
        <v>0</v>
      </c>
      <c r="R1264" s="41" t="str">
        <f>HYPERLINK(S1264,"Аннотация")</f>
        <v>Аннотация</v>
      </c>
      <c r="S1264" s="42" t="str">
        <f>VLOOKUP(D1264,'[1]Социально-гуманитарные дисципли'!$A$2:$D$4789,4,FALSE)</f>
        <v>https://academia-moscow.ru/catalogue/5744/988767/</v>
      </c>
    </row>
    <row r="1265" spans="1:20" ht="45" x14ac:dyDescent="0.25">
      <c r="A1265" s="29" t="s">
        <v>202</v>
      </c>
      <c r="B1265" s="91" t="s">
        <v>695</v>
      </c>
      <c r="C1265" s="49"/>
      <c r="D1265" s="66">
        <v>104119028</v>
      </c>
      <c r="E1265" s="66" t="s">
        <v>3316</v>
      </c>
      <c r="F1265" s="33" t="s">
        <v>698</v>
      </c>
      <c r="G1265" s="33" t="s">
        <v>699</v>
      </c>
      <c r="H1265" s="33" t="str">
        <f t="shared" si="152"/>
        <v>Цветочно-декоративные растения и дендрология / Бобылева О.Н.</v>
      </c>
      <c r="I1265" s="70">
        <v>2025</v>
      </c>
      <c r="J1265" s="43" t="s">
        <v>30</v>
      </c>
      <c r="K1265" s="36"/>
      <c r="L1265" s="37">
        <v>2921.6000000000004</v>
      </c>
      <c r="M1265" s="36"/>
      <c r="N1265" s="44">
        <f t="shared" si="153"/>
        <v>1062</v>
      </c>
      <c r="O1265" s="36"/>
      <c r="P1265" s="44">
        <f t="shared" si="154"/>
        <v>53100</v>
      </c>
      <c r="Q1265" s="40">
        <f t="shared" si="156"/>
        <v>0</v>
      </c>
      <c r="R1265" s="41" t="s">
        <v>1499</v>
      </c>
      <c r="S1265" s="42" t="e">
        <f>VLOOKUP(D1265,'[1]Социально-гуманитарные дисципли'!$A$2:$D$4789,4,FALSE)</f>
        <v>#N/A</v>
      </c>
    </row>
    <row r="1266" spans="1:20" ht="45" x14ac:dyDescent="0.25">
      <c r="A1266" s="29" t="s">
        <v>202</v>
      </c>
      <c r="B1266" s="91" t="s">
        <v>695</v>
      </c>
      <c r="C1266" s="49"/>
      <c r="D1266" s="66">
        <v>104119028</v>
      </c>
      <c r="E1266" s="66" t="s">
        <v>3316</v>
      </c>
      <c r="F1266" s="33" t="s">
        <v>698</v>
      </c>
      <c r="G1266" s="33" t="s">
        <v>699</v>
      </c>
      <c r="H1266" s="33" t="str">
        <f t="shared" si="152"/>
        <v>Цветочно-декоративные растения и дендрология / Бобылева О.Н.</v>
      </c>
      <c r="I1266" s="70">
        <v>2025</v>
      </c>
      <c r="J1266" s="43" t="s">
        <v>30</v>
      </c>
      <c r="K1266" s="36"/>
      <c r="L1266" s="37">
        <v>2921.6000000000004</v>
      </c>
      <c r="M1266" s="36"/>
      <c r="N1266" s="44">
        <f t="shared" si="153"/>
        <v>1062</v>
      </c>
      <c r="O1266" s="36"/>
      <c r="P1266" s="44">
        <f t="shared" si="154"/>
        <v>53100</v>
      </c>
      <c r="Q1266" s="40">
        <f t="shared" si="156"/>
        <v>0</v>
      </c>
      <c r="R1266" s="41" t="s">
        <v>1499</v>
      </c>
      <c r="S1266" s="42" t="e">
        <f>VLOOKUP(D1266,'[1]Социально-гуманитарные дисципли'!$A$2:$D$4789,4,FALSE)</f>
        <v>#N/A</v>
      </c>
    </row>
    <row r="1267" spans="1:20" ht="45" x14ac:dyDescent="0.25">
      <c r="A1267" s="29" t="s">
        <v>202</v>
      </c>
      <c r="B1267" s="91" t="s">
        <v>695</v>
      </c>
      <c r="C1267" s="49"/>
      <c r="D1267" s="66">
        <v>101120179</v>
      </c>
      <c r="E1267" s="66" t="s">
        <v>1826</v>
      </c>
      <c r="F1267" s="33" t="s">
        <v>1827</v>
      </c>
      <c r="G1267" s="33" t="s">
        <v>1828</v>
      </c>
      <c r="H1267" s="33" t="str">
        <f t="shared" si="152"/>
        <v>Основы геодезии / Букша У.А.</v>
      </c>
      <c r="I1267" s="70">
        <v>2025</v>
      </c>
      <c r="J1267" s="43" t="s">
        <v>30</v>
      </c>
      <c r="K1267" s="36"/>
      <c r="L1267" s="37">
        <v>1815.0000000000002</v>
      </c>
      <c r="M1267" s="36"/>
      <c r="N1267" s="44">
        <f t="shared" si="153"/>
        <v>660</v>
      </c>
      <c r="O1267" s="36"/>
      <c r="P1267" s="44">
        <f t="shared" si="154"/>
        <v>33000</v>
      </c>
      <c r="Q1267" s="40">
        <f t="shared" si="156"/>
        <v>0</v>
      </c>
      <c r="R1267" s="41" t="str">
        <f>HYPERLINK(S1267,"Аннотация")</f>
        <v>Аннотация</v>
      </c>
      <c r="S1267" s="42" t="str">
        <f>VLOOKUP(D1267,'[1]Социально-гуманитарные дисципли'!$A$2:$D$4789,4,FALSE)</f>
        <v>https://academia-moscow.ru/catalogue/5744/908112/</v>
      </c>
    </row>
    <row r="1268" spans="1:20" ht="45" x14ac:dyDescent="0.25">
      <c r="A1268" s="29" t="s">
        <v>202</v>
      </c>
      <c r="B1268" s="91" t="s">
        <v>695</v>
      </c>
      <c r="C1268" s="49"/>
      <c r="D1268" s="66">
        <v>117105893</v>
      </c>
      <c r="E1268" s="66" t="s">
        <v>1580</v>
      </c>
      <c r="F1268" s="33" t="s">
        <v>207</v>
      </c>
      <c r="G1268" s="33" t="s">
        <v>208</v>
      </c>
      <c r="H1268" s="33" t="str">
        <f t="shared" si="152"/>
        <v xml:space="preserve"> Геодезия / Киселев М.И., Михелев Д.Ш.</v>
      </c>
      <c r="I1268" s="70">
        <v>2025</v>
      </c>
      <c r="J1268" s="43" t="s">
        <v>30</v>
      </c>
      <c r="K1268" s="36"/>
      <c r="L1268" s="37">
        <v>1722.6000000000001</v>
      </c>
      <c r="M1268" s="36"/>
      <c r="N1268" s="44">
        <f t="shared" si="153"/>
        <v>626.4</v>
      </c>
      <c r="O1268" s="36"/>
      <c r="P1268" s="44">
        <f t="shared" si="154"/>
        <v>31320</v>
      </c>
      <c r="Q1268" s="40">
        <f t="shared" si="156"/>
        <v>0</v>
      </c>
      <c r="R1268" s="41" t="str">
        <f>HYPERLINK(S1268,"Аннотация")</f>
        <v>Аннотация</v>
      </c>
      <c r="S1268" s="42" t="str">
        <f>VLOOKUP(D1268,'[1]Социально-гуманитарные дисципли'!$A$2:$D$4789,4,FALSE)</f>
        <v>https://academia-moscow.ru/catalogue/5744/746758/</v>
      </c>
    </row>
    <row r="1269" spans="1:20" ht="45" x14ac:dyDescent="0.25">
      <c r="A1269" s="29" t="s">
        <v>202</v>
      </c>
      <c r="B1269" s="91" t="s">
        <v>695</v>
      </c>
      <c r="C1269" s="49"/>
      <c r="D1269" s="66">
        <v>104119999</v>
      </c>
      <c r="E1269" s="66" t="s">
        <v>3484</v>
      </c>
      <c r="F1269" s="33" t="s">
        <v>687</v>
      </c>
      <c r="G1269" s="33" t="s">
        <v>688</v>
      </c>
      <c r="H1269" s="33" t="str">
        <f t="shared" si="152"/>
        <v>Ботаника с основами физиологии растений / Шумакова Е.В.</v>
      </c>
      <c r="I1269" s="70">
        <v>2026</v>
      </c>
      <c r="J1269" s="43" t="s">
        <v>30</v>
      </c>
      <c r="K1269" s="36"/>
      <c r="L1269" s="37">
        <v>1398.1000000000001</v>
      </c>
      <c r="M1269" s="36"/>
      <c r="N1269" s="44">
        <f t="shared" si="153"/>
        <v>508.79999999999995</v>
      </c>
      <c r="O1269" s="36"/>
      <c r="P1269" s="44">
        <f t="shared" si="154"/>
        <v>25439.999999999996</v>
      </c>
      <c r="Q1269" s="40">
        <f t="shared" si="156"/>
        <v>0</v>
      </c>
      <c r="R1269" s="41" t="s">
        <v>1499</v>
      </c>
      <c r="S1269" s="42" t="e">
        <f>VLOOKUP(D1269,'[1]Социально-гуманитарные дисципли'!$A$2:$D$4789,4,FALSE)</f>
        <v>#N/A</v>
      </c>
    </row>
    <row r="1270" spans="1:20" ht="45" x14ac:dyDescent="0.25">
      <c r="A1270" s="29" t="s">
        <v>202</v>
      </c>
      <c r="B1270" s="91" t="s">
        <v>700</v>
      </c>
      <c r="C1270" s="49"/>
      <c r="D1270" s="66">
        <v>107117063</v>
      </c>
      <c r="E1270" s="66" t="s">
        <v>1622</v>
      </c>
      <c r="F1270" s="33" t="s">
        <v>525</v>
      </c>
      <c r="G1270" s="33" t="s">
        <v>404</v>
      </c>
      <c r="H1270" s="33" t="str">
        <f t="shared" si="152"/>
        <v>Информационные технологии в профессиональной деятельности / Оганесян В.  О.</v>
      </c>
      <c r="I1270" s="70">
        <v>2025</v>
      </c>
      <c r="J1270" s="43" t="s">
        <v>206</v>
      </c>
      <c r="K1270" s="36"/>
      <c r="L1270" s="37">
        <v>929.50000000000011</v>
      </c>
      <c r="M1270" s="36"/>
      <c r="N1270" s="44">
        <f t="shared" si="153"/>
        <v>338.4</v>
      </c>
      <c r="O1270" s="36"/>
      <c r="P1270" s="44">
        <f t="shared" si="154"/>
        <v>16920</v>
      </c>
      <c r="Q1270" s="40">
        <f t="shared" si="156"/>
        <v>0</v>
      </c>
      <c r="R1270" s="41" t="str">
        <f>HYPERLINK(S1270,"Аннотация")</f>
        <v>Аннотация</v>
      </c>
      <c r="S1270" s="42" t="str">
        <f>VLOOKUP(D1270,'[1]Социально-гуманитарные дисципли'!$A$2:$D$4789,4,FALSE)</f>
        <v>https://academia-moscow.ru/catalogue/5744/831801/</v>
      </c>
    </row>
    <row r="1271" spans="1:20" ht="105" x14ac:dyDescent="0.25">
      <c r="A1271" s="29" t="s">
        <v>202</v>
      </c>
      <c r="B1271" s="91" t="s">
        <v>700</v>
      </c>
      <c r="C1271" s="49"/>
      <c r="D1271" s="66">
        <v>108109212</v>
      </c>
      <c r="E1271" s="66" t="s">
        <v>1592</v>
      </c>
      <c r="F1271" s="33" t="s">
        <v>667</v>
      </c>
      <c r="G1271" s="33" t="s">
        <v>668</v>
      </c>
      <c r="H1271" s="33" t="str">
        <f t="shared" si="152"/>
        <v>Ботаника / Родионова А.С.</v>
      </c>
      <c r="I1271" s="70" t="s">
        <v>3084</v>
      </c>
      <c r="J1271" s="43" t="s">
        <v>206</v>
      </c>
      <c r="K1271" s="36"/>
      <c r="L1271" s="37">
        <v>2894.1000000000004</v>
      </c>
      <c r="M1271" s="38"/>
      <c r="N1271" s="39"/>
      <c r="O1271" s="38"/>
      <c r="P1271" s="39"/>
      <c r="Q1271" s="40">
        <f t="shared" si="156"/>
        <v>0</v>
      </c>
      <c r="R1271" s="41" t="str">
        <f>HYPERLINK(S1271,"Аннотация")</f>
        <v>Аннотация</v>
      </c>
      <c r="S1271" s="42" t="str">
        <f>VLOOKUP(D1271,'[1]Социально-гуманитарные дисципли'!$A$2:$D$4789,4,FALSE)</f>
        <v>https://academia-moscow.ru/catalogue/5744/798810/</v>
      </c>
      <c r="T1271" s="33" t="s">
        <v>3083</v>
      </c>
    </row>
    <row r="1272" spans="1:20" ht="45" x14ac:dyDescent="0.25">
      <c r="A1272" s="29" t="s">
        <v>202</v>
      </c>
      <c r="B1272" s="91" t="s">
        <v>701</v>
      </c>
      <c r="C1272" s="49"/>
      <c r="D1272" s="66">
        <v>103120048</v>
      </c>
      <c r="E1272" s="66" t="s">
        <v>3487</v>
      </c>
      <c r="F1272" s="33" t="s">
        <v>486</v>
      </c>
      <c r="G1272" s="33" t="s">
        <v>515</v>
      </c>
      <c r="H1272" s="33" t="str">
        <f t="shared" si="152"/>
        <v>Экономические и правовые основы производственной деятельности / Гуреева М.А.</v>
      </c>
      <c r="I1272" s="70">
        <v>2026</v>
      </c>
      <c r="J1272" s="43" t="s">
        <v>206</v>
      </c>
      <c r="K1272" s="36"/>
      <c r="L1272" s="37">
        <v>2216.5</v>
      </c>
      <c r="M1272" s="36"/>
      <c r="N1272" s="44">
        <f t="shared" si="153"/>
        <v>806.4</v>
      </c>
      <c r="O1272" s="36"/>
      <c r="P1272" s="44">
        <f t="shared" si="154"/>
        <v>40320</v>
      </c>
      <c r="Q1272" s="40">
        <f t="shared" si="156"/>
        <v>0</v>
      </c>
      <c r="R1272" s="41" t="s">
        <v>1499</v>
      </c>
      <c r="S1272" s="42" t="e">
        <f>VLOOKUP(D1272,'[1]Социально-гуманитарные дисципли'!$A$2:$D$4789,4,FALSE)</f>
        <v>#N/A</v>
      </c>
    </row>
    <row r="1273" spans="1:20" ht="45" x14ac:dyDescent="0.25">
      <c r="A1273" s="29" t="s">
        <v>202</v>
      </c>
      <c r="B1273" s="91" t="s">
        <v>701</v>
      </c>
      <c r="C1273" s="49"/>
      <c r="D1273" s="66">
        <v>107117063</v>
      </c>
      <c r="E1273" s="66" t="s">
        <v>1622</v>
      </c>
      <c r="F1273" s="33" t="s">
        <v>525</v>
      </c>
      <c r="G1273" s="33" t="s">
        <v>404</v>
      </c>
      <c r="H1273" s="33" t="str">
        <f t="shared" si="152"/>
        <v>Информационные технологии в профессиональной деятельности / Оганесян В.  О.</v>
      </c>
      <c r="I1273" s="70">
        <v>2025</v>
      </c>
      <c r="J1273" s="43" t="s">
        <v>206</v>
      </c>
      <c r="K1273" s="36"/>
      <c r="L1273" s="37">
        <v>929.50000000000011</v>
      </c>
      <c r="M1273" s="36"/>
      <c r="N1273" s="44">
        <f t="shared" si="153"/>
        <v>338.4</v>
      </c>
      <c r="O1273" s="36"/>
      <c r="P1273" s="44">
        <f t="shared" si="154"/>
        <v>16920</v>
      </c>
      <c r="Q1273" s="40">
        <f t="shared" si="156"/>
        <v>0</v>
      </c>
      <c r="R1273" s="41" t="str">
        <f>HYPERLINK(S1273,"Аннотация")</f>
        <v>Аннотация</v>
      </c>
      <c r="S1273" s="42" t="str">
        <f>VLOOKUP(D1273,'[1]Социально-гуманитарные дисципли'!$A$2:$D$4789,4,FALSE)</f>
        <v>https://academia-moscow.ru/catalogue/5744/831801/</v>
      </c>
    </row>
    <row r="1274" spans="1:20" ht="45" x14ac:dyDescent="0.25">
      <c r="A1274" s="29" t="s">
        <v>202</v>
      </c>
      <c r="B1274" s="91" t="s">
        <v>702</v>
      </c>
      <c r="C1274" s="49"/>
      <c r="D1274" s="66">
        <v>103120048</v>
      </c>
      <c r="E1274" s="66" t="s">
        <v>3487</v>
      </c>
      <c r="F1274" s="33" t="s">
        <v>486</v>
      </c>
      <c r="G1274" s="33" t="s">
        <v>515</v>
      </c>
      <c r="H1274" s="33" t="str">
        <f t="shared" si="152"/>
        <v>Экономические и правовые основы производственной деятельности / Гуреева М.А.</v>
      </c>
      <c r="I1274" s="70">
        <v>2026</v>
      </c>
      <c r="J1274" s="43" t="s">
        <v>206</v>
      </c>
      <c r="K1274" s="36"/>
      <c r="L1274" s="37">
        <v>2216.5</v>
      </c>
      <c r="M1274" s="36"/>
      <c r="N1274" s="44">
        <f t="shared" si="153"/>
        <v>806.4</v>
      </c>
      <c r="O1274" s="36"/>
      <c r="P1274" s="44">
        <f t="shared" si="154"/>
        <v>40320</v>
      </c>
      <c r="Q1274" s="40">
        <f t="shared" si="156"/>
        <v>0</v>
      </c>
      <c r="R1274" s="41" t="s">
        <v>1499</v>
      </c>
      <c r="S1274" s="42" t="e">
        <f>VLOOKUP(D1274,'[1]Социально-гуманитарные дисципли'!$A$2:$D$4789,4,FALSE)</f>
        <v>#N/A</v>
      </c>
    </row>
    <row r="1275" spans="1:20" ht="45" x14ac:dyDescent="0.25">
      <c r="A1275" s="29" t="s">
        <v>202</v>
      </c>
      <c r="B1275" s="91" t="s">
        <v>702</v>
      </c>
      <c r="C1275" s="49"/>
      <c r="D1275" s="66">
        <v>107117063</v>
      </c>
      <c r="E1275" s="66" t="s">
        <v>1622</v>
      </c>
      <c r="F1275" s="33" t="s">
        <v>525</v>
      </c>
      <c r="G1275" s="33" t="s">
        <v>404</v>
      </c>
      <c r="H1275" s="33" t="str">
        <f t="shared" si="152"/>
        <v>Информационные технологии в профессиональной деятельности / Оганесян В.  О.</v>
      </c>
      <c r="I1275" s="70">
        <v>2025</v>
      </c>
      <c r="J1275" s="43" t="s">
        <v>206</v>
      </c>
      <c r="K1275" s="36"/>
      <c r="L1275" s="37">
        <v>929.50000000000011</v>
      </c>
      <c r="M1275" s="36"/>
      <c r="N1275" s="44">
        <f t="shared" si="153"/>
        <v>338.4</v>
      </c>
      <c r="O1275" s="36"/>
      <c r="P1275" s="44">
        <f t="shared" si="154"/>
        <v>16920</v>
      </c>
      <c r="Q1275" s="40">
        <f t="shared" si="156"/>
        <v>0</v>
      </c>
      <c r="R1275" s="41" t="str">
        <f>HYPERLINK(S1275,"Аннотация")</f>
        <v>Аннотация</v>
      </c>
      <c r="S1275" s="42" t="str">
        <f>VLOOKUP(D1275,'[1]Социально-гуманитарные дисципли'!$A$2:$D$4789,4,FALSE)</f>
        <v>https://academia-moscow.ru/catalogue/5744/831801/</v>
      </c>
    </row>
    <row r="1276" spans="1:20" ht="51" x14ac:dyDescent="0.25">
      <c r="A1276" s="29" t="s">
        <v>202</v>
      </c>
      <c r="B1276" s="91" t="s">
        <v>703</v>
      </c>
      <c r="C1276" s="49"/>
      <c r="D1276" s="66">
        <v>106119180</v>
      </c>
      <c r="E1276" s="66" t="s">
        <v>1659</v>
      </c>
      <c r="F1276" s="33" t="s">
        <v>252</v>
      </c>
      <c r="G1276" s="33" t="s">
        <v>41</v>
      </c>
      <c r="H1276" s="33" t="str">
        <f t="shared" si="152"/>
        <v>Математика /  Григорьев В.П., Сабурова Т.Н.</v>
      </c>
      <c r="I1276" s="70">
        <v>2025</v>
      </c>
      <c r="J1276" s="43" t="s">
        <v>30</v>
      </c>
      <c r="K1276" s="36"/>
      <c r="L1276" s="37">
        <v>1577.4</v>
      </c>
      <c r="M1276" s="36"/>
      <c r="N1276" s="44">
        <f t="shared" si="153"/>
        <v>573.6</v>
      </c>
      <c r="O1276" s="36"/>
      <c r="P1276" s="44">
        <f t="shared" si="154"/>
        <v>28680</v>
      </c>
      <c r="Q1276" s="40">
        <f t="shared" si="156"/>
        <v>0</v>
      </c>
      <c r="R1276" s="41" t="s">
        <v>1499</v>
      </c>
      <c r="S1276" s="42" t="str">
        <f>VLOOKUP(D1276,'[1]Социально-гуманитарные дисципли'!$A$2:$D$4789,4,FALSE)</f>
        <v>https://academia-moscow.ru/catalogue/5744/750150/</v>
      </c>
    </row>
    <row r="1277" spans="1:20" ht="51" x14ac:dyDescent="0.25">
      <c r="A1277" s="29" t="s">
        <v>202</v>
      </c>
      <c r="B1277" s="91" t="s">
        <v>703</v>
      </c>
      <c r="C1277" s="49"/>
      <c r="D1277" s="66">
        <v>102120353</v>
      </c>
      <c r="E1277" s="66" t="s">
        <v>1743</v>
      </c>
      <c r="F1277" s="33" t="s">
        <v>655</v>
      </c>
      <c r="G1277" s="33" t="s">
        <v>654</v>
      </c>
      <c r="H1277" s="33" t="str">
        <f t="shared" si="152"/>
        <v>Основы зоотехнии / Быстрова И.Ю.</v>
      </c>
      <c r="I1277" s="70">
        <v>2025</v>
      </c>
      <c r="J1277" s="43" t="s">
        <v>30</v>
      </c>
      <c r="K1277" s="36"/>
      <c r="L1277" s="37">
        <v>964.7</v>
      </c>
      <c r="M1277" s="36"/>
      <c r="N1277" s="44">
        <f t="shared" si="153"/>
        <v>350.4</v>
      </c>
      <c r="O1277" s="36"/>
      <c r="P1277" s="44">
        <f t="shared" si="154"/>
        <v>17520</v>
      </c>
      <c r="Q1277" s="40">
        <f t="shared" si="156"/>
        <v>0</v>
      </c>
      <c r="R1277" s="41" t="s">
        <v>1499</v>
      </c>
      <c r="S1277" s="42" t="str">
        <f>VLOOKUP(D1277,'[1]Социально-гуманитарные дисципли'!$A$2:$D$4789,4,FALSE)</f>
        <v>https://academia-moscow.ru/catalogue/5744/751432/</v>
      </c>
    </row>
    <row r="1278" spans="1:20" ht="51" x14ac:dyDescent="0.25">
      <c r="A1278" s="29" t="s">
        <v>202</v>
      </c>
      <c r="B1278" s="91" t="s">
        <v>703</v>
      </c>
      <c r="C1278" s="49"/>
      <c r="D1278" s="66">
        <v>107119197</v>
      </c>
      <c r="E1278" s="66" t="s">
        <v>3319</v>
      </c>
      <c r="F1278" s="33" t="s">
        <v>389</v>
      </c>
      <c r="G1278" s="33" t="s">
        <v>400</v>
      </c>
      <c r="H1278" s="33" t="str">
        <f t="shared" si="152"/>
        <v>Техническая механика / Вереина Л.И., Краснов М.М</v>
      </c>
      <c r="I1278" s="70">
        <v>2025</v>
      </c>
      <c r="J1278" s="43" t="s">
        <v>30</v>
      </c>
      <c r="K1278" s="36"/>
      <c r="L1278" s="37">
        <v>3259.3</v>
      </c>
      <c r="M1278" s="36"/>
      <c r="N1278" s="44">
        <f t="shared" si="153"/>
        <v>1185.5999999999999</v>
      </c>
      <c r="O1278" s="36"/>
      <c r="P1278" s="44">
        <f t="shared" si="154"/>
        <v>59279.999999999993</v>
      </c>
      <c r="Q1278" s="40">
        <f t="shared" si="156"/>
        <v>0</v>
      </c>
      <c r="R1278" s="41" t="s">
        <v>1499</v>
      </c>
      <c r="S1278" s="42" t="e">
        <f>VLOOKUP(D1278,'[1]Социально-гуманитарные дисципли'!$A$2:$D$4789,4,FALSE)</f>
        <v>#N/A</v>
      </c>
    </row>
    <row r="1279" spans="1:20" ht="51" x14ac:dyDescent="0.25">
      <c r="A1279" s="29" t="s">
        <v>202</v>
      </c>
      <c r="B1279" s="91" t="s">
        <v>703</v>
      </c>
      <c r="C1279" s="49"/>
      <c r="D1279" s="66">
        <v>103120504</v>
      </c>
      <c r="E1279" s="66" t="s">
        <v>3207</v>
      </c>
      <c r="F1279" s="33" t="s">
        <v>657</v>
      </c>
      <c r="G1279" s="33" t="s">
        <v>656</v>
      </c>
      <c r="H1279" s="33" t="str">
        <f t="shared" si="152"/>
        <v>Основы агрономии / Виноградов Д.В.</v>
      </c>
      <c r="I1279" s="70">
        <v>2025</v>
      </c>
      <c r="J1279" s="43" t="s">
        <v>30</v>
      </c>
      <c r="K1279" s="36"/>
      <c r="L1279" s="37">
        <v>2345.2000000000003</v>
      </c>
      <c r="M1279" s="36"/>
      <c r="N1279" s="44">
        <f t="shared" si="153"/>
        <v>853.19999999999993</v>
      </c>
      <c r="O1279" s="36"/>
      <c r="P1279" s="44">
        <f t="shared" si="154"/>
        <v>42660</v>
      </c>
      <c r="Q1279" s="40">
        <f t="shared" si="156"/>
        <v>0</v>
      </c>
      <c r="R1279" s="41" t="s">
        <v>1499</v>
      </c>
      <c r="S1279" s="42" t="e">
        <f>VLOOKUP(D1279,'[1]Социально-гуманитарные дисципли'!$A$2:$D$4789,4,FALSE)</f>
        <v>#N/A</v>
      </c>
    </row>
    <row r="1280" spans="1:20" ht="51" x14ac:dyDescent="0.25">
      <c r="A1280" s="29" t="s">
        <v>202</v>
      </c>
      <c r="B1280" s="91" t="s">
        <v>703</v>
      </c>
      <c r="C1280" s="49"/>
      <c r="D1280" s="66">
        <v>106119210</v>
      </c>
      <c r="E1280" s="66" t="s">
        <v>1663</v>
      </c>
      <c r="F1280" s="33" t="s">
        <v>577</v>
      </c>
      <c r="G1280" s="33" t="s">
        <v>388</v>
      </c>
      <c r="H1280" s="33" t="str">
        <f t="shared" si="152"/>
        <v>Материаловедение / Вологжанина С.А., Иголкин</v>
      </c>
      <c r="I1280" s="70">
        <v>2025</v>
      </c>
      <c r="J1280" s="43" t="s">
        <v>30</v>
      </c>
      <c r="K1280" s="36"/>
      <c r="L1280" s="37">
        <v>2631.2000000000003</v>
      </c>
      <c r="M1280" s="36"/>
      <c r="N1280" s="44">
        <f t="shared" si="153"/>
        <v>956.4</v>
      </c>
      <c r="O1280" s="36"/>
      <c r="P1280" s="44">
        <f t="shared" si="154"/>
        <v>47820</v>
      </c>
      <c r="Q1280" s="40">
        <f t="shared" si="156"/>
        <v>0</v>
      </c>
      <c r="R1280" s="41" t="s">
        <v>1499</v>
      </c>
      <c r="S1280" s="42" t="e">
        <f>VLOOKUP(D1280,'[1]Социально-гуманитарные дисципли'!$A$2:$D$4789,4,FALSE)</f>
        <v>#N/A</v>
      </c>
    </row>
    <row r="1281" spans="1:20" ht="51" x14ac:dyDescent="0.25">
      <c r="A1281" s="29" t="s">
        <v>202</v>
      </c>
      <c r="B1281" s="91" t="s">
        <v>703</v>
      </c>
      <c r="C1281" s="49"/>
      <c r="D1281" s="66">
        <v>103120048</v>
      </c>
      <c r="E1281" s="66" t="s">
        <v>3487</v>
      </c>
      <c r="F1281" s="33" t="s">
        <v>486</v>
      </c>
      <c r="G1281" s="33" t="s">
        <v>515</v>
      </c>
      <c r="H1281" s="33" t="str">
        <f t="shared" si="152"/>
        <v>Экономические и правовые основы производственной деятельности / Гуреева М.А.</v>
      </c>
      <c r="I1281" s="70">
        <v>2026</v>
      </c>
      <c r="J1281" s="43" t="s">
        <v>206</v>
      </c>
      <c r="K1281" s="36"/>
      <c r="L1281" s="37">
        <v>2216.5</v>
      </c>
      <c r="M1281" s="36"/>
      <c r="N1281" s="44">
        <f t="shared" si="153"/>
        <v>806.4</v>
      </c>
      <c r="O1281" s="36"/>
      <c r="P1281" s="44">
        <f t="shared" si="154"/>
        <v>40320</v>
      </c>
      <c r="Q1281" s="40">
        <f t="shared" si="156"/>
        <v>0</v>
      </c>
      <c r="R1281" s="41" t="s">
        <v>1499</v>
      </c>
      <c r="S1281" s="42" t="e">
        <f>VLOOKUP(D1281,'[1]Социально-гуманитарные дисципли'!$A$2:$D$4789,4,FALSE)</f>
        <v>#N/A</v>
      </c>
    </row>
    <row r="1282" spans="1:20" ht="51" x14ac:dyDescent="0.25">
      <c r="A1282" s="29" t="s">
        <v>202</v>
      </c>
      <c r="B1282" s="91" t="s">
        <v>703</v>
      </c>
      <c r="C1282" s="49"/>
      <c r="D1282" s="66">
        <v>124100641</v>
      </c>
      <c r="E1282" s="66" t="s">
        <v>1572</v>
      </c>
      <c r="F1282" s="33" t="s">
        <v>396</v>
      </c>
      <c r="G1282" s="33" t="s">
        <v>397</v>
      </c>
      <c r="H1282" s="33" t="str">
        <f t="shared" si="152"/>
        <v>Экологические основы природопользования / Константинов В.М.</v>
      </c>
      <c r="I1282" s="70">
        <v>2025</v>
      </c>
      <c r="J1282" s="43" t="s">
        <v>206</v>
      </c>
      <c r="K1282" s="36"/>
      <c r="L1282" s="37">
        <v>1309</v>
      </c>
      <c r="M1282" s="36"/>
      <c r="N1282" s="44">
        <f t="shared" si="153"/>
        <v>476.4</v>
      </c>
      <c r="O1282" s="36"/>
      <c r="P1282" s="44">
        <f t="shared" si="154"/>
        <v>23820</v>
      </c>
      <c r="Q1282" s="40">
        <f t="shared" si="156"/>
        <v>0</v>
      </c>
      <c r="R1282" s="41" t="s">
        <v>1499</v>
      </c>
      <c r="S1282" s="42" t="e">
        <f>VLOOKUP(D1282,'[1]Социально-гуманитарные дисципли'!$A$2:$D$4789,4,FALSE)</f>
        <v>#N/A</v>
      </c>
    </row>
    <row r="1283" spans="1:20" ht="51" x14ac:dyDescent="0.25">
      <c r="A1283" s="29" t="s">
        <v>202</v>
      </c>
      <c r="B1283" s="91" t="s">
        <v>703</v>
      </c>
      <c r="C1283" s="49"/>
      <c r="D1283" s="66">
        <v>105119229</v>
      </c>
      <c r="E1283" s="66" t="s">
        <v>3491</v>
      </c>
      <c r="F1283" s="33" t="s">
        <v>592</v>
      </c>
      <c r="G1283" s="33" t="s">
        <v>397</v>
      </c>
      <c r="H1283" s="33" t="str">
        <f t="shared" si="152"/>
        <v>Экологические основы природопользования / Манько О.М. и д.р</v>
      </c>
      <c r="I1283" s="70">
        <v>2026</v>
      </c>
      <c r="J1283" s="43" t="s">
        <v>30</v>
      </c>
      <c r="K1283" s="36"/>
      <c r="L1283" s="37">
        <v>1915.1000000000001</v>
      </c>
      <c r="M1283" s="36"/>
      <c r="N1283" s="44">
        <f t="shared" si="153"/>
        <v>696</v>
      </c>
      <c r="O1283" s="36"/>
      <c r="P1283" s="44">
        <f t="shared" si="154"/>
        <v>34800</v>
      </c>
      <c r="Q1283" s="40">
        <f t="shared" si="156"/>
        <v>0</v>
      </c>
      <c r="R1283" s="41" t="s">
        <v>1499</v>
      </c>
      <c r="S1283" s="42" t="e">
        <f>VLOOKUP(D1283,'[1]Социально-гуманитарные дисципли'!$A$2:$D$4789,4,FALSE)</f>
        <v>#N/A</v>
      </c>
    </row>
    <row r="1284" spans="1:20" ht="51" x14ac:dyDescent="0.25">
      <c r="A1284" s="29" t="s">
        <v>202</v>
      </c>
      <c r="B1284" s="91" t="s">
        <v>703</v>
      </c>
      <c r="C1284" s="49"/>
      <c r="D1284" s="66">
        <v>108119195</v>
      </c>
      <c r="E1284" s="66" t="s">
        <v>3234</v>
      </c>
      <c r="F1284" s="33" t="s">
        <v>456</v>
      </c>
      <c r="G1284" s="33" t="s">
        <v>457</v>
      </c>
      <c r="H1284" s="33" t="str">
        <f t="shared" si="152"/>
        <v>Инженерная графика  / Муравьев С.Н. и д.р.</v>
      </c>
      <c r="I1284" s="70">
        <v>2025</v>
      </c>
      <c r="J1284" s="43" t="s">
        <v>30</v>
      </c>
      <c r="K1284" s="36"/>
      <c r="L1284" s="37">
        <v>1540.0000000000002</v>
      </c>
      <c r="M1284" s="36"/>
      <c r="N1284" s="44">
        <f t="shared" si="153"/>
        <v>560.4</v>
      </c>
      <c r="O1284" s="36"/>
      <c r="P1284" s="44">
        <f t="shared" si="154"/>
        <v>28020</v>
      </c>
      <c r="Q1284" s="40">
        <f t="shared" si="156"/>
        <v>0</v>
      </c>
      <c r="R1284" s="41" t="s">
        <v>1499</v>
      </c>
      <c r="S1284" s="42" t="e">
        <f>VLOOKUP(D1284,'[1]Социально-гуманитарные дисципли'!$A$2:$D$4789,4,FALSE)</f>
        <v>#N/A</v>
      </c>
    </row>
    <row r="1285" spans="1:20" ht="51" x14ac:dyDescent="0.25">
      <c r="A1285" s="29" t="s">
        <v>202</v>
      </c>
      <c r="B1285" s="91" t="s">
        <v>703</v>
      </c>
      <c r="C1285" s="49"/>
      <c r="D1285" s="66">
        <v>108119168</v>
      </c>
      <c r="E1285" s="66" t="s">
        <v>3547</v>
      </c>
      <c r="F1285" s="33" t="s">
        <v>269</v>
      </c>
      <c r="G1285" s="33" t="s">
        <v>268</v>
      </c>
      <c r="H1285" s="33" t="str">
        <f t="shared" si="152"/>
        <v>Электротехника и электроника / Немцов М.В.</v>
      </c>
      <c r="I1285" s="70">
        <v>2026</v>
      </c>
      <c r="J1285" s="43" t="s">
        <v>30</v>
      </c>
      <c r="K1285" s="36"/>
      <c r="L1285" s="37">
        <v>3459.5000000000005</v>
      </c>
      <c r="M1285" s="36"/>
      <c r="N1285" s="44">
        <f t="shared" si="153"/>
        <v>1257.5999999999999</v>
      </c>
      <c r="O1285" s="36"/>
      <c r="P1285" s="44">
        <f t="shared" si="154"/>
        <v>62879.999999999993</v>
      </c>
      <c r="Q1285" s="40">
        <f t="shared" si="156"/>
        <v>0</v>
      </c>
      <c r="R1285" s="41" t="s">
        <v>1499</v>
      </c>
      <c r="S1285" s="42" t="e">
        <f>VLOOKUP(D1285,'[1]Социально-гуманитарные дисципли'!$A$2:$D$4789,4,FALSE)</f>
        <v>#N/A</v>
      </c>
    </row>
    <row r="1286" spans="1:20" ht="51" x14ac:dyDescent="0.25">
      <c r="A1286" s="29" t="s">
        <v>202</v>
      </c>
      <c r="B1286" s="91" t="s">
        <v>703</v>
      </c>
      <c r="C1286" s="49"/>
      <c r="D1286" s="66">
        <v>107117063</v>
      </c>
      <c r="E1286" s="66" t="s">
        <v>1622</v>
      </c>
      <c r="F1286" s="33" t="s">
        <v>525</v>
      </c>
      <c r="G1286" s="33" t="s">
        <v>404</v>
      </c>
      <c r="H1286" s="33" t="str">
        <f t="shared" si="152"/>
        <v>Информационные технологии в профессиональной деятельности / Оганесян В.  О.</v>
      </c>
      <c r="I1286" s="70">
        <v>2025</v>
      </c>
      <c r="J1286" s="43" t="s">
        <v>206</v>
      </c>
      <c r="K1286" s="36"/>
      <c r="L1286" s="37">
        <v>929.50000000000011</v>
      </c>
      <c r="M1286" s="36"/>
      <c r="N1286" s="44">
        <f t="shared" si="153"/>
        <v>338.4</v>
      </c>
      <c r="O1286" s="36"/>
      <c r="P1286" s="44">
        <f t="shared" si="154"/>
        <v>16920</v>
      </c>
      <c r="Q1286" s="40">
        <f t="shared" si="156"/>
        <v>0</v>
      </c>
      <c r="R1286" s="41" t="str">
        <f>HYPERLINK(S1286,"Аннотация")</f>
        <v>Аннотация</v>
      </c>
      <c r="S1286" s="42" t="str">
        <f>VLOOKUP(D1286,'[1]Социально-гуманитарные дисципли'!$A$2:$D$4789,4,FALSE)</f>
        <v>https://academia-moscow.ru/catalogue/5744/831801/</v>
      </c>
    </row>
    <row r="1287" spans="1:20" ht="51" x14ac:dyDescent="0.25">
      <c r="A1287" s="29" t="s">
        <v>202</v>
      </c>
      <c r="B1287" s="91" t="s">
        <v>703</v>
      </c>
      <c r="C1287" s="49"/>
      <c r="D1287" s="66">
        <v>107119174</v>
      </c>
      <c r="E1287" s="66" t="s">
        <v>3181</v>
      </c>
      <c r="F1287" s="33" t="s">
        <v>528</v>
      </c>
      <c r="G1287" s="33" t="s">
        <v>529</v>
      </c>
      <c r="H1287" s="33" t="str">
        <f t="shared" si="152"/>
        <v>Электротехника для неэлектротехнических профессий / Прошин В.М.</v>
      </c>
      <c r="I1287" s="70">
        <v>2025</v>
      </c>
      <c r="J1287" s="43" t="s">
        <v>206</v>
      </c>
      <c r="K1287" s="36"/>
      <c r="L1287" s="37">
        <v>1655.5000000000002</v>
      </c>
      <c r="M1287" s="36"/>
      <c r="N1287" s="44">
        <f t="shared" si="153"/>
        <v>602.4</v>
      </c>
      <c r="O1287" s="36"/>
      <c r="P1287" s="44">
        <f t="shared" si="154"/>
        <v>30120</v>
      </c>
      <c r="Q1287" s="40">
        <f t="shared" si="156"/>
        <v>0</v>
      </c>
      <c r="R1287" s="41" t="s">
        <v>1499</v>
      </c>
      <c r="S1287" s="42" t="e">
        <f>VLOOKUP(D1287,'[1]Социально-гуманитарные дисципли'!$A$2:$D$4789,4,FALSE)</f>
        <v>#N/A</v>
      </c>
    </row>
    <row r="1288" spans="1:20" ht="51" x14ac:dyDescent="0.25">
      <c r="A1288" s="29" t="s">
        <v>202</v>
      </c>
      <c r="B1288" s="91" t="s">
        <v>703</v>
      </c>
      <c r="C1288" s="49"/>
      <c r="D1288" s="66">
        <v>106119261</v>
      </c>
      <c r="E1288" s="66" t="s">
        <v>1671</v>
      </c>
      <c r="F1288" s="33" t="s">
        <v>284</v>
      </c>
      <c r="G1288" s="33" t="s">
        <v>283</v>
      </c>
      <c r="H1288" s="33" t="str">
        <f t="shared" si="152"/>
        <v>Правовое обеспечение профессиональной деятельности / Румынина В.В.</v>
      </c>
      <c r="I1288" s="70">
        <v>2025</v>
      </c>
      <c r="J1288" s="43" t="s">
        <v>30</v>
      </c>
      <c r="K1288" s="36"/>
      <c r="L1288" s="37">
        <v>2557.5</v>
      </c>
      <c r="M1288" s="36"/>
      <c r="N1288" s="44">
        <f t="shared" si="153"/>
        <v>930</v>
      </c>
      <c r="O1288" s="36"/>
      <c r="P1288" s="44">
        <f t="shared" si="154"/>
        <v>46500</v>
      </c>
      <c r="Q1288" s="40">
        <f t="shared" si="156"/>
        <v>0</v>
      </c>
      <c r="R1288" s="41" t="str">
        <f>HYPERLINK(S1288,"Аннотация")</f>
        <v>Аннотация</v>
      </c>
      <c r="S1288" s="42" t="str">
        <f>VLOOKUP(D1288,'[1]Социально-гуманитарные дисципли'!$A$2:$D$4789,4,FALSE)</f>
        <v>https://academia-moscow.ru/catalogue/5744/981224/</v>
      </c>
    </row>
    <row r="1289" spans="1:20" ht="51" x14ac:dyDescent="0.25">
      <c r="A1289" s="29" t="s">
        <v>202</v>
      </c>
      <c r="B1289" s="91" t="s">
        <v>703</v>
      </c>
      <c r="C1289" s="49"/>
      <c r="D1289" s="66">
        <v>101122472</v>
      </c>
      <c r="E1289" s="66" t="s">
        <v>3017</v>
      </c>
      <c r="F1289" s="33" t="s">
        <v>691</v>
      </c>
      <c r="G1289" s="33" t="s">
        <v>3006</v>
      </c>
      <c r="H1289" s="33" t="str">
        <f t="shared" si="152"/>
        <v>Основы взаимозаменяемости и технические измерения / Синельников А.Ф.</v>
      </c>
      <c r="I1289" s="70">
        <v>2025</v>
      </c>
      <c r="J1289" s="43" t="s">
        <v>206</v>
      </c>
      <c r="K1289" s="36"/>
      <c r="L1289" s="37">
        <v>1650.0000000000002</v>
      </c>
      <c r="M1289" s="36"/>
      <c r="N1289" s="44">
        <f t="shared" si="153"/>
        <v>600</v>
      </c>
      <c r="O1289" s="36"/>
      <c r="P1289" s="44">
        <f t="shared" si="154"/>
        <v>30000</v>
      </c>
      <c r="Q1289" s="40">
        <f t="shared" si="156"/>
        <v>0</v>
      </c>
      <c r="R1289" s="41" t="str">
        <f>HYPERLINK(S1289,"Аннотация")</f>
        <v>Аннотация</v>
      </c>
      <c r="S1289" s="42" t="str">
        <f>VLOOKUP(D1289,'[1]Социально-гуманитарные дисципли'!$A$2:$D$4789,4,FALSE)</f>
        <v>https://academia-moscow.ru/catalogue/5744/988778/</v>
      </c>
    </row>
    <row r="1290" spans="1:20" ht="60" x14ac:dyDescent="0.25">
      <c r="A1290" s="29" t="s">
        <v>202</v>
      </c>
      <c r="B1290" s="91" t="s">
        <v>703</v>
      </c>
      <c r="C1290" s="49"/>
      <c r="D1290" s="66">
        <v>108117403</v>
      </c>
      <c r="E1290" s="66" t="s">
        <v>3557</v>
      </c>
      <c r="F1290" s="33" t="s">
        <v>704</v>
      </c>
      <c r="G1290" s="33" t="s">
        <v>705</v>
      </c>
      <c r="H1290" s="33" t="str">
        <f t="shared" si="152"/>
        <v>Система технического обслуживания и ремонта сельскохозяйственных машин и механизмов / Тараторкин В.М.</v>
      </c>
      <c r="I1290" s="70">
        <v>2026</v>
      </c>
      <c r="J1290" s="43" t="s">
        <v>206</v>
      </c>
      <c r="K1290" s="36"/>
      <c r="L1290" s="37">
        <v>1362.9</v>
      </c>
      <c r="M1290" s="36"/>
      <c r="N1290" s="44">
        <f t="shared" si="153"/>
        <v>495.59999999999997</v>
      </c>
      <c r="O1290" s="36"/>
      <c r="P1290" s="44">
        <f t="shared" si="154"/>
        <v>24780</v>
      </c>
      <c r="Q1290" s="40">
        <f t="shared" si="156"/>
        <v>0</v>
      </c>
      <c r="R1290" s="41" t="s">
        <v>1499</v>
      </c>
      <c r="S1290" s="42" t="e">
        <f>VLOOKUP(D1290,'[1]Социально-гуманитарные дисципли'!$A$2:$D$4789,4,FALSE)</f>
        <v>#N/A</v>
      </c>
    </row>
    <row r="1291" spans="1:20" ht="45" x14ac:dyDescent="0.25">
      <c r="A1291" s="29" t="s">
        <v>202</v>
      </c>
      <c r="B1291" s="91" t="s">
        <v>706</v>
      </c>
      <c r="C1291" s="49"/>
      <c r="D1291" s="66">
        <v>101120179</v>
      </c>
      <c r="E1291" s="66" t="s">
        <v>1826</v>
      </c>
      <c r="F1291" s="33" t="s">
        <v>1827</v>
      </c>
      <c r="G1291" s="33" t="s">
        <v>1828</v>
      </c>
      <c r="H1291" s="33" t="str">
        <f t="shared" si="152"/>
        <v>Основы геодезии / Букша У.А.</v>
      </c>
      <c r="I1291" s="70">
        <v>2025</v>
      </c>
      <c r="J1291" s="43" t="s">
        <v>30</v>
      </c>
      <c r="K1291" s="36"/>
      <c r="L1291" s="37">
        <v>1815.0000000000002</v>
      </c>
      <c r="M1291" s="36"/>
      <c r="N1291" s="44">
        <f t="shared" si="153"/>
        <v>660</v>
      </c>
      <c r="O1291" s="36"/>
      <c r="P1291" s="44">
        <f t="shared" si="154"/>
        <v>33000</v>
      </c>
      <c r="Q1291" s="40">
        <f t="shared" si="156"/>
        <v>0</v>
      </c>
      <c r="R1291" s="41" t="str">
        <f>HYPERLINK(S1291,"Аннотация")</f>
        <v>Аннотация</v>
      </c>
      <c r="S1291" s="42" t="str">
        <f>VLOOKUP(D1291,'[1]Социально-гуманитарные дисципли'!$A$2:$D$4789,4,FALSE)</f>
        <v>https://academia-moscow.ru/catalogue/5744/908112/</v>
      </c>
    </row>
    <row r="1292" spans="1:20" ht="45" x14ac:dyDescent="0.25">
      <c r="A1292" s="29" t="s">
        <v>202</v>
      </c>
      <c r="B1292" s="91" t="s">
        <v>706</v>
      </c>
      <c r="C1292" s="49"/>
      <c r="D1292" s="66">
        <v>107117063</v>
      </c>
      <c r="E1292" s="66" t="s">
        <v>1622</v>
      </c>
      <c r="F1292" s="33" t="s">
        <v>525</v>
      </c>
      <c r="G1292" s="33" t="s">
        <v>404</v>
      </c>
      <c r="H1292" s="33" t="str">
        <f t="shared" si="152"/>
        <v>Информационные технологии в профессиональной деятельности / Оганесян В.  О.</v>
      </c>
      <c r="I1292" s="70">
        <v>2025</v>
      </c>
      <c r="J1292" s="43" t="s">
        <v>206</v>
      </c>
      <c r="K1292" s="36"/>
      <c r="L1292" s="37">
        <v>929.50000000000011</v>
      </c>
      <c r="M1292" s="36"/>
      <c r="N1292" s="44">
        <f t="shared" si="153"/>
        <v>338.4</v>
      </c>
      <c r="O1292" s="36"/>
      <c r="P1292" s="44">
        <f t="shared" si="154"/>
        <v>16920</v>
      </c>
      <c r="Q1292" s="40">
        <f t="shared" si="156"/>
        <v>0</v>
      </c>
      <c r="R1292" s="41" t="str">
        <f>HYPERLINK(S1292,"Аннотация")</f>
        <v>Аннотация</v>
      </c>
      <c r="S1292" s="42" t="str">
        <f>VLOOKUP(D1292,'[1]Социально-гуманитарные дисципли'!$A$2:$D$4789,4,FALSE)</f>
        <v>https://academia-moscow.ru/catalogue/5744/831801/</v>
      </c>
    </row>
    <row r="1293" spans="1:20" ht="45" x14ac:dyDescent="0.25">
      <c r="A1293" s="29" t="s">
        <v>202</v>
      </c>
      <c r="B1293" s="91" t="s">
        <v>706</v>
      </c>
      <c r="C1293" s="49"/>
      <c r="D1293" s="66">
        <v>107119174</v>
      </c>
      <c r="E1293" s="66" t="s">
        <v>3181</v>
      </c>
      <c r="F1293" s="33" t="s">
        <v>528</v>
      </c>
      <c r="G1293" s="33" t="s">
        <v>529</v>
      </c>
      <c r="H1293" s="33" t="str">
        <f t="shared" si="152"/>
        <v>Электротехника для неэлектротехнических профессий / Прошин В.М.</v>
      </c>
      <c r="I1293" s="70">
        <v>2025</v>
      </c>
      <c r="J1293" s="43" t="s">
        <v>206</v>
      </c>
      <c r="K1293" s="36"/>
      <c r="L1293" s="37">
        <v>1655.5000000000002</v>
      </c>
      <c r="M1293" s="36"/>
      <c r="N1293" s="44">
        <f t="shared" si="153"/>
        <v>602.4</v>
      </c>
      <c r="O1293" s="36"/>
      <c r="P1293" s="44">
        <f t="shared" si="154"/>
        <v>30120</v>
      </c>
      <c r="Q1293" s="40">
        <f t="shared" si="156"/>
        <v>0</v>
      </c>
      <c r="R1293" s="41" t="s">
        <v>1499</v>
      </c>
      <c r="S1293" s="42" t="e">
        <f>VLOOKUP(D1293,'[1]Социально-гуманитарные дисципли'!$A$2:$D$4789,4,FALSE)</f>
        <v>#N/A</v>
      </c>
    </row>
    <row r="1294" spans="1:20" ht="105" x14ac:dyDescent="0.25">
      <c r="A1294" s="29" t="s">
        <v>202</v>
      </c>
      <c r="B1294" s="91" t="s">
        <v>707</v>
      </c>
      <c r="C1294" s="49"/>
      <c r="D1294" s="66">
        <v>105119226</v>
      </c>
      <c r="E1294" s="66" t="s">
        <v>3620</v>
      </c>
      <c r="F1294" s="33" t="s">
        <v>494</v>
      </c>
      <c r="G1294" s="33" t="s">
        <v>496</v>
      </c>
      <c r="H1294" s="33" t="str">
        <f t="shared" si="152"/>
        <v>Аналитическая химия: В 2 ч.: Часть 1 / Ищенко А.А.</v>
      </c>
      <c r="I1294" s="70" t="s">
        <v>3086</v>
      </c>
      <c r="J1294" s="43" t="s">
        <v>206</v>
      </c>
      <c r="K1294" s="36"/>
      <c r="L1294" s="37">
        <v>827.2</v>
      </c>
      <c r="M1294" s="38"/>
      <c r="N1294" s="39"/>
      <c r="O1294" s="38"/>
      <c r="P1294" s="39"/>
      <c r="Q1294" s="40">
        <f t="shared" si="156"/>
        <v>0</v>
      </c>
      <c r="R1294" s="41" t="s">
        <v>1499</v>
      </c>
      <c r="S1294" s="42" t="e">
        <f>VLOOKUP(D1294,'[1]Социально-гуманитарные дисципли'!$A$2:$D$4789,4,FALSE)</f>
        <v>#N/A</v>
      </c>
      <c r="T1294" s="33" t="s">
        <v>3083</v>
      </c>
    </row>
    <row r="1295" spans="1:20" ht="105" x14ac:dyDescent="0.25">
      <c r="A1295" s="29" t="s">
        <v>202</v>
      </c>
      <c r="B1295" s="91" t="s">
        <v>707</v>
      </c>
      <c r="C1295" s="49"/>
      <c r="D1295" s="66">
        <v>105121777</v>
      </c>
      <c r="E1295" s="66" t="s">
        <v>3621</v>
      </c>
      <c r="F1295" s="33" t="s">
        <v>494</v>
      </c>
      <c r="G1295" s="33" t="s">
        <v>497</v>
      </c>
      <c r="H1295" s="33" t="str">
        <f t="shared" si="152"/>
        <v>Аналитическая химия: В 2 ч.: Часть 2 / Ищенко А.А.</v>
      </c>
      <c r="I1295" s="70" t="s">
        <v>3086</v>
      </c>
      <c r="J1295" s="43" t="s">
        <v>206</v>
      </c>
      <c r="K1295" s="36"/>
      <c r="L1295" s="37">
        <v>944.90000000000009</v>
      </c>
      <c r="M1295" s="38"/>
      <c r="N1295" s="39"/>
      <c r="O1295" s="38"/>
      <c r="P1295" s="39"/>
      <c r="Q1295" s="40">
        <f t="shared" si="156"/>
        <v>0</v>
      </c>
      <c r="R1295" s="41" t="s">
        <v>1499</v>
      </c>
      <c r="S1295" s="42" t="e">
        <f>VLOOKUP(D1295,'[1]Социально-гуманитарные дисципли'!$A$2:$D$4789,4,FALSE)</f>
        <v>#N/A</v>
      </c>
      <c r="T1295" s="33" t="s">
        <v>3083</v>
      </c>
    </row>
    <row r="1296" spans="1:20" ht="45" x14ac:dyDescent="0.25">
      <c r="A1296" s="29" t="s">
        <v>202</v>
      </c>
      <c r="B1296" s="91" t="s">
        <v>707</v>
      </c>
      <c r="C1296" s="49"/>
      <c r="D1296" s="66">
        <v>107119174</v>
      </c>
      <c r="E1296" s="66" t="s">
        <v>3181</v>
      </c>
      <c r="F1296" s="33" t="s">
        <v>528</v>
      </c>
      <c r="G1296" s="33" t="s">
        <v>529</v>
      </c>
      <c r="H1296" s="33" t="str">
        <f t="shared" si="152"/>
        <v>Электротехника для неэлектротехнических профессий / Прошин В.М.</v>
      </c>
      <c r="I1296" s="70">
        <v>2025</v>
      </c>
      <c r="J1296" s="43" t="s">
        <v>206</v>
      </c>
      <c r="K1296" s="36"/>
      <c r="L1296" s="37">
        <v>1655.5000000000002</v>
      </c>
      <c r="M1296" s="36"/>
      <c r="N1296" s="44">
        <f t="shared" si="153"/>
        <v>602.4</v>
      </c>
      <c r="O1296" s="36"/>
      <c r="P1296" s="44">
        <f t="shared" si="154"/>
        <v>30120</v>
      </c>
      <c r="Q1296" s="40">
        <f t="shared" si="156"/>
        <v>0</v>
      </c>
      <c r="R1296" s="41" t="s">
        <v>1499</v>
      </c>
      <c r="S1296" s="42" t="e">
        <f>VLOOKUP(D1296,'[1]Социально-гуманитарные дисципли'!$A$2:$D$4789,4,FALSE)</f>
        <v>#N/A</v>
      </c>
    </row>
    <row r="1297" spans="1:19" ht="45" x14ac:dyDescent="0.25">
      <c r="A1297" s="29" t="s">
        <v>202</v>
      </c>
      <c r="B1297" s="91" t="s">
        <v>3434</v>
      </c>
      <c r="C1297" s="49"/>
      <c r="D1297" s="66">
        <v>101122664</v>
      </c>
      <c r="E1297" s="66" t="s">
        <v>3584</v>
      </c>
      <c r="F1297" s="33" t="s">
        <v>1014</v>
      </c>
      <c r="G1297" s="33" t="s">
        <v>404</v>
      </c>
      <c r="H1297" s="33" t="str">
        <f t="shared" si="152"/>
        <v>Информационные технологии в профессиональной деятельности / Курилова А.В.</v>
      </c>
      <c r="I1297" s="70">
        <v>2025</v>
      </c>
      <c r="J1297" s="43" t="s">
        <v>206</v>
      </c>
      <c r="K1297" s="36"/>
      <c r="L1297" s="37">
        <v>1595</v>
      </c>
      <c r="M1297" s="36"/>
      <c r="N1297" s="44">
        <f t="shared" si="153"/>
        <v>579.6</v>
      </c>
      <c r="O1297" s="36"/>
      <c r="P1297" s="44">
        <f t="shared" si="154"/>
        <v>28980</v>
      </c>
      <c r="Q1297" s="40">
        <f t="shared" si="156"/>
        <v>0</v>
      </c>
      <c r="R1297" s="41" t="s">
        <v>1499</v>
      </c>
      <c r="S1297" s="42"/>
    </row>
    <row r="1298" spans="1:19" ht="45" x14ac:dyDescent="0.25">
      <c r="A1298" s="29" t="s">
        <v>202</v>
      </c>
      <c r="B1298" s="91" t="s">
        <v>3434</v>
      </c>
      <c r="C1298" s="49"/>
      <c r="D1298" s="66">
        <v>101122623</v>
      </c>
      <c r="E1298" s="66" t="s">
        <v>3431</v>
      </c>
      <c r="F1298" s="33" t="s">
        <v>3432</v>
      </c>
      <c r="G1298" s="33" t="s">
        <v>3433</v>
      </c>
      <c r="H1298" s="33" t="str">
        <f t="shared" si="152"/>
        <v>Основы ветеринарии, санитарии и зоогигиены / Веревкина М.Н.</v>
      </c>
      <c r="I1298" s="70">
        <v>2026</v>
      </c>
      <c r="J1298" s="43" t="s">
        <v>206</v>
      </c>
      <c r="K1298" s="36"/>
      <c r="L1298" s="37">
        <v>1870</v>
      </c>
      <c r="M1298" s="36"/>
      <c r="N1298" s="44">
        <f>ROUND(L1298/3/1.1,0)*1.2</f>
        <v>680.4</v>
      </c>
      <c r="O1298" s="36"/>
      <c r="P1298" s="44">
        <f>N1298*50</f>
        <v>34020</v>
      </c>
      <c r="Q1298" s="40"/>
      <c r="R1298" s="41" t="s">
        <v>1499</v>
      </c>
      <c r="S1298" s="42"/>
    </row>
    <row r="1299" spans="1:19" ht="45" x14ac:dyDescent="0.25">
      <c r="A1299" s="29" t="s">
        <v>202</v>
      </c>
      <c r="B1299" s="91" t="s">
        <v>708</v>
      </c>
      <c r="C1299" s="49"/>
      <c r="D1299" s="66">
        <v>103120048</v>
      </c>
      <c r="E1299" s="66" t="s">
        <v>3487</v>
      </c>
      <c r="F1299" s="33" t="s">
        <v>486</v>
      </c>
      <c r="G1299" s="33" t="s">
        <v>515</v>
      </c>
      <c r="H1299" s="33" t="str">
        <f t="shared" si="152"/>
        <v>Экономические и правовые основы производственной деятельности / Гуреева М.А.</v>
      </c>
      <c r="I1299" s="70">
        <v>2026</v>
      </c>
      <c r="J1299" s="43" t="s">
        <v>206</v>
      </c>
      <c r="K1299" s="36"/>
      <c r="L1299" s="37">
        <v>2216.5</v>
      </c>
      <c r="M1299" s="36"/>
      <c r="N1299" s="44">
        <f t="shared" si="153"/>
        <v>806.4</v>
      </c>
      <c r="O1299" s="36"/>
      <c r="P1299" s="44">
        <f t="shared" si="154"/>
        <v>40320</v>
      </c>
      <c r="Q1299" s="40">
        <f t="shared" si="156"/>
        <v>0</v>
      </c>
      <c r="R1299" s="41" t="s">
        <v>1499</v>
      </c>
      <c r="S1299" s="42" t="e">
        <f>VLOOKUP(D1299,'[1]Социально-гуманитарные дисципли'!$A$2:$D$4789,4,FALSE)</f>
        <v>#N/A</v>
      </c>
    </row>
    <row r="1300" spans="1:19" ht="45" x14ac:dyDescent="0.25">
      <c r="A1300" s="29" t="s">
        <v>202</v>
      </c>
      <c r="B1300" s="91" t="s">
        <v>708</v>
      </c>
      <c r="C1300" s="49"/>
      <c r="D1300" s="66">
        <v>102120353</v>
      </c>
      <c r="E1300" s="66" t="s">
        <v>1743</v>
      </c>
      <c r="F1300" s="33" t="s">
        <v>655</v>
      </c>
      <c r="G1300" s="33" t="s">
        <v>654</v>
      </c>
      <c r="H1300" s="33" t="str">
        <f t="shared" ref="H1300:H1305" si="157">G1300 &amp; " / " &amp; F1300</f>
        <v>Основы зоотехнии / Быстрова И.Ю.</v>
      </c>
      <c r="I1300" s="70">
        <v>2025</v>
      </c>
      <c r="J1300" s="43" t="s">
        <v>30</v>
      </c>
      <c r="K1300" s="36"/>
      <c r="L1300" s="37">
        <v>964.7</v>
      </c>
      <c r="M1300" s="36"/>
      <c r="N1300" s="44">
        <f t="shared" ref="N1300:N1305" si="158">ROUND(L1300/3/1.1,0)*1.2</f>
        <v>350.4</v>
      </c>
      <c r="O1300" s="36"/>
      <c r="P1300" s="44">
        <f t="shared" ref="P1300:P1305" si="159">N1300*50</f>
        <v>17520</v>
      </c>
      <c r="Q1300" s="40">
        <f>K1300*L1300+M1300*N1300+O1300*P1300</f>
        <v>0</v>
      </c>
      <c r="R1300" s="41" t="s">
        <v>1499</v>
      </c>
      <c r="S1300" s="42" t="str">
        <f>VLOOKUP(D1300,'[1]Социально-гуманитарные дисципли'!$A$2:$D$4789,4,FALSE)</f>
        <v>https://academia-moscow.ru/catalogue/5744/751432/</v>
      </c>
    </row>
    <row r="1301" spans="1:19" ht="45" x14ac:dyDescent="0.25">
      <c r="A1301" s="29" t="s">
        <v>202</v>
      </c>
      <c r="B1301" s="91" t="s">
        <v>708</v>
      </c>
      <c r="C1301" s="49"/>
      <c r="D1301" s="66">
        <v>101122623</v>
      </c>
      <c r="E1301" s="66" t="s">
        <v>3431</v>
      </c>
      <c r="F1301" s="33" t="s">
        <v>3432</v>
      </c>
      <c r="G1301" s="33" t="s">
        <v>3433</v>
      </c>
      <c r="H1301" s="33" t="str">
        <f t="shared" si="157"/>
        <v>Основы ветеринарии, санитарии и зоогигиены / Веревкина М.Н.</v>
      </c>
      <c r="I1301" s="70">
        <v>2026</v>
      </c>
      <c r="J1301" s="43" t="s">
        <v>206</v>
      </c>
      <c r="K1301" s="36"/>
      <c r="L1301" s="37">
        <v>1870</v>
      </c>
      <c r="M1301" s="36"/>
      <c r="N1301" s="44">
        <f t="shared" si="158"/>
        <v>680.4</v>
      </c>
      <c r="O1301" s="36"/>
      <c r="P1301" s="44">
        <f t="shared" si="159"/>
        <v>34020</v>
      </c>
      <c r="Q1301" s="40"/>
      <c r="R1301" s="41" t="s">
        <v>1499</v>
      </c>
      <c r="S1301" s="42"/>
    </row>
    <row r="1302" spans="1:19" ht="45" x14ac:dyDescent="0.25">
      <c r="A1302" s="29" t="s">
        <v>202</v>
      </c>
      <c r="B1302" s="91" t="s">
        <v>708</v>
      </c>
      <c r="C1302" s="49"/>
      <c r="D1302" s="66">
        <v>105119548</v>
      </c>
      <c r="E1302" s="66" t="s">
        <v>1689</v>
      </c>
      <c r="F1302" s="33" t="s">
        <v>581</v>
      </c>
      <c r="G1302" s="33" t="s">
        <v>401</v>
      </c>
      <c r="H1302" s="33" t="str">
        <f t="shared" si="157"/>
        <v>Охрана труда / Графкина М.В.</v>
      </c>
      <c r="I1302" s="70">
        <v>2025</v>
      </c>
      <c r="J1302" s="43" t="s">
        <v>30</v>
      </c>
      <c r="K1302" s="36"/>
      <c r="L1302" s="37">
        <v>1138.5</v>
      </c>
      <c r="M1302" s="36"/>
      <c r="N1302" s="44">
        <f t="shared" si="158"/>
        <v>414</v>
      </c>
      <c r="O1302" s="36"/>
      <c r="P1302" s="44">
        <f t="shared" si="159"/>
        <v>20700</v>
      </c>
      <c r="Q1302" s="40">
        <f>K1302*L1302+M1302*N1302+O1302*P1302</f>
        <v>0</v>
      </c>
      <c r="R1302" s="41" t="str">
        <f>HYPERLINK(S1302,"Аннотация")</f>
        <v>Аннотация</v>
      </c>
      <c r="S1302" s="42" t="str">
        <f>VLOOKUP(D1302,'[1]Социально-гуманитарные дисципли'!$A$2:$D$4789,4,FALSE)</f>
        <v>https://academia-moscow.ru/catalogue/5744/758135/</v>
      </c>
    </row>
    <row r="1303" spans="1:19" ht="45" x14ac:dyDescent="0.25">
      <c r="A1303" s="29" t="s">
        <v>202</v>
      </c>
      <c r="B1303" s="91" t="s">
        <v>708</v>
      </c>
      <c r="C1303" s="49"/>
      <c r="D1303" s="66">
        <v>103117707</v>
      </c>
      <c r="E1303" s="66" t="s">
        <v>3361</v>
      </c>
      <c r="F1303" s="33" t="s">
        <v>659</v>
      </c>
      <c r="G1303" s="33" t="s">
        <v>658</v>
      </c>
      <c r="H1303" s="33" t="str">
        <f t="shared" si="157"/>
        <v>Основы микробиологии, санитарии и гигиены / Заерко В.И.</v>
      </c>
      <c r="I1303" s="70">
        <v>2025</v>
      </c>
      <c r="J1303" s="43" t="s">
        <v>30</v>
      </c>
      <c r="K1303" s="36"/>
      <c r="L1303" s="37">
        <v>2467.3000000000002</v>
      </c>
      <c r="M1303" s="36"/>
      <c r="N1303" s="44">
        <f t="shared" si="158"/>
        <v>897.6</v>
      </c>
      <c r="O1303" s="36"/>
      <c r="P1303" s="44">
        <f t="shared" si="159"/>
        <v>44880</v>
      </c>
      <c r="Q1303" s="40">
        <f>K1303*L1303+M1303*N1303+O1303*P1303</f>
        <v>0</v>
      </c>
      <c r="R1303" s="41" t="s">
        <v>1499</v>
      </c>
      <c r="S1303" s="42" t="e">
        <f>VLOOKUP(D1303,'[1]Социально-гуманитарные дисципли'!$A$2:$D$4789,4,FALSE)</f>
        <v>#N/A</v>
      </c>
    </row>
    <row r="1304" spans="1:19" ht="45" x14ac:dyDescent="0.25">
      <c r="A1304" s="29" t="s">
        <v>202</v>
      </c>
      <c r="B1304" s="91" t="s">
        <v>708</v>
      </c>
      <c r="C1304" s="49"/>
      <c r="D1304" s="66">
        <v>108119243</v>
      </c>
      <c r="E1304" s="66" t="s">
        <v>3374</v>
      </c>
      <c r="F1304" s="33" t="s">
        <v>350</v>
      </c>
      <c r="G1304" s="33" t="s">
        <v>404</v>
      </c>
      <c r="H1304" s="33" t="str">
        <f t="shared" si="157"/>
        <v>Информационные технологии в профессиональной деятельности / Михеева Е.В., Титова О.И.</v>
      </c>
      <c r="I1304" s="70">
        <v>2025</v>
      </c>
      <c r="J1304" s="43" t="s">
        <v>30</v>
      </c>
      <c r="K1304" s="36"/>
      <c r="L1304" s="37">
        <v>1474.0000000000002</v>
      </c>
      <c r="M1304" s="36"/>
      <c r="N1304" s="44">
        <f t="shared" si="158"/>
        <v>536.4</v>
      </c>
      <c r="O1304" s="36"/>
      <c r="P1304" s="44">
        <f t="shared" si="159"/>
        <v>26820</v>
      </c>
      <c r="Q1304" s="40">
        <f>K1304*L1304+M1304*N1304+O1304*P1304</f>
        <v>0</v>
      </c>
      <c r="R1304" s="41" t="s">
        <v>1499</v>
      </c>
      <c r="S1304" s="42" t="e">
        <f>VLOOKUP(D1304,'[1]Социально-гуманитарные дисципли'!$A$2:$D$4789,4,FALSE)</f>
        <v>#N/A</v>
      </c>
    </row>
    <row r="1305" spans="1:19" ht="60" x14ac:dyDescent="0.25">
      <c r="A1305" s="29" t="s">
        <v>202</v>
      </c>
      <c r="B1305" s="91" t="s">
        <v>708</v>
      </c>
      <c r="C1305" s="49"/>
      <c r="D1305" s="66">
        <v>108117440</v>
      </c>
      <c r="E1305" s="66" t="s">
        <v>3477</v>
      </c>
      <c r="F1305" s="33" t="s">
        <v>350</v>
      </c>
      <c r="G1305" s="33" t="s">
        <v>405</v>
      </c>
      <c r="H1305" s="33" t="str">
        <f t="shared" si="157"/>
        <v>Практикум по информационным технологиям в профессиональной деятельности / Михеева Е.В., Титова О.И.</v>
      </c>
      <c r="I1305" s="70">
        <v>2026</v>
      </c>
      <c r="J1305" s="43" t="s">
        <v>70</v>
      </c>
      <c r="K1305" s="36"/>
      <c r="L1305" s="37">
        <v>1150.6000000000001</v>
      </c>
      <c r="M1305" s="36"/>
      <c r="N1305" s="44">
        <f t="shared" si="158"/>
        <v>418.8</v>
      </c>
      <c r="O1305" s="36"/>
      <c r="P1305" s="44">
        <f t="shared" si="159"/>
        <v>20940</v>
      </c>
      <c r="Q1305" s="40">
        <f>K1305*L1305+M1305*N1305+O1305*P1305</f>
        <v>0</v>
      </c>
      <c r="R1305" s="41" t="s">
        <v>1499</v>
      </c>
      <c r="S1305" s="42" t="e">
        <f>VLOOKUP(D1305,'[1]Социально-гуманитарные дисципли'!$A$2:$D$4789,4,FALSE)</f>
        <v>#N/A</v>
      </c>
    </row>
    <row r="1306" spans="1:19" ht="45" x14ac:dyDescent="0.25">
      <c r="A1306" s="29" t="s">
        <v>202</v>
      </c>
      <c r="B1306" s="91" t="s">
        <v>709</v>
      </c>
      <c r="C1306" s="49"/>
      <c r="D1306" s="66">
        <v>102120353</v>
      </c>
      <c r="E1306" s="66" t="s">
        <v>1743</v>
      </c>
      <c r="F1306" s="33" t="s">
        <v>655</v>
      </c>
      <c r="G1306" s="33" t="s">
        <v>654</v>
      </c>
      <c r="H1306" s="33" t="str">
        <f t="shared" ref="H1306:H1314" si="160">G1306 &amp; " / " &amp; F1306</f>
        <v>Основы зоотехнии / Быстрова И.Ю.</v>
      </c>
      <c r="I1306" s="70">
        <v>2025</v>
      </c>
      <c r="J1306" s="43" t="s">
        <v>30</v>
      </c>
      <c r="K1306" s="36"/>
      <c r="L1306" s="37">
        <v>964.7</v>
      </c>
      <c r="M1306" s="36"/>
      <c r="N1306" s="44">
        <f t="shared" ref="N1306:N1314" si="161">ROUND(L1306/3/1.1,0)*1.2</f>
        <v>350.4</v>
      </c>
      <c r="O1306" s="36"/>
      <c r="P1306" s="44">
        <f t="shared" ref="P1306:P1314" si="162">N1306*50</f>
        <v>17520</v>
      </c>
      <c r="Q1306" s="40">
        <f t="shared" si="156"/>
        <v>0</v>
      </c>
      <c r="R1306" s="41" t="s">
        <v>1499</v>
      </c>
      <c r="S1306" s="42" t="str">
        <f>VLOOKUP(D1306,'[1]Социально-гуманитарные дисципли'!$A$2:$D$4789,4,FALSE)</f>
        <v>https://academia-moscow.ru/catalogue/5744/751432/</v>
      </c>
    </row>
    <row r="1307" spans="1:19" ht="45" x14ac:dyDescent="0.25">
      <c r="A1307" s="29" t="s">
        <v>202</v>
      </c>
      <c r="B1307" s="91" t="s">
        <v>709</v>
      </c>
      <c r="C1307" s="49"/>
      <c r="D1307" s="66">
        <v>103120048</v>
      </c>
      <c r="E1307" s="66" t="s">
        <v>3487</v>
      </c>
      <c r="F1307" s="33" t="s">
        <v>486</v>
      </c>
      <c r="G1307" s="33" t="s">
        <v>515</v>
      </c>
      <c r="H1307" s="33" t="str">
        <f t="shared" si="160"/>
        <v>Экономические и правовые основы производственной деятельности / Гуреева М.А.</v>
      </c>
      <c r="I1307" s="70">
        <v>2026</v>
      </c>
      <c r="J1307" s="43" t="s">
        <v>206</v>
      </c>
      <c r="K1307" s="36"/>
      <c r="L1307" s="37">
        <v>2216.5</v>
      </c>
      <c r="M1307" s="36"/>
      <c r="N1307" s="44">
        <f t="shared" si="161"/>
        <v>806.4</v>
      </c>
      <c r="O1307" s="36"/>
      <c r="P1307" s="44">
        <f t="shared" si="162"/>
        <v>40320</v>
      </c>
      <c r="Q1307" s="40">
        <f t="shared" si="156"/>
        <v>0</v>
      </c>
      <c r="R1307" s="41" t="s">
        <v>1499</v>
      </c>
      <c r="S1307" s="42" t="e">
        <f>VLOOKUP(D1307,'[1]Социально-гуманитарные дисципли'!$A$2:$D$4789,4,FALSE)</f>
        <v>#N/A</v>
      </c>
    </row>
    <row r="1308" spans="1:19" ht="45" x14ac:dyDescent="0.25">
      <c r="A1308" s="29" t="s">
        <v>202</v>
      </c>
      <c r="B1308" s="91" t="s">
        <v>709</v>
      </c>
      <c r="C1308" s="49"/>
      <c r="D1308" s="66">
        <v>103117707</v>
      </c>
      <c r="E1308" s="66" t="s">
        <v>3361</v>
      </c>
      <c r="F1308" s="33" t="s">
        <v>659</v>
      </c>
      <c r="G1308" s="33" t="s">
        <v>658</v>
      </c>
      <c r="H1308" s="33" t="str">
        <f t="shared" si="160"/>
        <v>Основы микробиологии, санитарии и гигиены / Заерко В.И.</v>
      </c>
      <c r="I1308" s="70">
        <v>2025</v>
      </c>
      <c r="J1308" s="43" t="s">
        <v>30</v>
      </c>
      <c r="K1308" s="36"/>
      <c r="L1308" s="37">
        <v>2467.3000000000002</v>
      </c>
      <c r="M1308" s="36"/>
      <c r="N1308" s="44">
        <f t="shared" si="161"/>
        <v>897.6</v>
      </c>
      <c r="O1308" s="36"/>
      <c r="P1308" s="44">
        <f t="shared" si="162"/>
        <v>44880</v>
      </c>
      <c r="Q1308" s="40">
        <f t="shared" si="156"/>
        <v>0</v>
      </c>
      <c r="R1308" s="41" t="s">
        <v>1499</v>
      </c>
      <c r="S1308" s="42" t="e">
        <f>VLOOKUP(D1308,'[1]Социально-гуманитарные дисципли'!$A$2:$D$4789,4,FALSE)</f>
        <v>#N/A</v>
      </c>
    </row>
    <row r="1309" spans="1:19" ht="45" x14ac:dyDescent="0.25">
      <c r="A1309" s="29" t="s">
        <v>202</v>
      </c>
      <c r="B1309" s="91" t="s">
        <v>709</v>
      </c>
      <c r="C1309" s="49"/>
      <c r="D1309" s="66">
        <v>124100641</v>
      </c>
      <c r="E1309" s="66" t="s">
        <v>1572</v>
      </c>
      <c r="F1309" s="33" t="s">
        <v>396</v>
      </c>
      <c r="G1309" s="33" t="s">
        <v>397</v>
      </c>
      <c r="H1309" s="33" t="str">
        <f t="shared" si="160"/>
        <v>Экологические основы природопользования / Константинов В.М.</v>
      </c>
      <c r="I1309" s="70">
        <v>2025</v>
      </c>
      <c r="J1309" s="43" t="s">
        <v>206</v>
      </c>
      <c r="K1309" s="36"/>
      <c r="L1309" s="37">
        <v>1309</v>
      </c>
      <c r="M1309" s="36"/>
      <c r="N1309" s="44">
        <f t="shared" si="161"/>
        <v>476.4</v>
      </c>
      <c r="O1309" s="36"/>
      <c r="P1309" s="44">
        <f t="shared" si="162"/>
        <v>23820</v>
      </c>
      <c r="Q1309" s="40">
        <f t="shared" si="156"/>
        <v>0</v>
      </c>
      <c r="R1309" s="41" t="s">
        <v>1499</v>
      </c>
      <c r="S1309" s="42" t="e">
        <f>VLOOKUP(D1309,'[1]Социально-гуманитарные дисципли'!$A$2:$D$4789,4,FALSE)</f>
        <v>#N/A</v>
      </c>
    </row>
    <row r="1310" spans="1:19" ht="45" x14ac:dyDescent="0.25">
      <c r="A1310" s="29" t="s">
        <v>202</v>
      </c>
      <c r="B1310" s="91" t="s">
        <v>709</v>
      </c>
      <c r="C1310" s="49"/>
      <c r="D1310" s="66">
        <v>108119243</v>
      </c>
      <c r="E1310" s="66" t="s">
        <v>3374</v>
      </c>
      <c r="F1310" s="33" t="s">
        <v>350</v>
      </c>
      <c r="G1310" s="33" t="s">
        <v>404</v>
      </c>
      <c r="H1310" s="33" t="str">
        <f t="shared" si="160"/>
        <v>Информационные технологии в профессиональной деятельности / Михеева Е.В., Титова О.И.</v>
      </c>
      <c r="I1310" s="70">
        <v>2025</v>
      </c>
      <c r="J1310" s="43" t="s">
        <v>30</v>
      </c>
      <c r="K1310" s="36"/>
      <c r="L1310" s="37">
        <v>1474.0000000000002</v>
      </c>
      <c r="M1310" s="36"/>
      <c r="N1310" s="44">
        <f t="shared" si="161"/>
        <v>536.4</v>
      </c>
      <c r="O1310" s="36"/>
      <c r="P1310" s="44">
        <f t="shared" si="162"/>
        <v>26820</v>
      </c>
      <c r="Q1310" s="40">
        <f t="shared" si="156"/>
        <v>0</v>
      </c>
      <c r="R1310" s="41" t="s">
        <v>1499</v>
      </c>
      <c r="S1310" s="42" t="e">
        <f>VLOOKUP(D1310,'[1]Социально-гуманитарные дисципли'!$A$2:$D$4789,4,FALSE)</f>
        <v>#N/A</v>
      </c>
    </row>
    <row r="1311" spans="1:19" ht="60" x14ac:dyDescent="0.25">
      <c r="A1311" s="29" t="s">
        <v>202</v>
      </c>
      <c r="B1311" s="91" t="s">
        <v>709</v>
      </c>
      <c r="C1311" s="49"/>
      <c r="D1311" s="66">
        <v>108117440</v>
      </c>
      <c r="E1311" s="66" t="s">
        <v>3477</v>
      </c>
      <c r="F1311" s="33" t="s">
        <v>350</v>
      </c>
      <c r="G1311" s="33" t="s">
        <v>405</v>
      </c>
      <c r="H1311" s="33" t="str">
        <f t="shared" si="160"/>
        <v>Практикум по информационным технологиям в профессиональной деятельности / Михеева Е.В., Титова О.И.</v>
      </c>
      <c r="I1311" s="70">
        <v>2026</v>
      </c>
      <c r="J1311" s="43" t="s">
        <v>70</v>
      </c>
      <c r="K1311" s="36"/>
      <c r="L1311" s="37">
        <v>1150.6000000000001</v>
      </c>
      <c r="M1311" s="36"/>
      <c r="N1311" s="44">
        <f t="shared" si="161"/>
        <v>418.8</v>
      </c>
      <c r="O1311" s="36"/>
      <c r="P1311" s="44">
        <f t="shared" si="162"/>
        <v>20940</v>
      </c>
      <c r="Q1311" s="40">
        <f t="shared" si="156"/>
        <v>0</v>
      </c>
      <c r="R1311" s="41" t="s">
        <v>1499</v>
      </c>
      <c r="S1311" s="42" t="e">
        <f>VLOOKUP(D1311,'[1]Социально-гуманитарные дисципли'!$A$2:$D$4789,4,FALSE)</f>
        <v>#N/A</v>
      </c>
    </row>
    <row r="1312" spans="1:19" ht="45" x14ac:dyDescent="0.25">
      <c r="A1312" s="29" t="s">
        <v>202</v>
      </c>
      <c r="B1312" s="91" t="s">
        <v>709</v>
      </c>
      <c r="C1312" s="49"/>
      <c r="D1312" s="66">
        <v>107117063</v>
      </c>
      <c r="E1312" s="66" t="s">
        <v>1622</v>
      </c>
      <c r="F1312" s="33" t="s">
        <v>525</v>
      </c>
      <c r="G1312" s="33" t="s">
        <v>404</v>
      </c>
      <c r="H1312" s="33" t="str">
        <f t="shared" si="160"/>
        <v>Информационные технологии в профессиональной деятельности / Оганесян В.  О.</v>
      </c>
      <c r="I1312" s="70">
        <v>2025</v>
      </c>
      <c r="J1312" s="43" t="s">
        <v>206</v>
      </c>
      <c r="K1312" s="36"/>
      <c r="L1312" s="37">
        <v>929.50000000000011</v>
      </c>
      <c r="M1312" s="36"/>
      <c r="N1312" s="44">
        <f t="shared" si="161"/>
        <v>338.4</v>
      </c>
      <c r="O1312" s="36"/>
      <c r="P1312" s="44">
        <f t="shared" si="162"/>
        <v>16920</v>
      </c>
      <c r="Q1312" s="40">
        <f t="shared" si="156"/>
        <v>0</v>
      </c>
      <c r="R1312" s="41" t="str">
        <f>HYPERLINK(S1312,"Аннотация")</f>
        <v>Аннотация</v>
      </c>
      <c r="S1312" s="42" t="str">
        <f>VLOOKUP(D1312,'[1]Социально-гуманитарные дисципли'!$A$2:$D$4789,4,FALSE)</f>
        <v>https://academia-moscow.ru/catalogue/5744/831801/</v>
      </c>
    </row>
    <row r="1313" spans="1:19" ht="45" x14ac:dyDescent="0.25">
      <c r="A1313" s="29" t="s">
        <v>202</v>
      </c>
      <c r="B1313" s="91" t="s">
        <v>709</v>
      </c>
      <c r="C1313" s="49"/>
      <c r="D1313" s="66">
        <v>106120073</v>
      </c>
      <c r="E1313" s="66" t="s">
        <v>3260</v>
      </c>
      <c r="F1313" s="33" t="s">
        <v>468</v>
      </c>
      <c r="G1313" s="33" t="s">
        <v>469</v>
      </c>
      <c r="H1313" s="33" t="str">
        <f t="shared" si="160"/>
        <v>Психология общения / Панфилова А.П.</v>
      </c>
      <c r="I1313" s="70">
        <v>2025</v>
      </c>
      <c r="J1313" s="43" t="s">
        <v>206</v>
      </c>
      <c r="K1313" s="36"/>
      <c r="L1313" s="37">
        <v>1036.2</v>
      </c>
      <c r="M1313" s="36"/>
      <c r="N1313" s="44">
        <f t="shared" si="161"/>
        <v>376.8</v>
      </c>
      <c r="O1313" s="36"/>
      <c r="P1313" s="44">
        <f t="shared" si="162"/>
        <v>18840</v>
      </c>
      <c r="Q1313" s="40">
        <f t="shared" si="156"/>
        <v>0</v>
      </c>
      <c r="R1313" s="41" t="s">
        <v>1499</v>
      </c>
      <c r="S1313" s="42" t="e">
        <f>VLOOKUP(D1313,'[1]Социально-гуманитарные дисципли'!$A$2:$D$4789,4,FALSE)</f>
        <v>#N/A</v>
      </c>
    </row>
    <row r="1314" spans="1:19" ht="45" x14ac:dyDescent="0.25">
      <c r="A1314" s="29" t="s">
        <v>202</v>
      </c>
      <c r="B1314" s="92" t="s">
        <v>709</v>
      </c>
      <c r="C1314" s="49"/>
      <c r="D1314" s="66">
        <v>106119261</v>
      </c>
      <c r="E1314" s="66" t="s">
        <v>1671</v>
      </c>
      <c r="F1314" s="33" t="s">
        <v>284</v>
      </c>
      <c r="G1314" s="33" t="s">
        <v>283</v>
      </c>
      <c r="H1314" s="33" t="str">
        <f t="shared" si="160"/>
        <v>Правовое обеспечение профессиональной деятельности / Румынина В.В.</v>
      </c>
      <c r="I1314" s="70">
        <v>2025</v>
      </c>
      <c r="J1314" s="43" t="s">
        <v>30</v>
      </c>
      <c r="K1314" s="36"/>
      <c r="L1314" s="37">
        <v>2557.5</v>
      </c>
      <c r="M1314" s="36"/>
      <c r="N1314" s="44">
        <f t="shared" si="161"/>
        <v>930</v>
      </c>
      <c r="O1314" s="36"/>
      <c r="P1314" s="44">
        <f t="shared" si="162"/>
        <v>46500</v>
      </c>
      <c r="Q1314" s="40">
        <f t="shared" si="156"/>
        <v>0</v>
      </c>
      <c r="R1314" s="41" t="str">
        <f>HYPERLINK(S1314,"Аннотация")</f>
        <v>Аннотация</v>
      </c>
      <c r="S1314" s="42" t="str">
        <f>VLOOKUP(D1314,'[1]Социально-гуманитарные дисципли'!$A$2:$D$4789,4,FALSE)</f>
        <v>https://academia-moscow.ru/catalogue/5744/981224/</v>
      </c>
    </row>
    <row r="1315" spans="1:19" ht="45" x14ac:dyDescent="0.25">
      <c r="A1315" s="29" t="s">
        <v>202</v>
      </c>
      <c r="B1315" s="91" t="s">
        <v>710</v>
      </c>
      <c r="C1315" s="49"/>
      <c r="D1315" s="66">
        <v>103120048</v>
      </c>
      <c r="E1315" s="66" t="s">
        <v>3487</v>
      </c>
      <c r="F1315" s="33" t="s">
        <v>486</v>
      </c>
      <c r="G1315" s="33" t="s">
        <v>515</v>
      </c>
      <c r="H1315" s="33" t="str">
        <f t="shared" ref="H1315:H1395" si="163">G1315 &amp; " / " &amp; F1315</f>
        <v>Экономические и правовые основы производственной деятельности / Гуреева М.А.</v>
      </c>
      <c r="I1315" s="70">
        <v>2026</v>
      </c>
      <c r="J1315" s="43" t="s">
        <v>206</v>
      </c>
      <c r="K1315" s="36"/>
      <c r="L1315" s="37">
        <v>2216.5</v>
      </c>
      <c r="M1315" s="36"/>
      <c r="N1315" s="44">
        <f t="shared" ref="N1315:N1395" si="164">ROUND(L1315/3/1.1,0)*1.2</f>
        <v>806.4</v>
      </c>
      <c r="O1315" s="36"/>
      <c r="P1315" s="44">
        <f t="shared" ref="P1315:P1395" si="165">N1315*50</f>
        <v>40320</v>
      </c>
      <c r="Q1315" s="40">
        <f t="shared" si="156"/>
        <v>0</v>
      </c>
      <c r="R1315" s="41" t="s">
        <v>1499</v>
      </c>
      <c r="S1315" s="42" t="e">
        <f>VLOOKUP(D1315,'[1]Социально-гуманитарные дисципли'!$A$2:$D$4789,4,FALSE)</f>
        <v>#N/A</v>
      </c>
    </row>
    <row r="1316" spans="1:19" ht="45" x14ac:dyDescent="0.25">
      <c r="A1316" s="29" t="s">
        <v>202</v>
      </c>
      <c r="B1316" s="91" t="s">
        <v>711</v>
      </c>
      <c r="C1316" s="49"/>
      <c r="D1316" s="66">
        <v>124100641</v>
      </c>
      <c r="E1316" s="66" t="s">
        <v>1572</v>
      </c>
      <c r="F1316" s="33" t="s">
        <v>396</v>
      </c>
      <c r="G1316" s="33" t="s">
        <v>397</v>
      </c>
      <c r="H1316" s="33" t="str">
        <f t="shared" si="163"/>
        <v>Экологические основы природопользования / Константинов В.М.</v>
      </c>
      <c r="I1316" s="70">
        <v>2025</v>
      </c>
      <c r="J1316" s="43" t="s">
        <v>206</v>
      </c>
      <c r="K1316" s="36"/>
      <c r="L1316" s="37">
        <v>1309</v>
      </c>
      <c r="M1316" s="36"/>
      <c r="N1316" s="44">
        <f t="shared" si="164"/>
        <v>476.4</v>
      </c>
      <c r="O1316" s="36"/>
      <c r="P1316" s="44">
        <f t="shared" si="165"/>
        <v>23820</v>
      </c>
      <c r="Q1316" s="40">
        <f t="shared" si="156"/>
        <v>0</v>
      </c>
      <c r="R1316" s="41" t="s">
        <v>1499</v>
      </c>
      <c r="S1316" s="42" t="e">
        <f>VLOOKUP(D1316,'[1]Социально-гуманитарные дисципли'!$A$2:$D$4789,4,FALSE)</f>
        <v>#N/A</v>
      </c>
    </row>
    <row r="1317" spans="1:19" ht="45" x14ac:dyDescent="0.25">
      <c r="A1317" s="29" t="s">
        <v>202</v>
      </c>
      <c r="B1317" s="91" t="s">
        <v>712</v>
      </c>
      <c r="C1317" s="49"/>
      <c r="D1317" s="66">
        <v>102120353</v>
      </c>
      <c r="E1317" s="66" t="s">
        <v>1743</v>
      </c>
      <c r="F1317" s="33" t="s">
        <v>655</v>
      </c>
      <c r="G1317" s="33" t="s">
        <v>654</v>
      </c>
      <c r="H1317" s="33" t="str">
        <f t="shared" ref="H1317:H1325" si="166">G1317 &amp; " / " &amp; F1317</f>
        <v>Основы зоотехнии / Быстрова И.Ю.</v>
      </c>
      <c r="I1317" s="70">
        <v>2025</v>
      </c>
      <c r="J1317" s="43" t="s">
        <v>30</v>
      </c>
      <c r="K1317" s="36"/>
      <c r="L1317" s="37">
        <v>964.7</v>
      </c>
      <c r="M1317" s="36"/>
      <c r="N1317" s="44">
        <f t="shared" ref="N1317:N1325" si="167">ROUND(L1317/3/1.1,0)*1.2</f>
        <v>350.4</v>
      </c>
      <c r="O1317" s="36"/>
      <c r="P1317" s="44">
        <f t="shared" ref="P1317:P1325" si="168">N1317*50</f>
        <v>17520</v>
      </c>
      <c r="Q1317" s="40">
        <f t="shared" ref="Q1317:Q1325" si="169">K1317*L1317+M1317*N1317+O1317*P1317</f>
        <v>0</v>
      </c>
      <c r="R1317" s="41" t="s">
        <v>1499</v>
      </c>
      <c r="S1317" s="42" t="str">
        <f>VLOOKUP(D1317,'[1]Социально-гуманитарные дисципли'!$A$2:$D$4789,4,FALSE)</f>
        <v>https://academia-moscow.ru/catalogue/5744/751432/</v>
      </c>
    </row>
    <row r="1318" spans="1:19" ht="45" x14ac:dyDescent="0.25">
      <c r="A1318" s="29" t="s">
        <v>202</v>
      </c>
      <c r="B1318" s="91" t="s">
        <v>712</v>
      </c>
      <c r="C1318" s="49"/>
      <c r="D1318" s="66">
        <v>103120048</v>
      </c>
      <c r="E1318" s="66" t="s">
        <v>3487</v>
      </c>
      <c r="F1318" s="33" t="s">
        <v>486</v>
      </c>
      <c r="G1318" s="33" t="s">
        <v>515</v>
      </c>
      <c r="H1318" s="33" t="str">
        <f t="shared" si="166"/>
        <v>Экономические и правовые основы производственной деятельности / Гуреева М.А.</v>
      </c>
      <c r="I1318" s="70">
        <v>2026</v>
      </c>
      <c r="J1318" s="43" t="s">
        <v>206</v>
      </c>
      <c r="K1318" s="36"/>
      <c r="L1318" s="37">
        <v>2216.5</v>
      </c>
      <c r="M1318" s="36"/>
      <c r="N1318" s="44">
        <f t="shared" si="167"/>
        <v>806.4</v>
      </c>
      <c r="O1318" s="36"/>
      <c r="P1318" s="44">
        <f t="shared" si="168"/>
        <v>40320</v>
      </c>
      <c r="Q1318" s="40">
        <f t="shared" si="169"/>
        <v>0</v>
      </c>
      <c r="R1318" s="41" t="s">
        <v>1499</v>
      </c>
      <c r="S1318" s="42" t="e">
        <f>VLOOKUP(D1318,'[1]Социально-гуманитарные дисципли'!$A$2:$D$4789,4,FALSE)</f>
        <v>#N/A</v>
      </c>
    </row>
    <row r="1319" spans="1:19" ht="45" x14ac:dyDescent="0.25">
      <c r="A1319" s="29" t="s">
        <v>202</v>
      </c>
      <c r="B1319" s="91" t="s">
        <v>712</v>
      </c>
      <c r="C1319" s="49"/>
      <c r="D1319" s="66">
        <v>103117707</v>
      </c>
      <c r="E1319" s="66" t="s">
        <v>3361</v>
      </c>
      <c r="F1319" s="33" t="s">
        <v>659</v>
      </c>
      <c r="G1319" s="33" t="s">
        <v>658</v>
      </c>
      <c r="H1319" s="33" t="str">
        <f t="shared" si="166"/>
        <v>Основы микробиологии, санитарии и гигиены / Заерко В.И.</v>
      </c>
      <c r="I1319" s="70">
        <v>2025</v>
      </c>
      <c r="J1319" s="43" t="s">
        <v>30</v>
      </c>
      <c r="K1319" s="36"/>
      <c r="L1319" s="37">
        <v>2467.3000000000002</v>
      </c>
      <c r="M1319" s="36"/>
      <c r="N1319" s="44">
        <f t="shared" si="167"/>
        <v>897.6</v>
      </c>
      <c r="O1319" s="36"/>
      <c r="P1319" s="44">
        <f t="shared" si="168"/>
        <v>44880</v>
      </c>
      <c r="Q1319" s="40">
        <f t="shared" si="169"/>
        <v>0</v>
      </c>
      <c r="R1319" s="41" t="s">
        <v>1499</v>
      </c>
      <c r="S1319" s="42" t="e">
        <f>VLOOKUP(D1319,'[1]Социально-гуманитарные дисципли'!$A$2:$D$4789,4,FALSE)</f>
        <v>#N/A</v>
      </c>
    </row>
    <row r="1320" spans="1:19" ht="45" x14ac:dyDescent="0.25">
      <c r="A1320" s="29" t="s">
        <v>202</v>
      </c>
      <c r="B1320" s="91" t="s">
        <v>712</v>
      </c>
      <c r="C1320" s="49"/>
      <c r="D1320" s="66">
        <v>110116484</v>
      </c>
      <c r="E1320" s="66" t="s">
        <v>3483</v>
      </c>
      <c r="F1320" s="33" t="s">
        <v>684</v>
      </c>
      <c r="G1320" s="33" t="s">
        <v>605</v>
      </c>
      <c r="H1320" s="33" t="str">
        <f t="shared" si="166"/>
        <v>Метрология и стандартизация / Качурина Т.А.</v>
      </c>
      <c r="I1320" s="70">
        <v>2026</v>
      </c>
      <c r="J1320" s="43" t="s">
        <v>30</v>
      </c>
      <c r="K1320" s="36"/>
      <c r="L1320" s="37">
        <v>797.50000000000011</v>
      </c>
      <c r="M1320" s="36"/>
      <c r="N1320" s="44">
        <f t="shared" si="167"/>
        <v>290.39999999999998</v>
      </c>
      <c r="O1320" s="36"/>
      <c r="P1320" s="44">
        <f t="shared" si="168"/>
        <v>14519.999999999998</v>
      </c>
      <c r="Q1320" s="40">
        <f t="shared" si="169"/>
        <v>0</v>
      </c>
      <c r="R1320" s="41" t="s">
        <v>1499</v>
      </c>
      <c r="S1320" s="42" t="e">
        <f>VLOOKUP(D1320,'[1]Социально-гуманитарные дисципли'!$A$2:$D$4789,4,FALSE)</f>
        <v>#N/A</v>
      </c>
    </row>
    <row r="1321" spans="1:19" ht="45" x14ac:dyDescent="0.25">
      <c r="A1321" s="29" t="s">
        <v>202</v>
      </c>
      <c r="B1321" s="91" t="s">
        <v>712</v>
      </c>
      <c r="C1321" s="49"/>
      <c r="D1321" s="66">
        <v>124100641</v>
      </c>
      <c r="E1321" s="66" t="s">
        <v>1572</v>
      </c>
      <c r="F1321" s="33" t="s">
        <v>396</v>
      </c>
      <c r="G1321" s="33" t="s">
        <v>397</v>
      </c>
      <c r="H1321" s="33" t="str">
        <f t="shared" si="166"/>
        <v>Экологические основы природопользования / Константинов В.М.</v>
      </c>
      <c r="I1321" s="70">
        <v>2025</v>
      </c>
      <c r="J1321" s="43" t="s">
        <v>206</v>
      </c>
      <c r="K1321" s="36"/>
      <c r="L1321" s="37">
        <v>1309</v>
      </c>
      <c r="M1321" s="36"/>
      <c r="N1321" s="44">
        <f t="shared" si="167"/>
        <v>476.4</v>
      </c>
      <c r="O1321" s="36"/>
      <c r="P1321" s="44">
        <f t="shared" si="168"/>
        <v>23820</v>
      </c>
      <c r="Q1321" s="40">
        <f t="shared" si="169"/>
        <v>0</v>
      </c>
      <c r="R1321" s="41" t="s">
        <v>1499</v>
      </c>
      <c r="S1321" s="42" t="e">
        <f>VLOOKUP(D1321,'[1]Социально-гуманитарные дисципли'!$A$2:$D$4789,4,FALSE)</f>
        <v>#N/A</v>
      </c>
    </row>
    <row r="1322" spans="1:19" ht="45" x14ac:dyDescent="0.25">
      <c r="A1322" s="29" t="s">
        <v>202</v>
      </c>
      <c r="B1322" s="91" t="s">
        <v>712</v>
      </c>
      <c r="C1322" s="49"/>
      <c r="D1322" s="66">
        <v>108119243</v>
      </c>
      <c r="E1322" s="66" t="s">
        <v>3374</v>
      </c>
      <c r="F1322" s="33" t="s">
        <v>350</v>
      </c>
      <c r="G1322" s="33" t="s">
        <v>404</v>
      </c>
      <c r="H1322" s="33" t="str">
        <f t="shared" si="166"/>
        <v>Информационные технологии в профессиональной деятельности / Михеева Е.В., Титова О.И.</v>
      </c>
      <c r="I1322" s="70">
        <v>2025</v>
      </c>
      <c r="J1322" s="43" t="s">
        <v>30</v>
      </c>
      <c r="K1322" s="36"/>
      <c r="L1322" s="37">
        <v>1474.0000000000002</v>
      </c>
      <c r="M1322" s="36"/>
      <c r="N1322" s="44">
        <f t="shared" si="167"/>
        <v>536.4</v>
      </c>
      <c r="O1322" s="36"/>
      <c r="P1322" s="44">
        <f t="shared" si="168"/>
        <v>26820</v>
      </c>
      <c r="Q1322" s="40">
        <f t="shared" si="169"/>
        <v>0</v>
      </c>
      <c r="R1322" s="41" t="s">
        <v>1499</v>
      </c>
      <c r="S1322" s="42" t="e">
        <f>VLOOKUP(D1322,'[1]Социально-гуманитарные дисципли'!$A$2:$D$4789,4,FALSE)</f>
        <v>#N/A</v>
      </c>
    </row>
    <row r="1323" spans="1:19" ht="60" x14ac:dyDescent="0.25">
      <c r="A1323" s="29" t="s">
        <v>202</v>
      </c>
      <c r="B1323" s="91" t="s">
        <v>712</v>
      </c>
      <c r="C1323" s="49"/>
      <c r="D1323" s="66">
        <v>108117440</v>
      </c>
      <c r="E1323" s="66" t="s">
        <v>3477</v>
      </c>
      <c r="F1323" s="33" t="s">
        <v>350</v>
      </c>
      <c r="G1323" s="33" t="s">
        <v>405</v>
      </c>
      <c r="H1323" s="33" t="str">
        <f t="shared" si="166"/>
        <v>Практикум по информационным технологиям в профессиональной деятельности / Михеева Е.В., Титова О.И.</v>
      </c>
      <c r="I1323" s="70">
        <v>2026</v>
      </c>
      <c r="J1323" s="43" t="s">
        <v>70</v>
      </c>
      <c r="K1323" s="36"/>
      <c r="L1323" s="37">
        <v>1150.6000000000001</v>
      </c>
      <c r="M1323" s="36"/>
      <c r="N1323" s="44">
        <f t="shared" si="167"/>
        <v>418.8</v>
      </c>
      <c r="O1323" s="36"/>
      <c r="P1323" s="44">
        <f t="shared" si="168"/>
        <v>20940</v>
      </c>
      <c r="Q1323" s="40">
        <f t="shared" si="169"/>
        <v>0</v>
      </c>
      <c r="R1323" s="41" t="s">
        <v>1499</v>
      </c>
      <c r="S1323" s="42" t="e">
        <f>VLOOKUP(D1323,'[1]Социально-гуманитарные дисципли'!$A$2:$D$4789,4,FALSE)</f>
        <v>#N/A</v>
      </c>
    </row>
    <row r="1324" spans="1:19" ht="45" x14ac:dyDescent="0.25">
      <c r="A1324" s="29" t="s">
        <v>202</v>
      </c>
      <c r="B1324" s="91" t="s">
        <v>712</v>
      </c>
      <c r="C1324" s="49"/>
      <c r="D1324" s="66">
        <v>107117063</v>
      </c>
      <c r="E1324" s="66" t="s">
        <v>1622</v>
      </c>
      <c r="F1324" s="33" t="s">
        <v>525</v>
      </c>
      <c r="G1324" s="33" t="s">
        <v>404</v>
      </c>
      <c r="H1324" s="33" t="str">
        <f t="shared" si="166"/>
        <v>Информационные технологии в профессиональной деятельности / Оганесян В.  О.</v>
      </c>
      <c r="I1324" s="70">
        <v>2025</v>
      </c>
      <c r="J1324" s="43" t="s">
        <v>206</v>
      </c>
      <c r="K1324" s="36"/>
      <c r="L1324" s="37">
        <v>929.50000000000011</v>
      </c>
      <c r="M1324" s="36"/>
      <c r="N1324" s="44">
        <f t="shared" si="167"/>
        <v>338.4</v>
      </c>
      <c r="O1324" s="36"/>
      <c r="P1324" s="44">
        <f t="shared" si="168"/>
        <v>16920</v>
      </c>
      <c r="Q1324" s="40">
        <f t="shared" si="169"/>
        <v>0</v>
      </c>
      <c r="R1324" s="41" t="str">
        <f>HYPERLINK(S1324,"Аннотация")</f>
        <v>Аннотация</v>
      </c>
      <c r="S1324" s="42" t="str">
        <f>VLOOKUP(D1324,'[1]Социально-гуманитарные дисципли'!$A$2:$D$4789,4,FALSE)</f>
        <v>https://academia-moscow.ru/catalogue/5744/831801/</v>
      </c>
    </row>
    <row r="1325" spans="1:19" ht="45" x14ac:dyDescent="0.25">
      <c r="A1325" s="29" t="s">
        <v>202</v>
      </c>
      <c r="B1325" s="91" t="s">
        <v>712</v>
      </c>
      <c r="C1325" s="49"/>
      <c r="D1325" s="66">
        <v>106119261</v>
      </c>
      <c r="E1325" s="66" t="s">
        <v>1671</v>
      </c>
      <c r="F1325" s="33" t="s">
        <v>284</v>
      </c>
      <c r="G1325" s="33" t="s">
        <v>283</v>
      </c>
      <c r="H1325" s="33" t="str">
        <f t="shared" si="166"/>
        <v>Правовое обеспечение профессиональной деятельности / Румынина В.В.</v>
      </c>
      <c r="I1325" s="70">
        <v>2025</v>
      </c>
      <c r="J1325" s="43" t="s">
        <v>30</v>
      </c>
      <c r="K1325" s="36"/>
      <c r="L1325" s="37">
        <v>2557.5</v>
      </c>
      <c r="M1325" s="36"/>
      <c r="N1325" s="44">
        <f t="shared" si="167"/>
        <v>930</v>
      </c>
      <c r="O1325" s="36"/>
      <c r="P1325" s="44">
        <f t="shared" si="168"/>
        <v>46500</v>
      </c>
      <c r="Q1325" s="40">
        <f t="shared" si="169"/>
        <v>0</v>
      </c>
      <c r="R1325" s="41" t="str">
        <f>HYPERLINK(S1325,"Аннотация")</f>
        <v>Аннотация</v>
      </c>
      <c r="S1325" s="42" t="str">
        <f>VLOOKUP(D1325,'[1]Социально-гуманитарные дисципли'!$A$2:$D$4789,4,FALSE)</f>
        <v>https://academia-moscow.ru/catalogue/5744/981224/</v>
      </c>
    </row>
    <row r="1326" spans="1:19" ht="45" x14ac:dyDescent="0.25">
      <c r="A1326" s="29" t="s">
        <v>202</v>
      </c>
      <c r="B1326" s="91" t="s">
        <v>713</v>
      </c>
      <c r="C1326" s="49"/>
      <c r="D1326" s="66">
        <v>103120048</v>
      </c>
      <c r="E1326" s="66" t="s">
        <v>3487</v>
      </c>
      <c r="F1326" s="33" t="s">
        <v>486</v>
      </c>
      <c r="G1326" s="33" t="s">
        <v>515</v>
      </c>
      <c r="H1326" s="33" t="str">
        <f t="shared" si="163"/>
        <v>Экономические и правовые основы производственной деятельности / Гуреева М.А.</v>
      </c>
      <c r="I1326" s="70">
        <v>2026</v>
      </c>
      <c r="J1326" s="43" t="s">
        <v>206</v>
      </c>
      <c r="K1326" s="36"/>
      <c r="L1326" s="37">
        <v>2216.5</v>
      </c>
      <c r="M1326" s="36"/>
      <c r="N1326" s="44">
        <f t="shared" si="164"/>
        <v>806.4</v>
      </c>
      <c r="O1326" s="36"/>
      <c r="P1326" s="44">
        <f t="shared" si="165"/>
        <v>40320</v>
      </c>
      <c r="Q1326" s="40">
        <f t="shared" ref="Q1326:Q1387" si="170">K1326*L1326+M1326*N1326+O1326*P1326</f>
        <v>0</v>
      </c>
      <c r="R1326" s="41" t="s">
        <v>1499</v>
      </c>
      <c r="S1326" s="42" t="e">
        <f>VLOOKUP(D1326,'[1]Социально-гуманитарные дисципли'!$A$2:$D$4789,4,FALSE)</f>
        <v>#N/A</v>
      </c>
    </row>
    <row r="1327" spans="1:19" ht="45" x14ac:dyDescent="0.25">
      <c r="A1327" s="29" t="s">
        <v>202</v>
      </c>
      <c r="B1327" s="91" t="s">
        <v>3081</v>
      </c>
      <c r="C1327" s="49"/>
      <c r="D1327" s="66">
        <v>102120048</v>
      </c>
      <c r="E1327" s="66" t="s">
        <v>3487</v>
      </c>
      <c r="F1327" s="33" t="s">
        <v>486</v>
      </c>
      <c r="G1327" s="33" t="s">
        <v>515</v>
      </c>
      <c r="H1327" s="33" t="str">
        <f t="shared" ref="H1327:H1332" si="171">G1327 &amp; " / " &amp; F1327</f>
        <v>Экономические и правовые основы производственной деятельности / Гуреева М.А.</v>
      </c>
      <c r="I1327" s="70">
        <v>2026</v>
      </c>
      <c r="J1327" s="43" t="s">
        <v>206</v>
      </c>
      <c r="K1327" s="36"/>
      <c r="L1327" s="37">
        <v>2216.5</v>
      </c>
      <c r="M1327" s="36"/>
      <c r="N1327" s="44">
        <f t="shared" ref="N1327:N1332" si="172">ROUND(L1327/3/1.1,0)*1.2</f>
        <v>806.4</v>
      </c>
      <c r="O1327" s="36"/>
      <c r="P1327" s="44">
        <f t="shared" ref="P1327:P1332" si="173">N1327*50</f>
        <v>40320</v>
      </c>
      <c r="Q1327" s="40">
        <f t="shared" si="170"/>
        <v>0</v>
      </c>
      <c r="R1327" s="41" t="s">
        <v>1499</v>
      </c>
      <c r="S1327" s="42" t="str">
        <f>VLOOKUP(D1327,'[1]Социально-гуманитарные дисципли'!$A$2:$D$4789,4,FALSE)</f>
        <v>https://academia-moscow.ru/catalogue/5744/783408/</v>
      </c>
    </row>
    <row r="1328" spans="1:19" ht="45" x14ac:dyDescent="0.25">
      <c r="A1328" s="29" t="s">
        <v>202</v>
      </c>
      <c r="B1328" s="91" t="s">
        <v>3081</v>
      </c>
      <c r="C1328" s="49"/>
      <c r="D1328" s="66">
        <v>108119243</v>
      </c>
      <c r="E1328" s="66" t="s">
        <v>3374</v>
      </c>
      <c r="F1328" s="33" t="s">
        <v>350</v>
      </c>
      <c r="G1328" s="33" t="s">
        <v>404</v>
      </c>
      <c r="H1328" s="33" t="str">
        <f t="shared" si="171"/>
        <v>Информационные технологии в профессиональной деятельности / Михеева Е.В., Титова О.И.</v>
      </c>
      <c r="I1328" s="70">
        <v>2025</v>
      </c>
      <c r="J1328" s="43" t="s">
        <v>30</v>
      </c>
      <c r="K1328" s="36"/>
      <c r="L1328" s="37">
        <v>1474.0000000000002</v>
      </c>
      <c r="M1328" s="36"/>
      <c r="N1328" s="44">
        <f t="shared" si="172"/>
        <v>536.4</v>
      </c>
      <c r="O1328" s="36"/>
      <c r="P1328" s="44">
        <f t="shared" si="173"/>
        <v>26820</v>
      </c>
      <c r="Q1328" s="40">
        <f t="shared" si="170"/>
        <v>0</v>
      </c>
      <c r="R1328" s="41" t="s">
        <v>1499</v>
      </c>
      <c r="S1328" s="42" t="e">
        <f>VLOOKUP(D1328,'[1]Социально-гуманитарные дисципли'!$A$2:$D$4789,4,FALSE)</f>
        <v>#N/A</v>
      </c>
    </row>
    <row r="1329" spans="1:19" ht="60" x14ac:dyDescent="0.25">
      <c r="A1329" s="29" t="s">
        <v>202</v>
      </c>
      <c r="B1329" s="91" t="s">
        <v>3081</v>
      </c>
      <c r="C1329" s="49"/>
      <c r="D1329" s="66">
        <v>108117440</v>
      </c>
      <c r="E1329" s="66" t="s">
        <v>3477</v>
      </c>
      <c r="F1329" s="33" t="s">
        <v>350</v>
      </c>
      <c r="G1329" s="33" t="s">
        <v>405</v>
      </c>
      <c r="H1329" s="33" t="str">
        <f t="shared" si="171"/>
        <v>Практикум по информационным технологиям в профессиональной деятельности / Михеева Е.В., Титова О.И.</v>
      </c>
      <c r="I1329" s="70">
        <v>2026</v>
      </c>
      <c r="J1329" s="43" t="s">
        <v>70</v>
      </c>
      <c r="K1329" s="36"/>
      <c r="L1329" s="37">
        <v>1150.6000000000001</v>
      </c>
      <c r="M1329" s="36"/>
      <c r="N1329" s="44">
        <f t="shared" si="172"/>
        <v>418.8</v>
      </c>
      <c r="O1329" s="36"/>
      <c r="P1329" s="44">
        <f t="shared" si="173"/>
        <v>20940</v>
      </c>
      <c r="Q1329" s="40">
        <f t="shared" si="170"/>
        <v>0</v>
      </c>
      <c r="R1329" s="41" t="s">
        <v>1499</v>
      </c>
      <c r="S1329" s="42" t="e">
        <f>VLOOKUP(D1329,'[1]Социально-гуманитарные дисципли'!$A$2:$D$4789,4,FALSE)</f>
        <v>#N/A</v>
      </c>
    </row>
    <row r="1330" spans="1:19" ht="45" x14ac:dyDescent="0.25">
      <c r="A1330" s="29" t="s">
        <v>202</v>
      </c>
      <c r="B1330" s="91" t="s">
        <v>3081</v>
      </c>
      <c r="C1330" s="49"/>
      <c r="D1330" s="66">
        <v>107117063</v>
      </c>
      <c r="E1330" s="66" t="s">
        <v>1622</v>
      </c>
      <c r="F1330" s="33" t="s">
        <v>525</v>
      </c>
      <c r="G1330" s="33" t="s">
        <v>404</v>
      </c>
      <c r="H1330" s="33" t="str">
        <f t="shared" si="171"/>
        <v>Информационные технологии в профессиональной деятельности / Оганесян В.  О.</v>
      </c>
      <c r="I1330" s="70">
        <v>2025</v>
      </c>
      <c r="J1330" s="43" t="s">
        <v>206</v>
      </c>
      <c r="K1330" s="36"/>
      <c r="L1330" s="37">
        <v>929.50000000000011</v>
      </c>
      <c r="M1330" s="36"/>
      <c r="N1330" s="44">
        <f t="shared" si="172"/>
        <v>338.4</v>
      </c>
      <c r="O1330" s="36"/>
      <c r="P1330" s="44">
        <f t="shared" si="173"/>
        <v>16920</v>
      </c>
      <c r="Q1330" s="40">
        <f t="shared" si="170"/>
        <v>0</v>
      </c>
      <c r="R1330" s="41" t="str">
        <f>HYPERLINK(S1330,"Аннотация")</f>
        <v>Аннотация</v>
      </c>
      <c r="S1330" s="42" t="str">
        <f>VLOOKUP(D1330,'[1]Социально-гуманитарные дисципли'!$A$2:$D$4789,4,FALSE)</f>
        <v>https://academia-moscow.ru/catalogue/5744/831801/</v>
      </c>
    </row>
    <row r="1331" spans="1:19" ht="45" x14ac:dyDescent="0.25">
      <c r="A1331" s="29" t="s">
        <v>202</v>
      </c>
      <c r="B1331" s="91" t="s">
        <v>3081</v>
      </c>
      <c r="C1331" s="49"/>
      <c r="D1331" s="66">
        <v>106119261</v>
      </c>
      <c r="E1331" s="66" t="s">
        <v>1671</v>
      </c>
      <c r="F1331" s="33" t="s">
        <v>284</v>
      </c>
      <c r="G1331" s="33" t="s">
        <v>283</v>
      </c>
      <c r="H1331" s="33" t="str">
        <f t="shared" si="171"/>
        <v>Правовое обеспечение профессиональной деятельности / Румынина В.В.</v>
      </c>
      <c r="I1331" s="70">
        <v>2025</v>
      </c>
      <c r="J1331" s="43" t="s">
        <v>30</v>
      </c>
      <c r="K1331" s="36"/>
      <c r="L1331" s="37">
        <v>2557.5</v>
      </c>
      <c r="M1331" s="36"/>
      <c r="N1331" s="44">
        <f t="shared" si="172"/>
        <v>930</v>
      </c>
      <c r="O1331" s="36"/>
      <c r="P1331" s="44">
        <f t="shared" si="173"/>
        <v>46500</v>
      </c>
      <c r="Q1331" s="40">
        <f t="shared" si="170"/>
        <v>0</v>
      </c>
      <c r="R1331" s="41" t="str">
        <f>HYPERLINK(S1331,"Аннотация")</f>
        <v>Аннотация</v>
      </c>
      <c r="S1331" s="42" t="str">
        <f>VLOOKUP(D1331,'[1]Социально-гуманитарные дисципли'!$A$2:$D$4789,4,FALSE)</f>
        <v>https://academia-moscow.ru/catalogue/5744/981224/</v>
      </c>
    </row>
    <row r="1332" spans="1:19" ht="45" x14ac:dyDescent="0.25">
      <c r="A1332" s="29" t="s">
        <v>202</v>
      </c>
      <c r="B1332" s="91" t="s">
        <v>3081</v>
      </c>
      <c r="C1332" s="49"/>
      <c r="D1332" s="66">
        <v>110116717</v>
      </c>
      <c r="E1332" s="66" t="s">
        <v>3280</v>
      </c>
      <c r="F1332" s="33" t="s">
        <v>833</v>
      </c>
      <c r="G1332" s="33" t="s">
        <v>277</v>
      </c>
      <c r="H1332" s="33" t="str">
        <f t="shared" si="171"/>
        <v>Экономика организации / Соколова С.В.</v>
      </c>
      <c r="I1332" s="70">
        <v>2025</v>
      </c>
      <c r="J1332" s="43" t="s">
        <v>206</v>
      </c>
      <c r="K1332" s="36"/>
      <c r="L1332" s="37">
        <v>964.7</v>
      </c>
      <c r="M1332" s="36"/>
      <c r="N1332" s="44">
        <f t="shared" si="172"/>
        <v>350.4</v>
      </c>
      <c r="O1332" s="36"/>
      <c r="P1332" s="44">
        <f t="shared" si="173"/>
        <v>17520</v>
      </c>
      <c r="Q1332" s="40">
        <f t="shared" si="170"/>
        <v>0</v>
      </c>
      <c r="R1332" s="41" t="s">
        <v>1499</v>
      </c>
      <c r="S1332" s="42" t="e">
        <f>VLOOKUP(D1332,'[1]Социально-гуманитарные дисципли'!$A$2:$D$4789,4,FALSE)</f>
        <v>#N/A</v>
      </c>
    </row>
    <row r="1333" spans="1:19" ht="45" x14ac:dyDescent="0.25">
      <c r="A1333" s="29" t="s">
        <v>202</v>
      </c>
      <c r="B1333" s="91" t="s">
        <v>714</v>
      </c>
      <c r="C1333" s="49"/>
      <c r="D1333" s="66">
        <v>117106070</v>
      </c>
      <c r="E1333" s="66" t="s">
        <v>1581</v>
      </c>
      <c r="F1333" s="33" t="s">
        <v>715</v>
      </c>
      <c r="G1333" s="33" t="s">
        <v>716</v>
      </c>
      <c r="H1333" s="33" t="str">
        <f t="shared" si="163"/>
        <v>Основы социологии и политологии / Демидов Н.М.</v>
      </c>
      <c r="I1333" s="70">
        <v>2023</v>
      </c>
      <c r="J1333" s="43" t="s">
        <v>206</v>
      </c>
      <c r="K1333" s="36"/>
      <c r="L1333" s="37">
        <v>1240.8000000000002</v>
      </c>
      <c r="M1333" s="36"/>
      <c r="N1333" s="44">
        <f t="shared" si="164"/>
        <v>451.2</v>
      </c>
      <c r="O1333" s="36"/>
      <c r="P1333" s="44">
        <f t="shared" si="165"/>
        <v>22560</v>
      </c>
      <c r="Q1333" s="40">
        <f t="shared" si="170"/>
        <v>0</v>
      </c>
      <c r="R1333" s="41" t="str">
        <f>HYPERLINK(S1333,"Аннотация")</f>
        <v>Аннотация</v>
      </c>
      <c r="S1333" s="42" t="str">
        <f>VLOOKUP(D1333,'[1]Социально-гуманитарные дисципли'!$A$2:$D$4789,4,FALSE)</f>
        <v>https://academia-moscow.ru/catalogue/5744/709570/</v>
      </c>
    </row>
    <row r="1334" spans="1:19" ht="45" x14ac:dyDescent="0.25">
      <c r="A1334" s="29" t="s">
        <v>202</v>
      </c>
      <c r="B1334" s="91" t="s">
        <v>714</v>
      </c>
      <c r="C1334" s="49"/>
      <c r="D1334" s="66">
        <v>108112140</v>
      </c>
      <c r="E1334" s="66" t="s">
        <v>1593</v>
      </c>
      <c r="F1334" s="33" t="s">
        <v>243</v>
      </c>
      <c r="G1334" s="33" t="s">
        <v>717</v>
      </c>
      <c r="H1334" s="33" t="str">
        <f t="shared" si="163"/>
        <v>Экономическая теория / Пястолов С.М.</v>
      </c>
      <c r="I1334" s="70">
        <v>2024</v>
      </c>
      <c r="J1334" s="43" t="s">
        <v>206</v>
      </c>
      <c r="K1334" s="36"/>
      <c r="L1334" s="37">
        <v>2337.5</v>
      </c>
      <c r="M1334" s="36"/>
      <c r="N1334" s="44">
        <f t="shared" si="164"/>
        <v>849.6</v>
      </c>
      <c r="O1334" s="36"/>
      <c r="P1334" s="44">
        <f t="shared" si="165"/>
        <v>42480</v>
      </c>
      <c r="Q1334" s="40">
        <f t="shared" si="170"/>
        <v>0</v>
      </c>
      <c r="R1334" s="41" t="str">
        <f>HYPERLINK(S1334,"Аннотация")</f>
        <v>Аннотация</v>
      </c>
      <c r="S1334" s="42" t="str">
        <f>VLOOKUP(D1334,'[1]Социально-гуманитарные дисципли'!$A$2:$D$4789,4,FALSE)</f>
        <v>https://academia-moscow.ru/catalogue/5744/799062/</v>
      </c>
    </row>
    <row r="1335" spans="1:19" ht="45" x14ac:dyDescent="0.25">
      <c r="A1335" s="29" t="s">
        <v>202</v>
      </c>
      <c r="B1335" s="91" t="s">
        <v>714</v>
      </c>
      <c r="C1335" s="49"/>
      <c r="D1335" s="66">
        <v>107112929</v>
      </c>
      <c r="E1335" s="66" t="s">
        <v>1597</v>
      </c>
      <c r="F1335" s="33" t="s">
        <v>243</v>
      </c>
      <c r="G1335" s="33" t="s">
        <v>718</v>
      </c>
      <c r="H1335" s="33" t="str">
        <f t="shared" si="163"/>
        <v>Экономическая теория. Практикум / Пястолов С.М.</v>
      </c>
      <c r="I1335" s="70">
        <v>2024</v>
      </c>
      <c r="J1335" s="43" t="s">
        <v>70</v>
      </c>
      <c r="K1335" s="36"/>
      <c r="L1335" s="37">
        <v>2138.4</v>
      </c>
      <c r="M1335" s="36"/>
      <c r="N1335" s="44">
        <f t="shared" si="164"/>
        <v>777.6</v>
      </c>
      <c r="O1335" s="36"/>
      <c r="P1335" s="44">
        <f t="shared" si="165"/>
        <v>38880</v>
      </c>
      <c r="Q1335" s="40">
        <f t="shared" si="170"/>
        <v>0</v>
      </c>
      <c r="R1335" s="41" t="str">
        <f>HYPERLINK(S1335,"Аннотация")</f>
        <v>Аннотация</v>
      </c>
      <c r="S1335" s="42" t="str">
        <f>VLOOKUP(D1335,'[1]Социально-гуманитарные дисципли'!$A$2:$D$4789,4,FALSE)</f>
        <v>https://academia-moscow.ru/catalogue/5744/799046/</v>
      </c>
    </row>
    <row r="1336" spans="1:19" ht="51" x14ac:dyDescent="0.25">
      <c r="A1336" s="29" t="s">
        <v>202</v>
      </c>
      <c r="B1336" s="91" t="s">
        <v>719</v>
      </c>
      <c r="C1336" s="49"/>
      <c r="D1336" s="66">
        <v>103120263</v>
      </c>
      <c r="E1336" s="66" t="s">
        <v>3394</v>
      </c>
      <c r="F1336" s="33" t="s">
        <v>720</v>
      </c>
      <c r="G1336" s="33" t="s">
        <v>275</v>
      </c>
      <c r="H1336" s="33" t="str">
        <f t="shared" si="163"/>
        <v>Менеджмент / Свинтицкий Н.В.</v>
      </c>
      <c r="I1336" s="70">
        <v>2025</v>
      </c>
      <c r="J1336" s="43" t="s">
        <v>206</v>
      </c>
      <c r="K1336" s="36"/>
      <c r="L1336" s="37">
        <v>1993.2000000000003</v>
      </c>
      <c r="M1336" s="36"/>
      <c r="N1336" s="44">
        <f t="shared" si="164"/>
        <v>724.8</v>
      </c>
      <c r="O1336" s="36"/>
      <c r="P1336" s="44">
        <f t="shared" si="165"/>
        <v>36240</v>
      </c>
      <c r="Q1336" s="40">
        <f t="shared" si="170"/>
        <v>0</v>
      </c>
      <c r="R1336" s="41" t="s">
        <v>1499</v>
      </c>
      <c r="S1336" s="42" t="e">
        <f>VLOOKUP(D1336,'[1]Социально-гуманитарные дисципли'!$A$2:$D$4789,4,FALSE)</f>
        <v>#N/A</v>
      </c>
    </row>
    <row r="1337" spans="1:19" ht="45" x14ac:dyDescent="0.25">
      <c r="A1337" s="29" t="s">
        <v>202</v>
      </c>
      <c r="B1337" s="91" t="s">
        <v>3082</v>
      </c>
      <c r="C1337" s="49"/>
      <c r="D1337" s="66">
        <v>116106608</v>
      </c>
      <c r="E1337" s="66" t="s">
        <v>1583</v>
      </c>
      <c r="F1337" s="33" t="s">
        <v>726</v>
      </c>
      <c r="G1337" s="33" t="s">
        <v>727</v>
      </c>
      <c r="H1337" s="33" t="str">
        <f t="shared" ref="H1337:H1347" si="174">G1337 &amp; " / " &amp; F1337</f>
        <v xml:space="preserve"> Бухгалтерский учёт  / Гомола А.И.</v>
      </c>
      <c r="I1337" s="70">
        <v>2025</v>
      </c>
      <c r="J1337" s="43" t="s">
        <v>30</v>
      </c>
      <c r="K1337" s="36"/>
      <c r="L1337" s="37">
        <v>1681.9</v>
      </c>
      <c r="M1337" s="36"/>
      <c r="N1337" s="44">
        <f t="shared" ref="N1337:N1347" si="175">ROUND(L1337/3/1.1,0)*1.2</f>
        <v>612</v>
      </c>
      <c r="O1337" s="36"/>
      <c r="P1337" s="44">
        <f t="shared" ref="P1337:P1347" si="176">N1337*50</f>
        <v>30600</v>
      </c>
      <c r="Q1337" s="40">
        <f t="shared" si="170"/>
        <v>0</v>
      </c>
      <c r="R1337" s="41" t="str">
        <f t="shared" ref="R1337:R1345" si="177">HYPERLINK(S1337,"Аннотация")</f>
        <v>Аннотация</v>
      </c>
      <c r="S1337" s="42" t="str">
        <f>VLOOKUP(D1337,'[1]Социально-гуманитарные дисципли'!$A$2:$D$4789,4,FALSE)</f>
        <v>https://academia-moscow.ru/catalogue/5744/898377/</v>
      </c>
    </row>
    <row r="1338" spans="1:19" ht="45" x14ac:dyDescent="0.25">
      <c r="A1338" s="29" t="s">
        <v>202</v>
      </c>
      <c r="B1338" s="91" t="s">
        <v>3082</v>
      </c>
      <c r="C1338" s="49"/>
      <c r="D1338" s="66">
        <v>102117108</v>
      </c>
      <c r="E1338" s="66" t="s">
        <v>1627</v>
      </c>
      <c r="F1338" s="33" t="s">
        <v>1310</v>
      </c>
      <c r="G1338" s="33" t="s">
        <v>1311</v>
      </c>
      <c r="H1338" s="33" t="str">
        <f t="shared" si="174"/>
        <v>Организация коммерческой деятельности / Иванов Г.Г.</v>
      </c>
      <c r="I1338" s="70">
        <v>2025</v>
      </c>
      <c r="J1338" s="43" t="s">
        <v>30</v>
      </c>
      <c r="K1338" s="36"/>
      <c r="L1338" s="37">
        <v>1243</v>
      </c>
      <c r="M1338" s="36"/>
      <c r="N1338" s="44">
        <f t="shared" si="175"/>
        <v>452.4</v>
      </c>
      <c r="O1338" s="36"/>
      <c r="P1338" s="44">
        <f t="shared" si="176"/>
        <v>22620</v>
      </c>
      <c r="Q1338" s="40">
        <f t="shared" si="170"/>
        <v>0</v>
      </c>
      <c r="R1338" s="41" t="str">
        <f t="shared" si="177"/>
        <v>Аннотация</v>
      </c>
      <c r="S1338" s="42" t="str">
        <f>VLOOKUP(D1338,'[1]Социально-гуманитарные дисципли'!$A$2:$D$4789,4,FALSE)</f>
        <v>https://academia-moscow.ru/catalogue/5744/830823/</v>
      </c>
    </row>
    <row r="1339" spans="1:19" ht="45" x14ac:dyDescent="0.25">
      <c r="A1339" s="29" t="s">
        <v>202</v>
      </c>
      <c r="B1339" s="91" t="s">
        <v>3082</v>
      </c>
      <c r="C1339" s="49"/>
      <c r="D1339" s="66">
        <v>112107816</v>
      </c>
      <c r="E1339" s="66" t="s">
        <v>3161</v>
      </c>
      <c r="F1339" s="33" t="s">
        <v>729</v>
      </c>
      <c r="G1339" s="33" t="s">
        <v>730</v>
      </c>
      <c r="H1339" s="33" t="str">
        <f t="shared" si="174"/>
        <v>Бухгалтерский учёт  / Иванова Н.В</v>
      </c>
      <c r="I1339" s="70">
        <v>2025</v>
      </c>
      <c r="J1339" s="43" t="s">
        <v>30</v>
      </c>
      <c r="K1339" s="36"/>
      <c r="L1339" s="37">
        <v>2580.6000000000004</v>
      </c>
      <c r="M1339" s="36"/>
      <c r="N1339" s="44">
        <f t="shared" si="175"/>
        <v>938.4</v>
      </c>
      <c r="O1339" s="36"/>
      <c r="P1339" s="44">
        <f t="shared" si="176"/>
        <v>46920</v>
      </c>
      <c r="Q1339" s="40">
        <f t="shared" si="170"/>
        <v>0</v>
      </c>
      <c r="R1339" s="41" t="s">
        <v>1499</v>
      </c>
      <c r="S1339" s="42" t="e">
        <f>VLOOKUP(D1339,'[1]Социально-гуманитарные дисципли'!$A$2:$D$4789,4,FALSE)</f>
        <v>#N/A</v>
      </c>
    </row>
    <row r="1340" spans="1:19" ht="45" x14ac:dyDescent="0.25">
      <c r="A1340" s="29" t="s">
        <v>202</v>
      </c>
      <c r="B1340" s="91" t="s">
        <v>3082</v>
      </c>
      <c r="C1340" s="49"/>
      <c r="D1340" s="66">
        <v>101120162</v>
      </c>
      <c r="E1340" s="66" t="s">
        <v>1723</v>
      </c>
      <c r="F1340" s="33" t="s">
        <v>837</v>
      </c>
      <c r="G1340" s="33" t="s">
        <v>838</v>
      </c>
      <c r="H1340" s="33" t="str">
        <f t="shared" si="174"/>
        <v>Санитария и гигиена косметических услуг / Квашина Е. Г.</v>
      </c>
      <c r="I1340" s="70">
        <v>2023</v>
      </c>
      <c r="J1340" s="43" t="s">
        <v>206</v>
      </c>
      <c r="K1340" s="36"/>
      <c r="L1340" s="37">
        <v>848.1</v>
      </c>
      <c r="M1340" s="36"/>
      <c r="N1340" s="44">
        <f t="shared" si="175"/>
        <v>308.39999999999998</v>
      </c>
      <c r="O1340" s="36"/>
      <c r="P1340" s="44">
        <f t="shared" si="176"/>
        <v>15419.999999999998</v>
      </c>
      <c r="Q1340" s="40">
        <f t="shared" si="170"/>
        <v>0</v>
      </c>
      <c r="R1340" s="41" t="str">
        <f t="shared" si="177"/>
        <v>Аннотация</v>
      </c>
      <c r="S1340" s="42" t="str">
        <f>VLOOKUP(D1340,'[1]Социально-гуманитарные дисципли'!$A$2:$D$4789,4,FALSE)</f>
        <v>https://academia-moscow.ru/catalogue/5744/631161/</v>
      </c>
    </row>
    <row r="1341" spans="1:19" ht="45" x14ac:dyDescent="0.25">
      <c r="A1341" s="29" t="s">
        <v>202</v>
      </c>
      <c r="B1341" s="91" t="s">
        <v>3082</v>
      </c>
      <c r="C1341" s="49"/>
      <c r="D1341" s="66">
        <v>108116876</v>
      </c>
      <c r="E1341" s="66" t="s">
        <v>1617</v>
      </c>
      <c r="F1341" s="33" t="s">
        <v>335</v>
      </c>
      <c r="G1341" s="33" t="s">
        <v>721</v>
      </c>
      <c r="H1341" s="33" t="str">
        <f t="shared" si="174"/>
        <v xml:space="preserve"> Основы бухгалтерского учёта  / Лебедева Е.М.</v>
      </c>
      <c r="I1341" s="70">
        <v>2025</v>
      </c>
      <c r="J1341" s="43" t="s">
        <v>30</v>
      </c>
      <c r="K1341" s="36"/>
      <c r="L1341" s="37">
        <v>759.00000000000011</v>
      </c>
      <c r="M1341" s="36"/>
      <c r="N1341" s="44">
        <f t="shared" si="175"/>
        <v>276</v>
      </c>
      <c r="O1341" s="36"/>
      <c r="P1341" s="44">
        <f t="shared" si="176"/>
        <v>13800</v>
      </c>
      <c r="Q1341" s="40">
        <f t="shared" si="170"/>
        <v>0</v>
      </c>
      <c r="R1341" s="41" t="s">
        <v>1499</v>
      </c>
      <c r="S1341" s="42" t="str">
        <f>VLOOKUP(D1341,'[1]Социально-гуманитарные дисципли'!$A$2:$D$4789,4,FALSE)</f>
        <v>https://academia-moscow.ru/catalogue/5744/988196/</v>
      </c>
    </row>
    <row r="1342" spans="1:19" ht="45" x14ac:dyDescent="0.25">
      <c r="A1342" s="29" t="s">
        <v>202</v>
      </c>
      <c r="B1342" s="91" t="s">
        <v>3082</v>
      </c>
      <c r="C1342" s="49"/>
      <c r="D1342" s="66">
        <v>109114346</v>
      </c>
      <c r="E1342" s="66" t="s">
        <v>3370</v>
      </c>
      <c r="F1342" s="33" t="s">
        <v>722</v>
      </c>
      <c r="G1342" s="33" t="s">
        <v>723</v>
      </c>
      <c r="H1342" s="33" t="str">
        <f t="shared" si="174"/>
        <v xml:space="preserve"> Деловая культура / Медведева Г.П.</v>
      </c>
      <c r="I1342" s="70">
        <v>2025</v>
      </c>
      <c r="J1342" s="43" t="s">
        <v>30</v>
      </c>
      <c r="K1342" s="36"/>
      <c r="L1342" s="37">
        <v>2717</v>
      </c>
      <c r="M1342" s="36"/>
      <c r="N1342" s="44">
        <f t="shared" si="175"/>
        <v>987.59999999999991</v>
      </c>
      <c r="O1342" s="36"/>
      <c r="P1342" s="44">
        <f t="shared" si="176"/>
        <v>49379.999999999993</v>
      </c>
      <c r="Q1342" s="40">
        <f t="shared" si="170"/>
        <v>0</v>
      </c>
      <c r="R1342" s="41" t="s">
        <v>1499</v>
      </c>
      <c r="S1342" s="42" t="e">
        <f>VLOOKUP(D1342,'[1]Социально-гуманитарные дисципли'!$A$2:$D$4789,4,FALSE)</f>
        <v>#N/A</v>
      </c>
    </row>
    <row r="1343" spans="1:19" ht="45" x14ac:dyDescent="0.25">
      <c r="A1343" s="29" t="s">
        <v>202</v>
      </c>
      <c r="B1343" s="91" t="s">
        <v>3082</v>
      </c>
      <c r="C1343" s="49"/>
      <c r="D1343" s="66">
        <v>109114346</v>
      </c>
      <c r="E1343" s="66" t="s">
        <v>3370</v>
      </c>
      <c r="F1343" s="33" t="s">
        <v>722</v>
      </c>
      <c r="G1343" s="33" t="s">
        <v>723</v>
      </c>
      <c r="H1343" s="33" t="str">
        <f t="shared" si="174"/>
        <v xml:space="preserve"> Деловая культура / Медведева Г.П.</v>
      </c>
      <c r="I1343" s="70">
        <v>2025</v>
      </c>
      <c r="J1343" s="43" t="s">
        <v>30</v>
      </c>
      <c r="K1343" s="36"/>
      <c r="L1343" s="37">
        <v>2717</v>
      </c>
      <c r="M1343" s="36"/>
      <c r="N1343" s="44">
        <f t="shared" si="175"/>
        <v>987.59999999999991</v>
      </c>
      <c r="O1343" s="36"/>
      <c r="P1343" s="44">
        <f t="shared" si="176"/>
        <v>49379.999999999993</v>
      </c>
      <c r="Q1343" s="40">
        <f t="shared" si="170"/>
        <v>0</v>
      </c>
      <c r="R1343" s="41" t="s">
        <v>1499</v>
      </c>
      <c r="S1343" s="42" t="e">
        <f>VLOOKUP(D1343,'[1]Социально-гуманитарные дисципли'!$A$2:$D$4789,4,FALSE)</f>
        <v>#N/A</v>
      </c>
    </row>
    <row r="1344" spans="1:19" ht="45" x14ac:dyDescent="0.25">
      <c r="A1344" s="29" t="s">
        <v>202</v>
      </c>
      <c r="B1344" s="91" t="s">
        <v>3082</v>
      </c>
      <c r="C1344" s="49"/>
      <c r="D1344" s="66">
        <v>103120241</v>
      </c>
      <c r="E1344" s="66" t="s">
        <v>1730</v>
      </c>
      <c r="F1344" s="33" t="s">
        <v>350</v>
      </c>
      <c r="G1344" s="33" t="s">
        <v>724</v>
      </c>
      <c r="H1344" s="33" t="str">
        <f t="shared" si="174"/>
        <v xml:space="preserve"> Информационные технологии в экономике и управлении  / Михеева Е.В., Титова О.И.</v>
      </c>
      <c r="I1344" s="70">
        <v>2025</v>
      </c>
      <c r="J1344" s="43" t="s">
        <v>30</v>
      </c>
      <c r="K1344" s="36"/>
      <c r="L1344" s="37">
        <v>1315.6000000000001</v>
      </c>
      <c r="M1344" s="36"/>
      <c r="N1344" s="44">
        <f t="shared" si="175"/>
        <v>478.79999999999995</v>
      </c>
      <c r="O1344" s="36"/>
      <c r="P1344" s="44">
        <f t="shared" si="176"/>
        <v>23939.999999999996</v>
      </c>
      <c r="Q1344" s="40">
        <f t="shared" si="170"/>
        <v>0</v>
      </c>
      <c r="R1344" s="41" t="str">
        <f t="shared" si="177"/>
        <v>Аннотация</v>
      </c>
      <c r="S1344" s="42" t="str">
        <f>VLOOKUP(D1344,'[1]Социально-гуманитарные дисципли'!$A$2:$D$4789,4,FALSE)</f>
        <v>https://academia-moscow.ru/catalogue/5744/883680/</v>
      </c>
    </row>
    <row r="1345" spans="1:19" ht="45" x14ac:dyDescent="0.25">
      <c r="A1345" s="29" t="s">
        <v>202</v>
      </c>
      <c r="B1345" s="91" t="s">
        <v>3082</v>
      </c>
      <c r="C1345" s="49"/>
      <c r="D1345" s="66">
        <v>103120241</v>
      </c>
      <c r="E1345" s="66" t="s">
        <v>1730</v>
      </c>
      <c r="F1345" s="33" t="s">
        <v>350</v>
      </c>
      <c r="G1345" s="33" t="s">
        <v>724</v>
      </c>
      <c r="H1345" s="33" t="str">
        <f t="shared" si="174"/>
        <v xml:space="preserve"> Информационные технологии в экономике и управлении  / Михеева Е.В., Титова О.И.</v>
      </c>
      <c r="I1345" s="70">
        <v>2025</v>
      </c>
      <c r="J1345" s="43" t="s">
        <v>30</v>
      </c>
      <c r="K1345" s="36"/>
      <c r="L1345" s="37">
        <v>1315.6000000000001</v>
      </c>
      <c r="M1345" s="36"/>
      <c r="N1345" s="44">
        <f t="shared" si="175"/>
        <v>478.79999999999995</v>
      </c>
      <c r="O1345" s="36"/>
      <c r="P1345" s="44">
        <f t="shared" si="176"/>
        <v>23939.999999999996</v>
      </c>
      <c r="Q1345" s="40">
        <f t="shared" si="170"/>
        <v>0</v>
      </c>
      <c r="R1345" s="41" t="str">
        <f t="shared" si="177"/>
        <v>Аннотация</v>
      </c>
      <c r="S1345" s="42" t="str">
        <f>VLOOKUP(D1345,'[1]Социально-гуманитарные дисципли'!$A$2:$D$4789,4,FALSE)</f>
        <v>https://academia-moscow.ru/catalogue/5744/883680/</v>
      </c>
    </row>
    <row r="1346" spans="1:19" ht="45" x14ac:dyDescent="0.25">
      <c r="A1346" s="29" t="s">
        <v>202</v>
      </c>
      <c r="B1346" s="91" t="s">
        <v>3082</v>
      </c>
      <c r="C1346" s="49"/>
      <c r="D1346" s="66">
        <v>121102776</v>
      </c>
      <c r="E1346" s="66" t="s">
        <v>3422</v>
      </c>
      <c r="F1346" s="33" t="s">
        <v>626</v>
      </c>
      <c r="G1346" s="33" t="s">
        <v>627</v>
      </c>
      <c r="H1346" s="33" t="str">
        <f t="shared" si="174"/>
        <v xml:space="preserve"> Деловая культура и психология общения / Шеламова Г.М.</v>
      </c>
      <c r="I1346" s="70">
        <v>2025</v>
      </c>
      <c r="J1346" s="43" t="s">
        <v>30</v>
      </c>
      <c r="K1346" s="36"/>
      <c r="L1346" s="37">
        <v>1951.4</v>
      </c>
      <c r="M1346" s="36"/>
      <c r="N1346" s="44">
        <f t="shared" si="175"/>
        <v>709.19999999999993</v>
      </c>
      <c r="O1346" s="36"/>
      <c r="P1346" s="44">
        <f t="shared" si="176"/>
        <v>35460</v>
      </c>
      <c r="Q1346" s="40">
        <f t="shared" si="170"/>
        <v>0</v>
      </c>
      <c r="R1346" s="41" t="s">
        <v>1499</v>
      </c>
      <c r="S1346" s="42" t="e">
        <f>VLOOKUP(D1346,'[1]Социально-гуманитарные дисципли'!$A$2:$D$4789,4,FALSE)</f>
        <v>#N/A</v>
      </c>
    </row>
    <row r="1347" spans="1:19" ht="45" x14ac:dyDescent="0.25">
      <c r="A1347" s="29" t="s">
        <v>202</v>
      </c>
      <c r="B1347" s="91" t="s">
        <v>3082</v>
      </c>
      <c r="C1347" s="49"/>
      <c r="D1347" s="66">
        <v>121102776</v>
      </c>
      <c r="E1347" s="66" t="s">
        <v>3422</v>
      </c>
      <c r="F1347" s="33" t="s">
        <v>626</v>
      </c>
      <c r="G1347" s="33" t="s">
        <v>627</v>
      </c>
      <c r="H1347" s="33" t="str">
        <f t="shared" si="174"/>
        <v xml:space="preserve"> Деловая культура и психология общения / Шеламова Г.М.</v>
      </c>
      <c r="I1347" s="70">
        <v>2025</v>
      </c>
      <c r="J1347" s="43" t="s">
        <v>30</v>
      </c>
      <c r="K1347" s="36"/>
      <c r="L1347" s="37">
        <v>1951.4</v>
      </c>
      <c r="M1347" s="36"/>
      <c r="N1347" s="44">
        <f t="shared" si="175"/>
        <v>709.19999999999993</v>
      </c>
      <c r="O1347" s="36"/>
      <c r="P1347" s="44">
        <f t="shared" si="176"/>
        <v>35460</v>
      </c>
      <c r="Q1347" s="40">
        <f t="shared" si="170"/>
        <v>0</v>
      </c>
      <c r="R1347" s="41" t="s">
        <v>1499</v>
      </c>
      <c r="S1347" s="42" t="e">
        <f>VLOOKUP(D1347,'[1]Социально-гуманитарные дисципли'!$A$2:$D$4789,4,FALSE)</f>
        <v>#N/A</v>
      </c>
    </row>
    <row r="1348" spans="1:19" ht="45" x14ac:dyDescent="0.25">
      <c r="A1348" s="29" t="s">
        <v>202</v>
      </c>
      <c r="B1348" s="91" t="s">
        <v>725</v>
      </c>
      <c r="C1348" s="49"/>
      <c r="D1348" s="66">
        <v>116106608</v>
      </c>
      <c r="E1348" s="66" t="s">
        <v>1583</v>
      </c>
      <c r="F1348" s="33" t="s">
        <v>726</v>
      </c>
      <c r="G1348" s="33" t="s">
        <v>727</v>
      </c>
      <c r="H1348" s="33" t="str">
        <f t="shared" si="163"/>
        <v xml:space="preserve"> Бухгалтерский учёт  / Гомола А.И.</v>
      </c>
      <c r="I1348" s="70">
        <v>2025</v>
      </c>
      <c r="J1348" s="43" t="s">
        <v>30</v>
      </c>
      <c r="K1348" s="36"/>
      <c r="L1348" s="37">
        <v>1681.9</v>
      </c>
      <c r="M1348" s="36"/>
      <c r="N1348" s="44">
        <f t="shared" si="164"/>
        <v>612</v>
      </c>
      <c r="O1348" s="36"/>
      <c r="P1348" s="44">
        <f t="shared" si="165"/>
        <v>30600</v>
      </c>
      <c r="Q1348" s="40">
        <f t="shared" si="170"/>
        <v>0</v>
      </c>
      <c r="R1348" s="41" t="str">
        <f>HYPERLINK(S1348,"Аннотация")</f>
        <v>Аннотация</v>
      </c>
      <c r="S1348" s="42" t="str">
        <f>VLOOKUP(D1348,'[1]Социально-гуманитарные дисципли'!$A$2:$D$4789,4,FALSE)</f>
        <v>https://academia-moscow.ru/catalogue/5744/898377/</v>
      </c>
    </row>
    <row r="1349" spans="1:19" ht="45" x14ac:dyDescent="0.25">
      <c r="A1349" s="29" t="s">
        <v>202</v>
      </c>
      <c r="B1349" s="91" t="s">
        <v>725</v>
      </c>
      <c r="C1349" s="49"/>
      <c r="D1349" s="66">
        <v>118106080</v>
      </c>
      <c r="E1349" s="66" t="s">
        <v>1582</v>
      </c>
      <c r="F1349" s="33" t="s">
        <v>728</v>
      </c>
      <c r="G1349" s="33" t="s">
        <v>41</v>
      </c>
      <c r="H1349" s="33" t="str">
        <f t="shared" si="163"/>
        <v>Математика / Григорьев С.Г.</v>
      </c>
      <c r="I1349" s="70">
        <v>2024</v>
      </c>
      <c r="J1349" s="43" t="s">
        <v>206</v>
      </c>
      <c r="K1349" s="36"/>
      <c r="L1349" s="37">
        <v>1664.3000000000002</v>
      </c>
      <c r="M1349" s="36"/>
      <c r="N1349" s="44">
        <f t="shared" si="164"/>
        <v>604.79999999999995</v>
      </c>
      <c r="O1349" s="36"/>
      <c r="P1349" s="44">
        <f t="shared" si="165"/>
        <v>30239.999999999996</v>
      </c>
      <c r="Q1349" s="40">
        <f t="shared" si="170"/>
        <v>0</v>
      </c>
      <c r="R1349" s="41" t="str">
        <f>HYPERLINK(S1349,"Аннотация")</f>
        <v>Аннотация</v>
      </c>
      <c r="S1349" s="42" t="str">
        <f>VLOOKUP(D1349,'[1]Социально-гуманитарные дисципли'!$A$2:$D$4789,4,FALSE)</f>
        <v>https://academia-moscow.ru/catalogue/5744/816038/</v>
      </c>
    </row>
    <row r="1350" spans="1:19" ht="45" x14ac:dyDescent="0.25">
      <c r="A1350" s="29" t="s">
        <v>202</v>
      </c>
      <c r="B1350" s="91" t="s">
        <v>725</v>
      </c>
      <c r="C1350" s="49"/>
      <c r="D1350" s="66">
        <v>112107816</v>
      </c>
      <c r="E1350" s="66" t="s">
        <v>3161</v>
      </c>
      <c r="F1350" s="33" t="s">
        <v>729</v>
      </c>
      <c r="G1350" s="33" t="s">
        <v>730</v>
      </c>
      <c r="H1350" s="33" t="str">
        <f t="shared" si="163"/>
        <v>Бухгалтерский учёт  / Иванова Н.В</v>
      </c>
      <c r="I1350" s="70">
        <v>2025</v>
      </c>
      <c r="J1350" s="43" t="s">
        <v>30</v>
      </c>
      <c r="K1350" s="36"/>
      <c r="L1350" s="37">
        <v>2580.6000000000004</v>
      </c>
      <c r="M1350" s="36"/>
      <c r="N1350" s="44">
        <f t="shared" si="164"/>
        <v>938.4</v>
      </c>
      <c r="O1350" s="36"/>
      <c r="P1350" s="44">
        <f t="shared" si="165"/>
        <v>46920</v>
      </c>
      <c r="Q1350" s="40">
        <f t="shared" si="170"/>
        <v>0</v>
      </c>
      <c r="R1350" s="41" t="s">
        <v>1499</v>
      </c>
      <c r="S1350" s="42" t="e">
        <f>VLOOKUP(D1350,'[1]Социально-гуманитарные дисципли'!$A$2:$D$4789,4,FALSE)</f>
        <v>#N/A</v>
      </c>
    </row>
    <row r="1351" spans="1:19" ht="45" x14ac:dyDescent="0.25">
      <c r="A1351" s="29" t="s">
        <v>202</v>
      </c>
      <c r="B1351" s="91" t="s">
        <v>725</v>
      </c>
      <c r="C1351" s="49"/>
      <c r="D1351" s="66">
        <v>124100641</v>
      </c>
      <c r="E1351" s="66" t="s">
        <v>1572</v>
      </c>
      <c r="F1351" s="33" t="s">
        <v>396</v>
      </c>
      <c r="G1351" s="33" t="s">
        <v>397</v>
      </c>
      <c r="H1351" s="33" t="str">
        <f t="shared" si="163"/>
        <v>Экологические основы природопользования / Константинов В.М.</v>
      </c>
      <c r="I1351" s="70">
        <v>2025</v>
      </c>
      <c r="J1351" s="43" t="s">
        <v>206</v>
      </c>
      <c r="K1351" s="36"/>
      <c r="L1351" s="37">
        <v>1309</v>
      </c>
      <c r="M1351" s="36"/>
      <c r="N1351" s="44">
        <f t="shared" si="164"/>
        <v>476.4</v>
      </c>
      <c r="O1351" s="36"/>
      <c r="P1351" s="44">
        <f t="shared" si="165"/>
        <v>23820</v>
      </c>
      <c r="Q1351" s="40">
        <f t="shared" si="170"/>
        <v>0</v>
      </c>
      <c r="R1351" s="41" t="s">
        <v>1499</v>
      </c>
      <c r="S1351" s="42" t="e">
        <f>VLOOKUP(D1351,'[1]Социально-гуманитарные дисципли'!$A$2:$D$4789,4,FALSE)</f>
        <v>#N/A</v>
      </c>
    </row>
    <row r="1352" spans="1:19" ht="45" x14ac:dyDescent="0.25">
      <c r="A1352" s="29" t="s">
        <v>202</v>
      </c>
      <c r="B1352" s="91" t="s">
        <v>725</v>
      </c>
      <c r="C1352" s="49"/>
      <c r="D1352" s="66">
        <v>117104179</v>
      </c>
      <c r="E1352" s="66" t="s">
        <v>1578</v>
      </c>
      <c r="F1352" s="33" t="s">
        <v>731</v>
      </c>
      <c r="G1352" s="33" t="s">
        <v>277</v>
      </c>
      <c r="H1352" s="33" t="str">
        <f t="shared" si="163"/>
        <v>Экономика организации / Котерова Н.П.</v>
      </c>
      <c r="I1352" s="70">
        <v>2025</v>
      </c>
      <c r="J1352" s="43" t="s">
        <v>30</v>
      </c>
      <c r="K1352" s="36"/>
      <c r="L1352" s="37">
        <v>1479.5000000000002</v>
      </c>
      <c r="M1352" s="36"/>
      <c r="N1352" s="44">
        <f t="shared" si="164"/>
        <v>537.6</v>
      </c>
      <c r="O1352" s="36"/>
      <c r="P1352" s="44">
        <f t="shared" si="165"/>
        <v>26880</v>
      </c>
      <c r="Q1352" s="40">
        <f t="shared" si="170"/>
        <v>0</v>
      </c>
      <c r="R1352" s="41" t="str">
        <f>HYPERLINK(S1352,"Аннотация")</f>
        <v>Аннотация</v>
      </c>
      <c r="S1352" s="42" t="str">
        <f>VLOOKUP(D1352,'[1]Социально-гуманитарные дисципли'!$A$2:$D$4789,4,FALSE)</f>
        <v>https://academia-moscow.ru/catalogue/5744/913529/</v>
      </c>
    </row>
    <row r="1353" spans="1:19" ht="45" x14ac:dyDescent="0.25">
      <c r="A1353" s="29" t="s">
        <v>202</v>
      </c>
      <c r="B1353" s="91" t="s">
        <v>725</v>
      </c>
      <c r="C1353" s="49"/>
      <c r="D1353" s="66">
        <v>108116876</v>
      </c>
      <c r="E1353" s="66" t="s">
        <v>1617</v>
      </c>
      <c r="F1353" s="33" t="s">
        <v>335</v>
      </c>
      <c r="G1353" s="33" t="s">
        <v>721</v>
      </c>
      <c r="H1353" s="33" t="str">
        <f t="shared" si="163"/>
        <v xml:space="preserve"> Основы бухгалтерского учёта  / Лебедева Е.М.</v>
      </c>
      <c r="I1353" s="70">
        <v>2025</v>
      </c>
      <c r="J1353" s="43" t="s">
        <v>30</v>
      </c>
      <c r="K1353" s="36"/>
      <c r="L1353" s="37">
        <v>759.00000000000011</v>
      </c>
      <c r="M1353" s="36"/>
      <c r="N1353" s="44">
        <f t="shared" si="164"/>
        <v>276</v>
      </c>
      <c r="O1353" s="36"/>
      <c r="P1353" s="44">
        <f t="shared" si="165"/>
        <v>13800</v>
      </c>
      <c r="Q1353" s="40">
        <f t="shared" si="170"/>
        <v>0</v>
      </c>
      <c r="R1353" s="41" t="s">
        <v>1499</v>
      </c>
      <c r="S1353" s="42" t="str">
        <f>VLOOKUP(D1353,'[1]Социально-гуманитарные дисципли'!$A$2:$D$4789,4,FALSE)</f>
        <v>https://academia-moscow.ru/catalogue/5744/988196/</v>
      </c>
    </row>
    <row r="1354" spans="1:19" ht="45" x14ac:dyDescent="0.25">
      <c r="A1354" s="29" t="s">
        <v>202</v>
      </c>
      <c r="B1354" s="91" t="s">
        <v>725</v>
      </c>
      <c r="C1354" s="49"/>
      <c r="D1354" s="66">
        <v>109114648</v>
      </c>
      <c r="E1354" s="66" t="s">
        <v>3368</v>
      </c>
      <c r="F1354" s="33" t="s">
        <v>335</v>
      </c>
      <c r="G1354" s="33" t="s">
        <v>732</v>
      </c>
      <c r="H1354" s="33" t="str">
        <f t="shared" si="163"/>
        <v>Аудит / Лебедева Е.М.</v>
      </c>
      <c r="I1354" s="70">
        <v>2025</v>
      </c>
      <c r="J1354" s="43" t="s">
        <v>30</v>
      </c>
      <c r="K1354" s="36"/>
      <c r="L1354" s="37">
        <v>1492.7</v>
      </c>
      <c r="M1354" s="36"/>
      <c r="N1354" s="44">
        <f t="shared" si="164"/>
        <v>542.4</v>
      </c>
      <c r="O1354" s="36"/>
      <c r="P1354" s="44">
        <f t="shared" si="165"/>
        <v>27120</v>
      </c>
      <c r="Q1354" s="40">
        <f t="shared" si="170"/>
        <v>0</v>
      </c>
      <c r="R1354" s="41" t="s">
        <v>1499</v>
      </c>
      <c r="S1354" s="42" t="e">
        <f>VLOOKUP(D1354,'[1]Социально-гуманитарные дисципли'!$A$2:$D$4789,4,FALSE)</f>
        <v>#N/A</v>
      </c>
    </row>
    <row r="1355" spans="1:19" ht="45" x14ac:dyDescent="0.25">
      <c r="A1355" s="29" t="s">
        <v>202</v>
      </c>
      <c r="B1355" s="91" t="s">
        <v>725</v>
      </c>
      <c r="C1355" s="49"/>
      <c r="D1355" s="66">
        <v>107114649</v>
      </c>
      <c r="E1355" s="66" t="s">
        <v>3464</v>
      </c>
      <c r="F1355" s="33" t="s">
        <v>335</v>
      </c>
      <c r="G1355" s="33" t="s">
        <v>733</v>
      </c>
      <c r="H1355" s="33" t="str">
        <f t="shared" si="163"/>
        <v>Аудит. Практикум / Лебедева Е.М.</v>
      </c>
      <c r="I1355" s="70">
        <v>2025</v>
      </c>
      <c r="J1355" s="43" t="s">
        <v>70</v>
      </c>
      <c r="K1355" s="36"/>
      <c r="L1355" s="37">
        <v>1439.9</v>
      </c>
      <c r="M1355" s="36"/>
      <c r="N1355" s="44">
        <f t="shared" si="164"/>
        <v>523.19999999999993</v>
      </c>
      <c r="O1355" s="36"/>
      <c r="P1355" s="44">
        <f t="shared" si="165"/>
        <v>26159.999999999996</v>
      </c>
      <c r="Q1355" s="40">
        <f t="shared" si="170"/>
        <v>0</v>
      </c>
      <c r="R1355" s="41" t="s">
        <v>1499</v>
      </c>
      <c r="S1355" s="42" t="str">
        <f>VLOOKUP(D1355,'[1]Социально-гуманитарные дисципли'!$A$2:$D$4789,4,FALSE)</f>
        <v>https://academia-moscow.ru/catalogue/5744/967539/</v>
      </c>
    </row>
    <row r="1356" spans="1:19" ht="45" x14ac:dyDescent="0.25">
      <c r="A1356" s="29" t="s">
        <v>202</v>
      </c>
      <c r="B1356" s="91" t="s">
        <v>725</v>
      </c>
      <c r="C1356" s="49"/>
      <c r="D1356" s="66">
        <v>106119747</v>
      </c>
      <c r="E1356" s="66" t="s">
        <v>3235</v>
      </c>
      <c r="F1356" s="33" t="s">
        <v>735</v>
      </c>
      <c r="G1356" s="33" t="s">
        <v>734</v>
      </c>
      <c r="H1356" s="33" t="str">
        <f t="shared" si="163"/>
        <v>Статистика / Мхитарян В.С.</v>
      </c>
      <c r="I1356" s="70">
        <v>2025</v>
      </c>
      <c r="J1356" s="43" t="s">
        <v>30</v>
      </c>
      <c r="K1356" s="36"/>
      <c r="L1356" s="37">
        <v>1425.6000000000001</v>
      </c>
      <c r="M1356" s="36"/>
      <c r="N1356" s="44">
        <f t="shared" si="164"/>
        <v>518.4</v>
      </c>
      <c r="O1356" s="36"/>
      <c r="P1356" s="44">
        <f t="shared" si="165"/>
        <v>25920</v>
      </c>
      <c r="Q1356" s="40">
        <f t="shared" si="170"/>
        <v>0</v>
      </c>
      <c r="R1356" s="41" t="s">
        <v>1499</v>
      </c>
      <c r="S1356" s="42" t="str">
        <f>VLOOKUP(D1356,'[1]Социально-гуманитарные дисципли'!$A$2:$D$4789,4,FALSE)</f>
        <v>https://academia-moscow.ru/catalogue/5744/985630/</v>
      </c>
    </row>
    <row r="1357" spans="1:19" ht="45" x14ac:dyDescent="0.25">
      <c r="A1357" s="29" t="s">
        <v>202</v>
      </c>
      <c r="B1357" s="91" t="s">
        <v>725</v>
      </c>
      <c r="C1357" s="49"/>
      <c r="D1357" s="66">
        <v>103120263</v>
      </c>
      <c r="E1357" s="66" t="s">
        <v>3394</v>
      </c>
      <c r="F1357" s="33" t="s">
        <v>720</v>
      </c>
      <c r="G1357" s="33" t="s">
        <v>275</v>
      </c>
      <c r="H1357" s="33" t="str">
        <f t="shared" si="163"/>
        <v>Менеджмент / Свинтицкий Н.В.</v>
      </c>
      <c r="I1357" s="70">
        <v>2025</v>
      </c>
      <c r="J1357" s="43" t="s">
        <v>206</v>
      </c>
      <c r="K1357" s="36"/>
      <c r="L1357" s="37">
        <v>1993.2000000000003</v>
      </c>
      <c r="M1357" s="36"/>
      <c r="N1357" s="44">
        <f t="shared" si="164"/>
        <v>724.8</v>
      </c>
      <c r="O1357" s="36"/>
      <c r="P1357" s="44">
        <f t="shared" si="165"/>
        <v>36240</v>
      </c>
      <c r="Q1357" s="40">
        <f t="shared" si="170"/>
        <v>0</v>
      </c>
      <c r="R1357" s="41" t="s">
        <v>1499</v>
      </c>
      <c r="S1357" s="42" t="e">
        <f>VLOOKUP(D1357,'[1]Социально-гуманитарные дисципли'!$A$2:$D$4789,4,FALSE)</f>
        <v>#N/A</v>
      </c>
    </row>
    <row r="1358" spans="1:19" ht="45" x14ac:dyDescent="0.25">
      <c r="A1358" s="29" t="s">
        <v>202</v>
      </c>
      <c r="B1358" s="91" t="s">
        <v>725</v>
      </c>
      <c r="C1358" s="49"/>
      <c r="D1358" s="66">
        <v>121103478</v>
      </c>
      <c r="E1358" s="66" t="s">
        <v>3188</v>
      </c>
      <c r="F1358" s="33" t="s">
        <v>736</v>
      </c>
      <c r="G1358" s="33" t="s">
        <v>737</v>
      </c>
      <c r="H1358" s="33" t="str">
        <f t="shared" si="163"/>
        <v>Налоги налогобложение / Скворцов О.В.</v>
      </c>
      <c r="I1358" s="70">
        <v>2025</v>
      </c>
      <c r="J1358" s="43" t="s">
        <v>30</v>
      </c>
      <c r="K1358" s="36"/>
      <c r="L1358" s="37">
        <v>1345.3000000000002</v>
      </c>
      <c r="M1358" s="36"/>
      <c r="N1358" s="44">
        <f t="shared" si="164"/>
        <v>489.59999999999997</v>
      </c>
      <c r="O1358" s="36"/>
      <c r="P1358" s="44">
        <f t="shared" si="165"/>
        <v>24480</v>
      </c>
      <c r="Q1358" s="40">
        <f t="shared" si="170"/>
        <v>0</v>
      </c>
      <c r="R1358" s="41" t="s">
        <v>1499</v>
      </c>
      <c r="S1358" s="42" t="str">
        <f>VLOOKUP(D1358,'[1]Социально-гуманитарные дисципли'!$A$2:$D$4789,4,FALSE)</f>
        <v>https://academia-moscow.ru/catalogue/5744/988190/</v>
      </c>
    </row>
    <row r="1359" spans="1:19" ht="45" x14ac:dyDescent="0.25">
      <c r="A1359" s="29" t="s">
        <v>202</v>
      </c>
      <c r="B1359" s="91" t="s">
        <v>725</v>
      </c>
      <c r="C1359" s="49"/>
      <c r="D1359" s="66">
        <v>116109627</v>
      </c>
      <c r="E1359" s="66" t="s">
        <v>3189</v>
      </c>
      <c r="F1359" s="33" t="s">
        <v>736</v>
      </c>
      <c r="G1359" s="33" t="s">
        <v>738</v>
      </c>
      <c r="H1359" s="33" t="str">
        <f t="shared" si="163"/>
        <v>Налоги налогобложение. Практикум / Скворцов О.В.</v>
      </c>
      <c r="I1359" s="70">
        <v>2025</v>
      </c>
      <c r="J1359" s="43" t="s">
        <v>70</v>
      </c>
      <c r="K1359" s="36"/>
      <c r="L1359" s="37">
        <v>891.00000000000011</v>
      </c>
      <c r="M1359" s="36"/>
      <c r="N1359" s="44">
        <f t="shared" si="164"/>
        <v>324</v>
      </c>
      <c r="O1359" s="36"/>
      <c r="P1359" s="44">
        <f t="shared" si="165"/>
        <v>16200</v>
      </c>
      <c r="Q1359" s="40">
        <f t="shared" si="170"/>
        <v>0</v>
      </c>
      <c r="R1359" s="41" t="s">
        <v>1499</v>
      </c>
      <c r="S1359" s="42" t="e">
        <f>VLOOKUP(D1359,'[1]Социально-гуманитарные дисципли'!$A$2:$D$4789,4,FALSE)</f>
        <v>#N/A</v>
      </c>
    </row>
    <row r="1360" spans="1:19" ht="45" x14ac:dyDescent="0.25">
      <c r="A1360" s="29" t="s">
        <v>202</v>
      </c>
      <c r="B1360" s="91" t="s">
        <v>739</v>
      </c>
      <c r="C1360" s="49"/>
      <c r="D1360" s="66">
        <v>116106608</v>
      </c>
      <c r="E1360" s="66" t="s">
        <v>1583</v>
      </c>
      <c r="F1360" s="33" t="s">
        <v>726</v>
      </c>
      <c r="G1360" s="33" t="s">
        <v>727</v>
      </c>
      <c r="H1360" s="33" t="str">
        <f t="shared" si="163"/>
        <v xml:space="preserve"> Бухгалтерский учёт  / Гомола А.И.</v>
      </c>
      <c r="I1360" s="70">
        <v>2025</v>
      </c>
      <c r="J1360" s="43" t="s">
        <v>30</v>
      </c>
      <c r="K1360" s="36"/>
      <c r="L1360" s="37">
        <v>1681.9</v>
      </c>
      <c r="M1360" s="36"/>
      <c r="N1360" s="44">
        <f t="shared" si="164"/>
        <v>612</v>
      </c>
      <c r="O1360" s="36"/>
      <c r="P1360" s="44">
        <f t="shared" si="165"/>
        <v>30600</v>
      </c>
      <c r="Q1360" s="40">
        <f t="shared" si="170"/>
        <v>0</v>
      </c>
      <c r="R1360" s="41" t="str">
        <f>HYPERLINK(S1360,"Аннотация")</f>
        <v>Аннотация</v>
      </c>
      <c r="S1360" s="42" t="str">
        <f>VLOOKUP(D1360,'[1]Социально-гуманитарные дисципли'!$A$2:$D$4789,4,FALSE)</f>
        <v>https://academia-moscow.ru/catalogue/5744/898377/</v>
      </c>
    </row>
    <row r="1361" spans="1:19" ht="45" x14ac:dyDescent="0.25">
      <c r="A1361" s="29" t="s">
        <v>202</v>
      </c>
      <c r="B1361" s="91" t="s">
        <v>739</v>
      </c>
      <c r="C1361" s="49"/>
      <c r="D1361" s="66">
        <v>107119177</v>
      </c>
      <c r="E1361" s="66" t="s">
        <v>3358</v>
      </c>
      <c r="F1361" s="33" t="s">
        <v>274</v>
      </c>
      <c r="G1361" s="33" t="s">
        <v>275</v>
      </c>
      <c r="H1361" s="33" t="str">
        <f t="shared" si="163"/>
        <v>Менеджмент / Драчева Е.Л.</v>
      </c>
      <c r="I1361" s="70">
        <v>2025</v>
      </c>
      <c r="J1361" s="43" t="s">
        <v>30</v>
      </c>
      <c r="K1361" s="36"/>
      <c r="L1361" s="37">
        <v>3335.2000000000003</v>
      </c>
      <c r="M1361" s="36"/>
      <c r="N1361" s="44">
        <f t="shared" si="164"/>
        <v>1213.2</v>
      </c>
      <c r="O1361" s="36"/>
      <c r="P1361" s="44">
        <f t="shared" si="165"/>
        <v>60660</v>
      </c>
      <c r="Q1361" s="40">
        <f t="shared" si="170"/>
        <v>0</v>
      </c>
      <c r="R1361" s="41" t="s">
        <v>1499</v>
      </c>
      <c r="S1361" s="42" t="e">
        <f>VLOOKUP(D1361,'[1]Социально-гуманитарные дисципли'!$A$2:$D$4789,4,FALSE)</f>
        <v>#N/A</v>
      </c>
    </row>
    <row r="1362" spans="1:19" ht="45" x14ac:dyDescent="0.25">
      <c r="A1362" s="29" t="s">
        <v>202</v>
      </c>
      <c r="B1362" s="91" t="s">
        <v>739</v>
      </c>
      <c r="C1362" s="49"/>
      <c r="D1362" s="66">
        <v>105119178</v>
      </c>
      <c r="E1362" s="66" t="s">
        <v>3359</v>
      </c>
      <c r="F1362" s="33" t="s">
        <v>274</v>
      </c>
      <c r="G1362" s="33" t="s">
        <v>740</v>
      </c>
      <c r="H1362" s="33" t="str">
        <f t="shared" si="163"/>
        <v>Менеджмент. Практикум / Драчева Е.Л.</v>
      </c>
      <c r="I1362" s="70">
        <v>2025</v>
      </c>
      <c r="J1362" s="43" t="s">
        <v>70</v>
      </c>
      <c r="K1362" s="36"/>
      <c r="L1362" s="37">
        <v>2831.4</v>
      </c>
      <c r="M1362" s="36"/>
      <c r="N1362" s="44">
        <f t="shared" si="164"/>
        <v>1029.5999999999999</v>
      </c>
      <c r="O1362" s="36"/>
      <c r="P1362" s="44">
        <f t="shared" si="165"/>
        <v>51479.999999999993</v>
      </c>
      <c r="Q1362" s="40">
        <f t="shared" si="170"/>
        <v>0</v>
      </c>
      <c r="R1362" s="41" t="s">
        <v>1499</v>
      </c>
      <c r="S1362" s="42" t="e">
        <f>VLOOKUP(D1362,'[1]Социально-гуманитарные дисципли'!$A$2:$D$4789,4,FALSE)</f>
        <v>#N/A</v>
      </c>
    </row>
    <row r="1363" spans="1:19" ht="45" x14ac:dyDescent="0.25">
      <c r="A1363" s="29" t="s">
        <v>202</v>
      </c>
      <c r="B1363" s="91" t="s">
        <v>739</v>
      </c>
      <c r="C1363" s="49"/>
      <c r="D1363" s="66">
        <v>112107816</v>
      </c>
      <c r="E1363" s="66" t="s">
        <v>3161</v>
      </c>
      <c r="F1363" s="33" t="s">
        <v>729</v>
      </c>
      <c r="G1363" s="33" t="s">
        <v>730</v>
      </c>
      <c r="H1363" s="33" t="str">
        <f t="shared" si="163"/>
        <v>Бухгалтерский учёт  / Иванова Н.В</v>
      </c>
      <c r="I1363" s="70">
        <v>2025</v>
      </c>
      <c r="J1363" s="43" t="s">
        <v>30</v>
      </c>
      <c r="K1363" s="36"/>
      <c r="L1363" s="37">
        <v>2580.6000000000004</v>
      </c>
      <c r="M1363" s="36"/>
      <c r="N1363" s="44">
        <f t="shared" si="164"/>
        <v>938.4</v>
      </c>
      <c r="O1363" s="36"/>
      <c r="P1363" s="44">
        <f t="shared" si="165"/>
        <v>46920</v>
      </c>
      <c r="Q1363" s="40">
        <f t="shared" si="170"/>
        <v>0</v>
      </c>
      <c r="R1363" s="41" t="s">
        <v>1499</v>
      </c>
      <c r="S1363" s="42" t="e">
        <f>VLOOKUP(D1363,'[1]Социально-гуманитарные дисципли'!$A$2:$D$4789,4,FALSE)</f>
        <v>#N/A</v>
      </c>
    </row>
    <row r="1364" spans="1:19" ht="45" x14ac:dyDescent="0.25">
      <c r="A1364" s="29" t="s">
        <v>202</v>
      </c>
      <c r="B1364" s="91" t="s">
        <v>739</v>
      </c>
      <c r="C1364" s="49"/>
      <c r="D1364" s="66">
        <v>117104179</v>
      </c>
      <c r="E1364" s="66" t="s">
        <v>1578</v>
      </c>
      <c r="F1364" s="33" t="s">
        <v>731</v>
      </c>
      <c r="G1364" s="33" t="s">
        <v>277</v>
      </c>
      <c r="H1364" s="33" t="str">
        <f t="shared" si="163"/>
        <v>Экономика организации / Котерова Н.П.</v>
      </c>
      <c r="I1364" s="70">
        <v>2025</v>
      </c>
      <c r="J1364" s="43" t="s">
        <v>30</v>
      </c>
      <c r="K1364" s="36"/>
      <c r="L1364" s="37">
        <v>1479.5000000000002</v>
      </c>
      <c r="M1364" s="36"/>
      <c r="N1364" s="44">
        <f t="shared" si="164"/>
        <v>537.6</v>
      </c>
      <c r="O1364" s="36"/>
      <c r="P1364" s="44">
        <f t="shared" si="165"/>
        <v>26880</v>
      </c>
      <c r="Q1364" s="40">
        <f t="shared" si="170"/>
        <v>0</v>
      </c>
      <c r="R1364" s="41" t="str">
        <f>HYPERLINK(S1364,"Аннотация")</f>
        <v>Аннотация</v>
      </c>
      <c r="S1364" s="42" t="str">
        <f>VLOOKUP(D1364,'[1]Социально-гуманитарные дисципли'!$A$2:$D$4789,4,FALSE)</f>
        <v>https://academia-moscow.ru/catalogue/5744/913529/</v>
      </c>
    </row>
    <row r="1365" spans="1:19" ht="45" x14ac:dyDescent="0.25">
      <c r="A1365" s="29" t="s">
        <v>202</v>
      </c>
      <c r="B1365" s="91" t="s">
        <v>739</v>
      </c>
      <c r="C1365" s="49"/>
      <c r="D1365" s="66">
        <v>108116876</v>
      </c>
      <c r="E1365" s="66" t="s">
        <v>1617</v>
      </c>
      <c r="F1365" s="33" t="s">
        <v>335</v>
      </c>
      <c r="G1365" s="33" t="s">
        <v>721</v>
      </c>
      <c r="H1365" s="33" t="str">
        <f t="shared" si="163"/>
        <v xml:space="preserve"> Основы бухгалтерского учёта  / Лебедева Е.М.</v>
      </c>
      <c r="I1365" s="70">
        <v>2025</v>
      </c>
      <c r="J1365" s="43" t="s">
        <v>30</v>
      </c>
      <c r="K1365" s="36"/>
      <c r="L1365" s="37">
        <v>759.00000000000011</v>
      </c>
      <c r="M1365" s="36"/>
      <c r="N1365" s="44">
        <f t="shared" si="164"/>
        <v>276</v>
      </c>
      <c r="O1365" s="36"/>
      <c r="P1365" s="44">
        <f t="shared" si="165"/>
        <v>13800</v>
      </c>
      <c r="Q1365" s="40">
        <f t="shared" si="170"/>
        <v>0</v>
      </c>
      <c r="R1365" s="41" t="s">
        <v>1499</v>
      </c>
      <c r="S1365" s="42" t="str">
        <f>VLOOKUP(D1365,'[1]Социально-гуманитарные дисципли'!$A$2:$D$4789,4,FALSE)</f>
        <v>https://academia-moscow.ru/catalogue/5744/988196/</v>
      </c>
    </row>
    <row r="1366" spans="1:19" ht="45" x14ac:dyDescent="0.25">
      <c r="A1366" s="29" t="s">
        <v>202</v>
      </c>
      <c r="B1366" s="91" t="s">
        <v>739</v>
      </c>
      <c r="C1366" s="49"/>
      <c r="D1366" s="66">
        <v>106119747</v>
      </c>
      <c r="E1366" s="66" t="s">
        <v>3235</v>
      </c>
      <c r="F1366" s="33" t="s">
        <v>735</v>
      </c>
      <c r="G1366" s="33" t="s">
        <v>734</v>
      </c>
      <c r="H1366" s="33" t="str">
        <f t="shared" si="163"/>
        <v>Статистика / Мхитарян В.С.</v>
      </c>
      <c r="I1366" s="70">
        <v>2025</v>
      </c>
      <c r="J1366" s="43" t="s">
        <v>30</v>
      </c>
      <c r="K1366" s="36"/>
      <c r="L1366" s="37">
        <v>1425.6000000000001</v>
      </c>
      <c r="M1366" s="36"/>
      <c r="N1366" s="44">
        <f t="shared" si="164"/>
        <v>518.4</v>
      </c>
      <c r="O1366" s="36"/>
      <c r="P1366" s="44">
        <f t="shared" si="165"/>
        <v>25920</v>
      </c>
      <c r="Q1366" s="40">
        <f t="shared" si="170"/>
        <v>0</v>
      </c>
      <c r="R1366" s="41" t="s">
        <v>1499</v>
      </c>
      <c r="S1366" s="42" t="str">
        <f>VLOOKUP(D1366,'[1]Социально-гуманитарные дисципли'!$A$2:$D$4789,4,FALSE)</f>
        <v>https://academia-moscow.ru/catalogue/5744/985630/</v>
      </c>
    </row>
    <row r="1367" spans="1:19" ht="45" x14ac:dyDescent="0.25">
      <c r="A1367" s="29" t="s">
        <v>202</v>
      </c>
      <c r="B1367" s="91" t="s">
        <v>739</v>
      </c>
      <c r="C1367" s="49"/>
      <c r="D1367" s="66">
        <v>120105080</v>
      </c>
      <c r="E1367" s="66" t="s">
        <v>3177</v>
      </c>
      <c r="F1367" s="33" t="s">
        <v>742</v>
      </c>
      <c r="G1367" s="33" t="s">
        <v>741</v>
      </c>
      <c r="H1367" s="33" t="str">
        <f t="shared" si="163"/>
        <v>Финансы, денежное обращение и кредит / Перекрестова Л.В.</v>
      </c>
      <c r="I1367" s="70">
        <v>2025</v>
      </c>
      <c r="J1367" s="43" t="s">
        <v>30</v>
      </c>
      <c r="K1367" s="36"/>
      <c r="L1367" s="37">
        <v>1518.0000000000002</v>
      </c>
      <c r="M1367" s="36"/>
      <c r="N1367" s="44">
        <f t="shared" si="164"/>
        <v>552</v>
      </c>
      <c r="O1367" s="36"/>
      <c r="P1367" s="44">
        <f t="shared" si="165"/>
        <v>27600</v>
      </c>
      <c r="Q1367" s="40">
        <f t="shared" si="170"/>
        <v>0</v>
      </c>
      <c r="R1367" s="41" t="s">
        <v>1499</v>
      </c>
      <c r="S1367" s="42" t="str">
        <f>VLOOKUP(D1367,'[1]Социально-гуманитарные дисципли'!$A$2:$D$4789,4,FALSE)</f>
        <v>https://academia-moscow.ru/catalogue/5744/982911/</v>
      </c>
    </row>
    <row r="1368" spans="1:19" ht="45" x14ac:dyDescent="0.25">
      <c r="A1368" s="29" t="s">
        <v>202</v>
      </c>
      <c r="B1368" s="91" t="s">
        <v>739</v>
      </c>
      <c r="C1368" s="49"/>
      <c r="D1368" s="66">
        <v>109113728</v>
      </c>
      <c r="E1368" s="66" t="s">
        <v>3178</v>
      </c>
      <c r="F1368" s="33" t="s">
        <v>742</v>
      </c>
      <c r="G1368" s="33" t="s">
        <v>743</v>
      </c>
      <c r="H1368" s="33" t="str">
        <f t="shared" si="163"/>
        <v>Финансы, денежное обращение и кредит. Практикум / Перекрестова Л.В.</v>
      </c>
      <c r="I1368" s="70">
        <v>2025</v>
      </c>
      <c r="J1368" s="43" t="s">
        <v>70</v>
      </c>
      <c r="K1368" s="36"/>
      <c r="L1368" s="37">
        <v>929.50000000000011</v>
      </c>
      <c r="M1368" s="36"/>
      <c r="N1368" s="44">
        <f t="shared" si="164"/>
        <v>338.4</v>
      </c>
      <c r="O1368" s="36"/>
      <c r="P1368" s="44">
        <f t="shared" si="165"/>
        <v>16920</v>
      </c>
      <c r="Q1368" s="40">
        <f t="shared" si="170"/>
        <v>0</v>
      </c>
      <c r="R1368" s="41" t="s">
        <v>1499</v>
      </c>
      <c r="S1368" s="42" t="e">
        <f>VLOOKUP(D1368,'[1]Социально-гуманитарные дисципли'!$A$2:$D$4789,4,FALSE)</f>
        <v>#N/A</v>
      </c>
    </row>
    <row r="1369" spans="1:19" ht="45" x14ac:dyDescent="0.25">
      <c r="A1369" s="29" t="s">
        <v>202</v>
      </c>
      <c r="B1369" s="91" t="s">
        <v>739</v>
      </c>
      <c r="C1369" s="49"/>
      <c r="D1369" s="66">
        <v>123107101</v>
      </c>
      <c r="E1369" s="66" t="s">
        <v>1585</v>
      </c>
      <c r="F1369" s="33" t="s">
        <v>744</v>
      </c>
      <c r="G1369" s="33" t="s">
        <v>745</v>
      </c>
      <c r="H1369" s="33" t="str">
        <f t="shared" si="163"/>
        <v>Документационное обеспечение управления 
 / Пшенко А.В.</v>
      </c>
      <c r="I1369" s="70">
        <v>2025</v>
      </c>
      <c r="J1369" s="43" t="s">
        <v>30</v>
      </c>
      <c r="K1369" s="36"/>
      <c r="L1369" s="37">
        <v>1175.9000000000001</v>
      </c>
      <c r="M1369" s="36"/>
      <c r="N1369" s="44">
        <f t="shared" si="164"/>
        <v>427.2</v>
      </c>
      <c r="O1369" s="36"/>
      <c r="P1369" s="44">
        <f t="shared" si="165"/>
        <v>21360</v>
      </c>
      <c r="Q1369" s="40">
        <f t="shared" si="170"/>
        <v>0</v>
      </c>
      <c r="R1369" s="41" t="str">
        <f>HYPERLINK(S1369,"Аннотация")</f>
        <v>Аннотация</v>
      </c>
      <c r="S1369" s="42" t="str">
        <f>VLOOKUP(D1369,'[1]Социально-гуманитарные дисципли'!$A$2:$D$4789,4,FALSE)</f>
        <v>https://academia-moscow.ru/catalogue/5744/886019/</v>
      </c>
    </row>
    <row r="1370" spans="1:19" ht="45" x14ac:dyDescent="0.25">
      <c r="A1370" s="29" t="s">
        <v>202</v>
      </c>
      <c r="B1370" s="91" t="s">
        <v>739</v>
      </c>
      <c r="C1370" s="49"/>
      <c r="D1370" s="66">
        <v>110113605</v>
      </c>
      <c r="E1370" s="66" t="s">
        <v>3392</v>
      </c>
      <c r="F1370" s="33" t="s">
        <v>744</v>
      </c>
      <c r="G1370" s="33" t="s">
        <v>746</v>
      </c>
      <c r="H1370" s="33" t="str">
        <f t="shared" si="163"/>
        <v>Документационное обеспечение управления. Практикум  / Пшенко А.В.</v>
      </c>
      <c r="I1370" s="70">
        <v>2025</v>
      </c>
      <c r="J1370" s="43" t="s">
        <v>70</v>
      </c>
      <c r="K1370" s="36"/>
      <c r="L1370" s="37">
        <v>1265</v>
      </c>
      <c r="M1370" s="36"/>
      <c r="N1370" s="44">
        <f t="shared" si="164"/>
        <v>459.59999999999997</v>
      </c>
      <c r="O1370" s="36"/>
      <c r="P1370" s="44">
        <f t="shared" si="165"/>
        <v>22980</v>
      </c>
      <c r="Q1370" s="40">
        <f t="shared" si="170"/>
        <v>0</v>
      </c>
      <c r="R1370" s="41" t="s">
        <v>1499</v>
      </c>
      <c r="S1370" s="42" t="e">
        <f>VLOOKUP(D1370,'[1]Социально-гуманитарные дисципли'!$A$2:$D$4789,4,FALSE)</f>
        <v>#N/A</v>
      </c>
    </row>
    <row r="1371" spans="1:19" ht="45" x14ac:dyDescent="0.25">
      <c r="A1371" s="29" t="s">
        <v>202</v>
      </c>
      <c r="B1371" s="91" t="s">
        <v>739</v>
      </c>
      <c r="C1371" s="49"/>
      <c r="D1371" s="66">
        <v>121103478</v>
      </c>
      <c r="E1371" s="66" t="s">
        <v>3188</v>
      </c>
      <c r="F1371" s="33" t="s">
        <v>736</v>
      </c>
      <c r="G1371" s="33" t="s">
        <v>737</v>
      </c>
      <c r="H1371" s="33" t="str">
        <f t="shared" si="163"/>
        <v>Налоги налогобложение / Скворцов О.В.</v>
      </c>
      <c r="I1371" s="70">
        <v>2025</v>
      </c>
      <c r="J1371" s="43" t="s">
        <v>30</v>
      </c>
      <c r="K1371" s="36"/>
      <c r="L1371" s="37">
        <v>1345.3000000000002</v>
      </c>
      <c r="M1371" s="36"/>
      <c r="N1371" s="44">
        <f t="shared" si="164"/>
        <v>489.59999999999997</v>
      </c>
      <c r="O1371" s="36"/>
      <c r="P1371" s="44">
        <f t="shared" si="165"/>
        <v>24480</v>
      </c>
      <c r="Q1371" s="40">
        <f t="shared" si="170"/>
        <v>0</v>
      </c>
      <c r="R1371" s="41" t="s">
        <v>1499</v>
      </c>
      <c r="S1371" s="42" t="str">
        <f>VLOOKUP(D1371,'[1]Социально-гуманитарные дисципли'!$A$2:$D$4789,4,FALSE)</f>
        <v>https://academia-moscow.ru/catalogue/5744/988190/</v>
      </c>
    </row>
    <row r="1372" spans="1:19" ht="45" x14ac:dyDescent="0.25">
      <c r="A1372" s="29" t="s">
        <v>202</v>
      </c>
      <c r="B1372" s="91" t="s">
        <v>739</v>
      </c>
      <c r="C1372" s="49"/>
      <c r="D1372" s="66">
        <v>116109627</v>
      </c>
      <c r="E1372" s="66" t="s">
        <v>3189</v>
      </c>
      <c r="F1372" s="33" t="s">
        <v>736</v>
      </c>
      <c r="G1372" s="33" t="s">
        <v>738</v>
      </c>
      <c r="H1372" s="33" t="str">
        <f t="shared" si="163"/>
        <v>Налоги налогобложение. Практикум / Скворцов О.В.</v>
      </c>
      <c r="I1372" s="70">
        <v>2025</v>
      </c>
      <c r="J1372" s="43" t="s">
        <v>70</v>
      </c>
      <c r="K1372" s="36"/>
      <c r="L1372" s="37">
        <v>891.00000000000011</v>
      </c>
      <c r="M1372" s="36"/>
      <c r="N1372" s="44">
        <f t="shared" si="164"/>
        <v>324</v>
      </c>
      <c r="O1372" s="36"/>
      <c r="P1372" s="44">
        <f t="shared" si="165"/>
        <v>16200</v>
      </c>
      <c r="Q1372" s="40">
        <f t="shared" si="170"/>
        <v>0</v>
      </c>
      <c r="R1372" s="41" t="s">
        <v>1499</v>
      </c>
      <c r="S1372" s="42" t="e">
        <f>VLOOKUP(D1372,'[1]Социально-гуманитарные дисципли'!$A$2:$D$4789,4,FALSE)</f>
        <v>#N/A</v>
      </c>
    </row>
    <row r="1373" spans="1:19" ht="45" x14ac:dyDescent="0.25">
      <c r="A1373" s="29" t="s">
        <v>202</v>
      </c>
      <c r="B1373" s="91" t="s">
        <v>739</v>
      </c>
      <c r="C1373" s="49"/>
      <c r="D1373" s="66">
        <v>108116919</v>
      </c>
      <c r="E1373" s="66" t="s">
        <v>3405</v>
      </c>
      <c r="F1373" s="33" t="s">
        <v>747</v>
      </c>
      <c r="G1373" s="33" t="s">
        <v>748</v>
      </c>
      <c r="H1373" s="33" t="str">
        <f t="shared" si="163"/>
        <v>Логистика / Турков А.М.</v>
      </c>
      <c r="I1373" s="70">
        <v>2025</v>
      </c>
      <c r="J1373" s="43" t="s">
        <v>30</v>
      </c>
      <c r="K1373" s="36"/>
      <c r="L1373" s="37">
        <v>1504.8000000000002</v>
      </c>
      <c r="M1373" s="36"/>
      <c r="N1373" s="44">
        <f t="shared" si="164"/>
        <v>547.19999999999993</v>
      </c>
      <c r="O1373" s="36"/>
      <c r="P1373" s="44">
        <f t="shared" si="165"/>
        <v>27359.999999999996</v>
      </c>
      <c r="Q1373" s="40">
        <f t="shared" si="170"/>
        <v>0</v>
      </c>
      <c r="R1373" s="41" t="s">
        <v>1499</v>
      </c>
      <c r="S1373" s="42" t="e">
        <f>VLOOKUP(D1373,'[1]Социально-гуманитарные дисципли'!$A$2:$D$4789,4,FALSE)</f>
        <v>#N/A</v>
      </c>
    </row>
    <row r="1374" spans="1:19" ht="60" x14ac:dyDescent="0.25">
      <c r="A1374" s="29" t="s">
        <v>202</v>
      </c>
      <c r="B1374" s="91" t="s">
        <v>739</v>
      </c>
      <c r="C1374" s="49"/>
      <c r="D1374" s="66">
        <v>106116387</v>
      </c>
      <c r="E1374" s="66" t="s">
        <v>1609</v>
      </c>
      <c r="F1374" s="33" t="s">
        <v>749</v>
      </c>
      <c r="G1374" s="33" t="s">
        <v>3176</v>
      </c>
      <c r="H1374" s="33" t="str">
        <f t="shared" si="163"/>
        <v>Правовое обеспечение профессиональной деятельности в экономике и управлении / Федорянич О.И.</v>
      </c>
      <c r="I1374" s="70">
        <v>2025</v>
      </c>
      <c r="J1374" s="43" t="s">
        <v>30</v>
      </c>
      <c r="K1374" s="36"/>
      <c r="L1374" s="37">
        <v>2568.5</v>
      </c>
      <c r="M1374" s="36"/>
      <c r="N1374" s="44">
        <f t="shared" si="164"/>
        <v>933.59999999999991</v>
      </c>
      <c r="O1374" s="36"/>
      <c r="P1374" s="44">
        <f t="shared" si="165"/>
        <v>46679.999999999993</v>
      </c>
      <c r="Q1374" s="40">
        <f t="shared" si="170"/>
        <v>0</v>
      </c>
      <c r="R1374" s="41" t="str">
        <f>HYPERLINK(S1374,"Аннотация")</f>
        <v>Аннотация</v>
      </c>
      <c r="S1374" s="42" t="str">
        <f>VLOOKUP(D1374,'[1]Социально-гуманитарные дисципли'!$A$2:$D$4789,4,FALSE)</f>
        <v>https://academia-moscow.ru/catalogue/5744/890514/</v>
      </c>
    </row>
    <row r="1375" spans="1:19" ht="45" x14ac:dyDescent="0.25">
      <c r="A1375" s="29" t="s">
        <v>202</v>
      </c>
      <c r="B1375" s="91" t="s">
        <v>751</v>
      </c>
      <c r="C1375" s="49"/>
      <c r="D1375" s="66">
        <v>103120263</v>
      </c>
      <c r="E1375" s="66" t="s">
        <v>3394</v>
      </c>
      <c r="F1375" s="33" t="s">
        <v>720</v>
      </c>
      <c r="G1375" s="33" t="s">
        <v>275</v>
      </c>
      <c r="H1375" s="33" t="str">
        <f t="shared" si="163"/>
        <v>Менеджмент / Свинтицкий Н.В.</v>
      </c>
      <c r="I1375" s="70">
        <v>2025</v>
      </c>
      <c r="J1375" s="43" t="s">
        <v>206</v>
      </c>
      <c r="K1375" s="36"/>
      <c r="L1375" s="37">
        <v>1993.2000000000003</v>
      </c>
      <c r="M1375" s="36"/>
      <c r="N1375" s="44">
        <f t="shared" si="164"/>
        <v>724.8</v>
      </c>
      <c r="O1375" s="36"/>
      <c r="P1375" s="44">
        <f t="shared" si="165"/>
        <v>36240</v>
      </c>
      <c r="Q1375" s="40">
        <f t="shared" si="170"/>
        <v>0</v>
      </c>
      <c r="R1375" s="41" t="s">
        <v>1499</v>
      </c>
      <c r="S1375" s="42" t="e">
        <f>VLOOKUP(D1375,'[1]Социально-гуманитарные дисципли'!$A$2:$D$4789,4,FALSE)</f>
        <v>#N/A</v>
      </c>
    </row>
    <row r="1376" spans="1:19" ht="45" x14ac:dyDescent="0.25">
      <c r="A1376" s="29" t="s">
        <v>202</v>
      </c>
      <c r="B1376" s="91" t="s">
        <v>752</v>
      </c>
      <c r="C1376" s="49"/>
      <c r="D1376" s="66">
        <v>103120241</v>
      </c>
      <c r="E1376" s="66" t="s">
        <v>1730</v>
      </c>
      <c r="F1376" s="33" t="s">
        <v>350</v>
      </c>
      <c r="G1376" s="33" t="s">
        <v>724</v>
      </c>
      <c r="H1376" s="33" t="str">
        <f t="shared" si="163"/>
        <v xml:space="preserve"> Информационные технологии в экономике и управлении  / Михеева Е.В., Титова О.И.</v>
      </c>
      <c r="I1376" s="70">
        <v>2025</v>
      </c>
      <c r="J1376" s="43" t="s">
        <v>30</v>
      </c>
      <c r="K1376" s="36"/>
      <c r="L1376" s="37">
        <v>1315.6000000000001</v>
      </c>
      <c r="M1376" s="36"/>
      <c r="N1376" s="44">
        <f t="shared" si="164"/>
        <v>478.79999999999995</v>
      </c>
      <c r="O1376" s="36"/>
      <c r="P1376" s="44">
        <f t="shared" si="165"/>
        <v>23939.999999999996</v>
      </c>
      <c r="Q1376" s="40">
        <f t="shared" si="170"/>
        <v>0</v>
      </c>
      <c r="R1376" s="41" t="str">
        <f t="shared" ref="R1376:R1381" si="178">HYPERLINK(S1376,"Аннотация")</f>
        <v>Аннотация</v>
      </c>
      <c r="S1376" s="42" t="str">
        <f>VLOOKUP(D1376,'[1]Социально-гуманитарные дисципли'!$A$2:$D$4789,4,FALSE)</f>
        <v>https://academia-moscow.ru/catalogue/5744/883680/</v>
      </c>
    </row>
    <row r="1377" spans="1:19" ht="45" x14ac:dyDescent="0.25">
      <c r="A1377" s="29" t="s">
        <v>202</v>
      </c>
      <c r="B1377" s="91" t="s">
        <v>752</v>
      </c>
      <c r="C1377" s="49"/>
      <c r="D1377" s="66">
        <v>118102582</v>
      </c>
      <c r="E1377" s="66" t="s">
        <v>3392</v>
      </c>
      <c r="F1377" s="33" t="s">
        <v>243</v>
      </c>
      <c r="G1377" s="33" t="s">
        <v>753</v>
      </c>
      <c r="H1377" s="33" t="str">
        <f t="shared" si="163"/>
        <v>Анализ финансово-хозяйственной деятельности / Пястолов С.М.</v>
      </c>
      <c r="I1377" s="70">
        <v>2025</v>
      </c>
      <c r="J1377" s="43" t="s">
        <v>30</v>
      </c>
      <c r="K1377" s="36"/>
      <c r="L1377" s="37">
        <v>1676.4</v>
      </c>
      <c r="M1377" s="36"/>
      <c r="N1377" s="44">
        <f t="shared" si="164"/>
        <v>609.6</v>
      </c>
      <c r="O1377" s="36"/>
      <c r="P1377" s="44">
        <f t="shared" si="165"/>
        <v>30480</v>
      </c>
      <c r="Q1377" s="40">
        <f t="shared" si="170"/>
        <v>0</v>
      </c>
      <c r="R1377" s="41" t="str">
        <f t="shared" si="178"/>
        <v>Аннотация</v>
      </c>
      <c r="S1377" s="42" t="str">
        <f>VLOOKUP(D1377,'[1]Социально-гуманитарные дисципли'!$A$2:$D$4789,4,FALSE)</f>
        <v>https://academia-moscow.ru/catalogue/5744/763769/</v>
      </c>
    </row>
    <row r="1378" spans="1:19" ht="45" x14ac:dyDescent="0.25">
      <c r="A1378" s="29" t="s">
        <v>202</v>
      </c>
      <c r="B1378" s="91" t="s">
        <v>754</v>
      </c>
      <c r="C1378" s="49"/>
      <c r="D1378" s="66">
        <v>103120241</v>
      </c>
      <c r="E1378" s="66" t="s">
        <v>1730</v>
      </c>
      <c r="F1378" s="33" t="s">
        <v>350</v>
      </c>
      <c r="G1378" s="33" t="s">
        <v>724</v>
      </c>
      <c r="H1378" s="33" t="str">
        <f t="shared" si="163"/>
        <v xml:space="preserve"> Информационные технологии в экономике и управлении  / Михеева Е.В., Титова О.И.</v>
      </c>
      <c r="I1378" s="70">
        <v>2025</v>
      </c>
      <c r="J1378" s="43" t="s">
        <v>30</v>
      </c>
      <c r="K1378" s="36"/>
      <c r="L1378" s="37">
        <v>1315.6000000000001</v>
      </c>
      <c r="M1378" s="36"/>
      <c r="N1378" s="44">
        <f t="shared" si="164"/>
        <v>478.79999999999995</v>
      </c>
      <c r="O1378" s="36"/>
      <c r="P1378" s="44">
        <f t="shared" si="165"/>
        <v>23939.999999999996</v>
      </c>
      <c r="Q1378" s="40">
        <f t="shared" si="170"/>
        <v>0</v>
      </c>
      <c r="R1378" s="41" t="str">
        <f t="shared" si="178"/>
        <v>Аннотация</v>
      </c>
      <c r="S1378" s="42" t="str">
        <f>VLOOKUP(D1378,'[1]Социально-гуманитарные дисципли'!$A$2:$D$4789,4,FALSE)</f>
        <v>https://academia-moscow.ru/catalogue/5744/883680/</v>
      </c>
    </row>
    <row r="1379" spans="1:19" ht="45" x14ac:dyDescent="0.25">
      <c r="A1379" s="29" t="s">
        <v>202</v>
      </c>
      <c r="B1379" s="91" t="s">
        <v>754</v>
      </c>
      <c r="C1379" s="49"/>
      <c r="D1379" s="66">
        <v>118102582</v>
      </c>
      <c r="E1379" s="66" t="s">
        <v>3392</v>
      </c>
      <c r="F1379" s="33" t="s">
        <v>243</v>
      </c>
      <c r="G1379" s="33" t="s">
        <v>753</v>
      </c>
      <c r="H1379" s="33" t="str">
        <f t="shared" si="163"/>
        <v>Анализ финансово-хозяйственной деятельности / Пястолов С.М.</v>
      </c>
      <c r="I1379" s="70">
        <v>2025</v>
      </c>
      <c r="J1379" s="43" t="s">
        <v>30</v>
      </c>
      <c r="K1379" s="36"/>
      <c r="L1379" s="37">
        <v>1676.4</v>
      </c>
      <c r="M1379" s="36"/>
      <c r="N1379" s="44">
        <f t="shared" si="164"/>
        <v>609.6</v>
      </c>
      <c r="O1379" s="36"/>
      <c r="P1379" s="44">
        <f t="shared" si="165"/>
        <v>30480</v>
      </c>
      <c r="Q1379" s="40">
        <f t="shared" si="170"/>
        <v>0</v>
      </c>
      <c r="R1379" s="41" t="str">
        <f t="shared" si="178"/>
        <v>Аннотация</v>
      </c>
      <c r="S1379" s="42" t="str">
        <f>VLOOKUP(D1379,'[1]Социально-гуманитарные дисципли'!$A$2:$D$4789,4,FALSE)</f>
        <v>https://academia-moscow.ru/catalogue/5744/763769/</v>
      </c>
    </row>
    <row r="1380" spans="1:19" ht="45" x14ac:dyDescent="0.25">
      <c r="A1380" s="29" t="s">
        <v>202</v>
      </c>
      <c r="B1380" s="91" t="s">
        <v>755</v>
      </c>
      <c r="C1380" s="49"/>
      <c r="D1380" s="66">
        <v>116106608</v>
      </c>
      <c r="E1380" s="66" t="s">
        <v>1583</v>
      </c>
      <c r="F1380" s="33" t="s">
        <v>726</v>
      </c>
      <c r="G1380" s="33" t="s">
        <v>727</v>
      </c>
      <c r="H1380" s="33" t="str">
        <f t="shared" si="163"/>
        <v xml:space="preserve"> Бухгалтерский учёт  / Гомола А.И.</v>
      </c>
      <c r="I1380" s="70">
        <v>2025</v>
      </c>
      <c r="J1380" s="43" t="s">
        <v>30</v>
      </c>
      <c r="K1380" s="36"/>
      <c r="L1380" s="37">
        <v>1681.9</v>
      </c>
      <c r="M1380" s="36"/>
      <c r="N1380" s="44">
        <f t="shared" si="164"/>
        <v>612</v>
      </c>
      <c r="O1380" s="36"/>
      <c r="P1380" s="44">
        <f t="shared" si="165"/>
        <v>30600</v>
      </c>
      <c r="Q1380" s="40">
        <f t="shared" si="170"/>
        <v>0</v>
      </c>
      <c r="R1380" s="41" t="str">
        <f t="shared" si="178"/>
        <v>Аннотация</v>
      </c>
      <c r="S1380" s="42" t="str">
        <f>VLOOKUP(D1380,'[1]Социально-гуманитарные дисципли'!$A$2:$D$4789,4,FALSE)</f>
        <v>https://academia-moscow.ru/catalogue/5744/898377/</v>
      </c>
    </row>
    <row r="1381" spans="1:19" ht="45" x14ac:dyDescent="0.25">
      <c r="A1381" s="29" t="s">
        <v>202</v>
      </c>
      <c r="B1381" s="91" t="s">
        <v>755</v>
      </c>
      <c r="C1381" s="49"/>
      <c r="D1381" s="66">
        <v>118106080</v>
      </c>
      <c r="E1381" s="66" t="s">
        <v>1582</v>
      </c>
      <c r="F1381" s="33" t="s">
        <v>728</v>
      </c>
      <c r="G1381" s="33" t="s">
        <v>41</v>
      </c>
      <c r="H1381" s="33" t="str">
        <f t="shared" si="163"/>
        <v>Математика / Григорьев С.Г.</v>
      </c>
      <c r="I1381" s="70">
        <v>2024</v>
      </c>
      <c r="J1381" s="43" t="s">
        <v>206</v>
      </c>
      <c r="K1381" s="36"/>
      <c r="L1381" s="37">
        <v>1664.3000000000002</v>
      </c>
      <c r="M1381" s="36"/>
      <c r="N1381" s="44">
        <f t="shared" si="164"/>
        <v>604.79999999999995</v>
      </c>
      <c r="O1381" s="36"/>
      <c r="P1381" s="44">
        <f t="shared" si="165"/>
        <v>30239.999999999996</v>
      </c>
      <c r="Q1381" s="40">
        <f t="shared" si="170"/>
        <v>0</v>
      </c>
      <c r="R1381" s="41" t="str">
        <f t="shared" si="178"/>
        <v>Аннотация</v>
      </c>
      <c r="S1381" s="42" t="str">
        <f>VLOOKUP(D1381,'[1]Социально-гуманитарные дисципли'!$A$2:$D$4789,4,FALSE)</f>
        <v>https://academia-moscow.ru/catalogue/5744/816038/</v>
      </c>
    </row>
    <row r="1382" spans="1:19" ht="45" x14ac:dyDescent="0.25">
      <c r="A1382" s="29" t="s">
        <v>202</v>
      </c>
      <c r="B1382" s="91" t="s">
        <v>755</v>
      </c>
      <c r="C1382" s="49"/>
      <c r="D1382" s="66">
        <v>112107816</v>
      </c>
      <c r="E1382" s="66" t="s">
        <v>3161</v>
      </c>
      <c r="F1382" s="33" t="s">
        <v>729</v>
      </c>
      <c r="G1382" s="33" t="s">
        <v>730</v>
      </c>
      <c r="H1382" s="33" t="str">
        <f t="shared" si="163"/>
        <v>Бухгалтерский учёт  / Иванова Н.В</v>
      </c>
      <c r="I1382" s="70">
        <v>2025</v>
      </c>
      <c r="J1382" s="43" t="s">
        <v>30</v>
      </c>
      <c r="K1382" s="36"/>
      <c r="L1382" s="37">
        <v>2580.6000000000004</v>
      </c>
      <c r="M1382" s="36"/>
      <c r="N1382" s="44">
        <f t="shared" si="164"/>
        <v>938.4</v>
      </c>
      <c r="O1382" s="36"/>
      <c r="P1382" s="44">
        <f t="shared" si="165"/>
        <v>46920</v>
      </c>
      <c r="Q1382" s="40">
        <f t="shared" si="170"/>
        <v>0</v>
      </c>
      <c r="R1382" s="41" t="s">
        <v>1499</v>
      </c>
      <c r="S1382" s="42" t="e">
        <f>VLOOKUP(D1382,'[1]Социально-гуманитарные дисципли'!$A$2:$D$4789,4,FALSE)</f>
        <v>#N/A</v>
      </c>
    </row>
    <row r="1383" spans="1:19" ht="45" x14ac:dyDescent="0.25">
      <c r="A1383" s="29" t="s">
        <v>202</v>
      </c>
      <c r="B1383" s="91" t="s">
        <v>755</v>
      </c>
      <c r="C1383" s="49"/>
      <c r="D1383" s="66">
        <v>124100641</v>
      </c>
      <c r="E1383" s="66" t="s">
        <v>1572</v>
      </c>
      <c r="F1383" s="33" t="s">
        <v>396</v>
      </c>
      <c r="G1383" s="33" t="s">
        <v>397</v>
      </c>
      <c r="H1383" s="33" t="str">
        <f t="shared" si="163"/>
        <v>Экологические основы природопользования / Константинов В.М.</v>
      </c>
      <c r="I1383" s="70">
        <v>2025</v>
      </c>
      <c r="J1383" s="43" t="s">
        <v>206</v>
      </c>
      <c r="K1383" s="36"/>
      <c r="L1383" s="37">
        <v>1309</v>
      </c>
      <c r="M1383" s="36"/>
      <c r="N1383" s="44">
        <f t="shared" si="164"/>
        <v>476.4</v>
      </c>
      <c r="O1383" s="36"/>
      <c r="P1383" s="44">
        <f t="shared" si="165"/>
        <v>23820</v>
      </c>
      <c r="Q1383" s="40">
        <f t="shared" si="170"/>
        <v>0</v>
      </c>
      <c r="R1383" s="41" t="s">
        <v>1499</v>
      </c>
      <c r="S1383" s="42" t="e">
        <f>VLOOKUP(D1383,'[1]Социально-гуманитарные дисципли'!$A$2:$D$4789,4,FALSE)</f>
        <v>#N/A</v>
      </c>
    </row>
    <row r="1384" spans="1:19" ht="45" x14ac:dyDescent="0.25">
      <c r="A1384" s="29" t="s">
        <v>202</v>
      </c>
      <c r="B1384" s="91" t="s">
        <v>755</v>
      </c>
      <c r="C1384" s="49"/>
      <c r="D1384" s="66">
        <v>117104179</v>
      </c>
      <c r="E1384" s="66" t="s">
        <v>1578</v>
      </c>
      <c r="F1384" s="33" t="s">
        <v>731</v>
      </c>
      <c r="G1384" s="33" t="s">
        <v>277</v>
      </c>
      <c r="H1384" s="33" t="str">
        <f t="shared" si="163"/>
        <v>Экономика организации / Котерова Н.П.</v>
      </c>
      <c r="I1384" s="70">
        <v>2025</v>
      </c>
      <c r="J1384" s="43" t="s">
        <v>30</v>
      </c>
      <c r="K1384" s="36"/>
      <c r="L1384" s="37">
        <v>1479.5000000000002</v>
      </c>
      <c r="M1384" s="36"/>
      <c r="N1384" s="44">
        <f t="shared" si="164"/>
        <v>537.6</v>
      </c>
      <c r="O1384" s="36"/>
      <c r="P1384" s="44">
        <f t="shared" si="165"/>
        <v>26880</v>
      </c>
      <c r="Q1384" s="40">
        <f t="shared" si="170"/>
        <v>0</v>
      </c>
      <c r="R1384" s="41" t="str">
        <f>HYPERLINK(S1384,"Аннотация")</f>
        <v>Аннотация</v>
      </c>
      <c r="S1384" s="42" t="str">
        <f>VLOOKUP(D1384,'[1]Социально-гуманитарные дисципли'!$A$2:$D$4789,4,FALSE)</f>
        <v>https://academia-moscow.ru/catalogue/5744/913529/</v>
      </c>
    </row>
    <row r="1385" spans="1:19" ht="45" x14ac:dyDescent="0.25">
      <c r="A1385" s="29" t="s">
        <v>202</v>
      </c>
      <c r="B1385" s="91" t="s">
        <v>755</v>
      </c>
      <c r="C1385" s="49"/>
      <c r="D1385" s="66">
        <v>108116876</v>
      </c>
      <c r="E1385" s="66" t="s">
        <v>1617</v>
      </c>
      <c r="F1385" s="33" t="s">
        <v>335</v>
      </c>
      <c r="G1385" s="33" t="s">
        <v>721</v>
      </c>
      <c r="H1385" s="33" t="str">
        <f t="shared" si="163"/>
        <v xml:space="preserve"> Основы бухгалтерского учёта  / Лебедева Е.М.</v>
      </c>
      <c r="I1385" s="70">
        <v>2025</v>
      </c>
      <c r="J1385" s="43" t="s">
        <v>30</v>
      </c>
      <c r="K1385" s="36"/>
      <c r="L1385" s="37">
        <v>759.00000000000011</v>
      </c>
      <c r="M1385" s="36"/>
      <c r="N1385" s="44">
        <f t="shared" si="164"/>
        <v>276</v>
      </c>
      <c r="O1385" s="36"/>
      <c r="P1385" s="44">
        <f t="shared" si="165"/>
        <v>13800</v>
      </c>
      <c r="Q1385" s="40">
        <f t="shared" si="170"/>
        <v>0</v>
      </c>
      <c r="R1385" s="41" t="s">
        <v>1499</v>
      </c>
      <c r="S1385" s="42" t="str">
        <f>VLOOKUP(D1385,'[1]Социально-гуманитарные дисципли'!$A$2:$D$4789,4,FALSE)</f>
        <v>https://academia-moscow.ru/catalogue/5744/988196/</v>
      </c>
    </row>
    <row r="1386" spans="1:19" ht="45" x14ac:dyDescent="0.25">
      <c r="A1386" s="29" t="s">
        <v>202</v>
      </c>
      <c r="B1386" s="91" t="s">
        <v>755</v>
      </c>
      <c r="C1386" s="49"/>
      <c r="D1386" s="66">
        <v>109114346</v>
      </c>
      <c r="E1386" s="66" t="s">
        <v>3370</v>
      </c>
      <c r="F1386" s="33" t="s">
        <v>722</v>
      </c>
      <c r="G1386" s="33" t="s">
        <v>723</v>
      </c>
      <c r="H1386" s="33" t="str">
        <f t="shared" si="163"/>
        <v xml:space="preserve"> Деловая культура / Медведева Г.П.</v>
      </c>
      <c r="I1386" s="70">
        <v>2025</v>
      </c>
      <c r="J1386" s="43" t="s">
        <v>30</v>
      </c>
      <c r="K1386" s="36"/>
      <c r="L1386" s="37">
        <v>2717</v>
      </c>
      <c r="M1386" s="36"/>
      <c r="N1386" s="44">
        <f t="shared" si="164"/>
        <v>987.59999999999991</v>
      </c>
      <c r="O1386" s="36"/>
      <c r="P1386" s="44">
        <f t="shared" si="165"/>
        <v>49379.999999999993</v>
      </c>
      <c r="Q1386" s="40">
        <f t="shared" si="170"/>
        <v>0</v>
      </c>
      <c r="R1386" s="41" t="s">
        <v>1499</v>
      </c>
      <c r="S1386" s="42" t="e">
        <f>VLOOKUP(D1386,'[1]Социально-гуманитарные дисципли'!$A$2:$D$4789,4,FALSE)</f>
        <v>#N/A</v>
      </c>
    </row>
    <row r="1387" spans="1:19" ht="45" x14ac:dyDescent="0.25">
      <c r="A1387" s="29" t="s">
        <v>202</v>
      </c>
      <c r="B1387" s="91" t="s">
        <v>755</v>
      </c>
      <c r="C1387" s="49"/>
      <c r="D1387" s="66">
        <v>103120241</v>
      </c>
      <c r="E1387" s="66" t="s">
        <v>1730</v>
      </c>
      <c r="F1387" s="33" t="s">
        <v>350</v>
      </c>
      <c r="G1387" s="33" t="s">
        <v>724</v>
      </c>
      <c r="H1387" s="33" t="str">
        <f t="shared" si="163"/>
        <v xml:space="preserve"> Информационные технологии в экономике и управлении  / Михеева Е.В., Титова О.И.</v>
      </c>
      <c r="I1387" s="70">
        <v>2025</v>
      </c>
      <c r="J1387" s="43" t="s">
        <v>30</v>
      </c>
      <c r="K1387" s="36"/>
      <c r="L1387" s="37">
        <v>1315.6000000000001</v>
      </c>
      <c r="M1387" s="36"/>
      <c r="N1387" s="44">
        <f t="shared" si="164"/>
        <v>478.79999999999995</v>
      </c>
      <c r="O1387" s="36"/>
      <c r="P1387" s="44">
        <f t="shared" si="165"/>
        <v>23939.999999999996</v>
      </c>
      <c r="Q1387" s="40">
        <f t="shared" si="170"/>
        <v>0</v>
      </c>
      <c r="R1387" s="41" t="str">
        <f>HYPERLINK(S1387,"Аннотация")</f>
        <v>Аннотация</v>
      </c>
      <c r="S1387" s="42" t="str">
        <f>VLOOKUP(D1387,'[1]Социально-гуманитарные дисципли'!$A$2:$D$4789,4,FALSE)</f>
        <v>https://academia-moscow.ru/catalogue/5744/883680/</v>
      </c>
    </row>
    <row r="1388" spans="1:19" ht="45" x14ac:dyDescent="0.25">
      <c r="A1388" s="29" t="s">
        <v>202</v>
      </c>
      <c r="B1388" s="91" t="s">
        <v>755</v>
      </c>
      <c r="C1388" s="49"/>
      <c r="D1388" s="66">
        <v>106119747</v>
      </c>
      <c r="E1388" s="66" t="s">
        <v>3235</v>
      </c>
      <c r="F1388" s="33" t="s">
        <v>735</v>
      </c>
      <c r="G1388" s="33" t="s">
        <v>734</v>
      </c>
      <c r="H1388" s="33" t="str">
        <f t="shared" si="163"/>
        <v>Статистика / Мхитарян В.С.</v>
      </c>
      <c r="I1388" s="70">
        <v>2025</v>
      </c>
      <c r="J1388" s="43" t="s">
        <v>30</v>
      </c>
      <c r="K1388" s="36"/>
      <c r="L1388" s="37">
        <v>1425.6000000000001</v>
      </c>
      <c r="M1388" s="36"/>
      <c r="N1388" s="44">
        <f t="shared" si="164"/>
        <v>518.4</v>
      </c>
      <c r="O1388" s="36"/>
      <c r="P1388" s="44">
        <f t="shared" si="165"/>
        <v>25920</v>
      </c>
      <c r="Q1388" s="40">
        <f t="shared" ref="Q1388:Q1454" si="179">K1388*L1388+M1388*N1388+O1388*P1388</f>
        <v>0</v>
      </c>
      <c r="R1388" s="41" t="s">
        <v>1499</v>
      </c>
      <c r="S1388" s="42" t="str">
        <f>VLOOKUP(D1388,'[1]Социально-гуманитарные дисципли'!$A$2:$D$4789,4,FALSE)</f>
        <v>https://academia-moscow.ru/catalogue/5744/985630/</v>
      </c>
    </row>
    <row r="1389" spans="1:19" ht="45" x14ac:dyDescent="0.25">
      <c r="A1389" s="29" t="s">
        <v>202</v>
      </c>
      <c r="B1389" s="91" t="s">
        <v>755</v>
      </c>
      <c r="C1389" s="49"/>
      <c r="D1389" s="66">
        <v>120105080</v>
      </c>
      <c r="E1389" s="66" t="s">
        <v>3177</v>
      </c>
      <c r="F1389" s="33" t="s">
        <v>742</v>
      </c>
      <c r="G1389" s="33" t="s">
        <v>741</v>
      </c>
      <c r="H1389" s="33" t="str">
        <f t="shared" si="163"/>
        <v>Финансы, денежное обращение и кредит / Перекрестова Л.В.</v>
      </c>
      <c r="I1389" s="70">
        <v>2025</v>
      </c>
      <c r="J1389" s="43" t="s">
        <v>30</v>
      </c>
      <c r="K1389" s="36"/>
      <c r="L1389" s="37">
        <v>1518.0000000000002</v>
      </c>
      <c r="M1389" s="36"/>
      <c r="N1389" s="44">
        <f t="shared" si="164"/>
        <v>552</v>
      </c>
      <c r="O1389" s="36"/>
      <c r="P1389" s="44">
        <f t="shared" si="165"/>
        <v>27600</v>
      </c>
      <c r="Q1389" s="40">
        <f t="shared" si="179"/>
        <v>0</v>
      </c>
      <c r="R1389" s="41" t="s">
        <v>1499</v>
      </c>
      <c r="S1389" s="42" t="str">
        <f>VLOOKUP(D1389,'[1]Социально-гуманитарные дисципли'!$A$2:$D$4789,4,FALSE)</f>
        <v>https://academia-moscow.ru/catalogue/5744/982911/</v>
      </c>
    </row>
    <row r="1390" spans="1:19" ht="45" x14ac:dyDescent="0.25">
      <c r="A1390" s="29" t="s">
        <v>202</v>
      </c>
      <c r="B1390" s="91" t="s">
        <v>755</v>
      </c>
      <c r="C1390" s="49"/>
      <c r="D1390" s="66">
        <v>109113728</v>
      </c>
      <c r="E1390" s="66" t="s">
        <v>3178</v>
      </c>
      <c r="F1390" s="33" t="s">
        <v>742</v>
      </c>
      <c r="G1390" s="33" t="s">
        <v>743</v>
      </c>
      <c r="H1390" s="33" t="str">
        <f t="shared" si="163"/>
        <v>Финансы, денежное обращение и кредит. Практикум / Перекрестова Л.В.</v>
      </c>
      <c r="I1390" s="70">
        <v>2025</v>
      </c>
      <c r="J1390" s="43" t="s">
        <v>70</v>
      </c>
      <c r="K1390" s="36"/>
      <c r="L1390" s="37">
        <v>929.50000000000011</v>
      </c>
      <c r="M1390" s="36"/>
      <c r="N1390" s="44">
        <f t="shared" si="164"/>
        <v>338.4</v>
      </c>
      <c r="O1390" s="36"/>
      <c r="P1390" s="44">
        <f t="shared" si="165"/>
        <v>16920</v>
      </c>
      <c r="Q1390" s="40">
        <f t="shared" si="179"/>
        <v>0</v>
      </c>
      <c r="R1390" s="41" t="s">
        <v>1499</v>
      </c>
      <c r="S1390" s="42" t="e">
        <f>VLOOKUP(D1390,'[1]Социально-гуманитарные дисципли'!$A$2:$D$4789,4,FALSE)</f>
        <v>#N/A</v>
      </c>
    </row>
    <row r="1391" spans="1:19" ht="45" x14ac:dyDescent="0.25">
      <c r="A1391" s="29" t="s">
        <v>202</v>
      </c>
      <c r="B1391" s="91" t="s">
        <v>755</v>
      </c>
      <c r="C1391" s="49"/>
      <c r="D1391" s="66">
        <v>123107101</v>
      </c>
      <c r="E1391" s="66" t="s">
        <v>1585</v>
      </c>
      <c r="F1391" s="33" t="s">
        <v>744</v>
      </c>
      <c r="G1391" s="33" t="s">
        <v>745</v>
      </c>
      <c r="H1391" s="33" t="str">
        <f>G1391 &amp; " / " &amp; F1391</f>
        <v>Документационное обеспечение управления 
 / Пшенко А.В.</v>
      </c>
      <c r="I1391" s="70">
        <v>2025</v>
      </c>
      <c r="J1391" s="43" t="s">
        <v>30</v>
      </c>
      <c r="K1391" s="36"/>
      <c r="L1391" s="37">
        <v>1175.9000000000001</v>
      </c>
      <c r="M1391" s="36"/>
      <c r="N1391" s="44">
        <f>ROUND(L1391/3/1.1,0)*1.2</f>
        <v>427.2</v>
      </c>
      <c r="O1391" s="36"/>
      <c r="P1391" s="44">
        <f>N1391*50</f>
        <v>21360</v>
      </c>
      <c r="Q1391" s="40">
        <f t="shared" si="179"/>
        <v>0</v>
      </c>
      <c r="R1391" s="41" t="str">
        <f>HYPERLINK(S1391,"Аннотация")</f>
        <v>Аннотация</v>
      </c>
      <c r="S1391" s="42" t="str">
        <f>VLOOKUP(D1391,'[1]Социально-гуманитарные дисципли'!$A$2:$D$4789,4,FALSE)</f>
        <v>https://academia-moscow.ru/catalogue/5744/886019/</v>
      </c>
    </row>
    <row r="1392" spans="1:19" ht="45" x14ac:dyDescent="0.25">
      <c r="A1392" s="29" t="s">
        <v>202</v>
      </c>
      <c r="B1392" s="91" t="s">
        <v>755</v>
      </c>
      <c r="C1392" s="49"/>
      <c r="D1392" s="66">
        <v>103120263</v>
      </c>
      <c r="E1392" s="66" t="s">
        <v>3394</v>
      </c>
      <c r="F1392" s="33" t="s">
        <v>720</v>
      </c>
      <c r="G1392" s="33" t="s">
        <v>275</v>
      </c>
      <c r="H1392" s="33" t="str">
        <f t="shared" si="163"/>
        <v>Менеджмент / Свинтицкий Н.В.</v>
      </c>
      <c r="I1392" s="70">
        <v>2025</v>
      </c>
      <c r="J1392" s="43" t="s">
        <v>206</v>
      </c>
      <c r="K1392" s="36"/>
      <c r="L1392" s="37">
        <v>1993.2000000000003</v>
      </c>
      <c r="M1392" s="36"/>
      <c r="N1392" s="44">
        <f t="shared" si="164"/>
        <v>724.8</v>
      </c>
      <c r="O1392" s="36"/>
      <c r="P1392" s="44">
        <f t="shared" si="165"/>
        <v>36240</v>
      </c>
      <c r="Q1392" s="40">
        <f t="shared" si="179"/>
        <v>0</v>
      </c>
      <c r="R1392" s="41" t="s">
        <v>1499</v>
      </c>
      <c r="S1392" s="42" t="e">
        <f>VLOOKUP(D1392,'[1]Социально-гуманитарные дисципли'!$A$2:$D$4789,4,FALSE)</f>
        <v>#N/A</v>
      </c>
    </row>
    <row r="1393" spans="1:19" ht="60" x14ac:dyDescent="0.25">
      <c r="A1393" s="29" t="s">
        <v>202</v>
      </c>
      <c r="B1393" s="91" t="s">
        <v>755</v>
      </c>
      <c r="C1393" s="49"/>
      <c r="D1393" s="66">
        <v>106116387</v>
      </c>
      <c r="E1393" s="66" t="s">
        <v>1609</v>
      </c>
      <c r="F1393" s="33" t="s">
        <v>749</v>
      </c>
      <c r="G1393" s="33" t="s">
        <v>3176</v>
      </c>
      <c r="H1393" s="33" t="str">
        <f t="shared" si="163"/>
        <v>Правовое обеспечение профессиональной деятельности в экономике и управлении / Федорянич О.И.</v>
      </c>
      <c r="I1393" s="70">
        <v>2025</v>
      </c>
      <c r="J1393" s="43" t="s">
        <v>30</v>
      </c>
      <c r="K1393" s="36"/>
      <c r="L1393" s="37">
        <v>2568.5</v>
      </c>
      <c r="M1393" s="36"/>
      <c r="N1393" s="44">
        <f t="shared" si="164"/>
        <v>933.59999999999991</v>
      </c>
      <c r="O1393" s="36"/>
      <c r="P1393" s="44">
        <f t="shared" si="165"/>
        <v>46679.999999999993</v>
      </c>
      <c r="Q1393" s="40">
        <f t="shared" si="179"/>
        <v>0</v>
      </c>
      <c r="R1393" s="41" t="str">
        <f>HYPERLINK(S1393,"Аннотация")</f>
        <v>Аннотация</v>
      </c>
      <c r="S1393" s="42" t="str">
        <f>VLOOKUP(D1393,'[1]Социально-гуманитарные дисципли'!$A$2:$D$4789,4,FALSE)</f>
        <v>https://academia-moscow.ru/catalogue/5744/890514/</v>
      </c>
    </row>
    <row r="1394" spans="1:19" ht="45" x14ac:dyDescent="0.25">
      <c r="A1394" s="29" t="s">
        <v>202</v>
      </c>
      <c r="B1394" s="91" t="s">
        <v>756</v>
      </c>
      <c r="C1394" s="49"/>
      <c r="D1394" s="66">
        <v>103120182</v>
      </c>
      <c r="E1394" s="66" t="s">
        <v>3473</v>
      </c>
      <c r="F1394" s="33" t="s">
        <v>757</v>
      </c>
      <c r="G1394" s="33" t="s">
        <v>758</v>
      </c>
      <c r="H1394" s="33" t="str">
        <f t="shared" si="163"/>
        <v>Организация бухгалтерского учета в банках / Бондарева Т. Н.</v>
      </c>
      <c r="I1394" s="70">
        <v>2026</v>
      </c>
      <c r="J1394" s="43" t="s">
        <v>30</v>
      </c>
      <c r="K1394" s="36"/>
      <c r="L1394" s="37">
        <v>1993.2000000000003</v>
      </c>
      <c r="M1394" s="36"/>
      <c r="N1394" s="44">
        <f t="shared" si="164"/>
        <v>724.8</v>
      </c>
      <c r="O1394" s="36"/>
      <c r="P1394" s="44">
        <f t="shared" si="165"/>
        <v>36240</v>
      </c>
      <c r="Q1394" s="40">
        <f t="shared" si="179"/>
        <v>0</v>
      </c>
      <c r="R1394" s="41" t="s">
        <v>1499</v>
      </c>
      <c r="S1394" s="42" t="e">
        <f>VLOOKUP(D1394,'[1]Социально-гуманитарные дисципли'!$A$2:$D$4789,4,FALSE)</f>
        <v>#N/A</v>
      </c>
    </row>
    <row r="1395" spans="1:19" ht="45" x14ac:dyDescent="0.25">
      <c r="A1395" s="29" t="s">
        <v>202</v>
      </c>
      <c r="B1395" s="91" t="s">
        <v>756</v>
      </c>
      <c r="C1395" s="49"/>
      <c r="D1395" s="66">
        <v>118106080</v>
      </c>
      <c r="E1395" s="66" t="s">
        <v>1582</v>
      </c>
      <c r="F1395" s="33" t="s">
        <v>728</v>
      </c>
      <c r="G1395" s="33" t="s">
        <v>41</v>
      </c>
      <c r="H1395" s="33" t="str">
        <f t="shared" si="163"/>
        <v>Математика / Григорьев С.Г.</v>
      </c>
      <c r="I1395" s="70">
        <v>2024</v>
      </c>
      <c r="J1395" s="43" t="s">
        <v>206</v>
      </c>
      <c r="K1395" s="36"/>
      <c r="L1395" s="37">
        <v>1664.3000000000002</v>
      </c>
      <c r="M1395" s="36"/>
      <c r="N1395" s="44">
        <f t="shared" si="164"/>
        <v>604.79999999999995</v>
      </c>
      <c r="O1395" s="36"/>
      <c r="P1395" s="44">
        <f t="shared" si="165"/>
        <v>30239.999999999996</v>
      </c>
      <c r="Q1395" s="40">
        <f t="shared" si="179"/>
        <v>0</v>
      </c>
      <c r="R1395" s="41" t="str">
        <f>HYPERLINK(S1395,"Аннотация")</f>
        <v>Аннотация</v>
      </c>
      <c r="S1395" s="42" t="str">
        <f>VLOOKUP(D1395,'[1]Социально-гуманитарные дисципли'!$A$2:$D$4789,4,FALSE)</f>
        <v>https://academia-moscow.ru/catalogue/5744/816038/</v>
      </c>
    </row>
    <row r="1396" spans="1:19" ht="45" x14ac:dyDescent="0.25">
      <c r="A1396" s="29" t="s">
        <v>202</v>
      </c>
      <c r="B1396" s="91" t="s">
        <v>756</v>
      </c>
      <c r="C1396" s="49"/>
      <c r="D1396" s="66">
        <v>102120184</v>
      </c>
      <c r="E1396" s="66" t="s">
        <v>1727</v>
      </c>
      <c r="F1396" s="33" t="s">
        <v>759</v>
      </c>
      <c r="G1396" s="33" t="s">
        <v>760</v>
      </c>
      <c r="H1396" s="33" t="str">
        <f t="shared" ref="H1396:H1463" si="180">G1396 &amp; " / " &amp; F1396</f>
        <v>Рынок ценных бумаг / Елисеева А. Р.</v>
      </c>
      <c r="I1396" s="70">
        <v>2024</v>
      </c>
      <c r="J1396" s="43" t="s">
        <v>30</v>
      </c>
      <c r="K1396" s="36"/>
      <c r="L1396" s="37">
        <v>1062.6000000000001</v>
      </c>
      <c r="M1396" s="36"/>
      <c r="N1396" s="44">
        <f t="shared" ref="N1396:N1463" si="181">ROUND(L1396/3/1.1,0)*1.2</f>
        <v>386.4</v>
      </c>
      <c r="O1396" s="36"/>
      <c r="P1396" s="44">
        <f t="shared" ref="P1396:P1463" si="182">N1396*50</f>
        <v>19320</v>
      </c>
      <c r="Q1396" s="40">
        <f t="shared" si="179"/>
        <v>0</v>
      </c>
      <c r="R1396" s="41" t="str">
        <f>HYPERLINK(S1396,"Аннотация")</f>
        <v>Аннотация</v>
      </c>
      <c r="S1396" s="42" t="str">
        <f>VLOOKUP(D1396,'[1]Социально-гуманитарные дисципли'!$A$2:$D$4789,4,FALSE)</f>
        <v>https://academia-moscow.ru/catalogue/5744/801587/</v>
      </c>
    </row>
    <row r="1397" spans="1:19" ht="45" x14ac:dyDescent="0.25">
      <c r="A1397" s="29" t="s">
        <v>202</v>
      </c>
      <c r="B1397" s="91" t="s">
        <v>756</v>
      </c>
      <c r="C1397" s="49"/>
      <c r="D1397" s="66">
        <v>124100641</v>
      </c>
      <c r="E1397" s="66" t="s">
        <v>1572</v>
      </c>
      <c r="F1397" s="33" t="s">
        <v>396</v>
      </c>
      <c r="G1397" s="33" t="s">
        <v>397</v>
      </c>
      <c r="H1397" s="33" t="str">
        <f t="shared" si="180"/>
        <v>Экологические основы природопользования / Константинов В.М.</v>
      </c>
      <c r="I1397" s="70">
        <v>2025</v>
      </c>
      <c r="J1397" s="43" t="s">
        <v>206</v>
      </c>
      <c r="K1397" s="36"/>
      <c r="L1397" s="37">
        <v>1309</v>
      </c>
      <c r="M1397" s="36"/>
      <c r="N1397" s="44">
        <f t="shared" si="181"/>
        <v>476.4</v>
      </c>
      <c r="O1397" s="36"/>
      <c r="P1397" s="44">
        <f t="shared" si="182"/>
        <v>23820</v>
      </c>
      <c r="Q1397" s="40">
        <f t="shared" si="179"/>
        <v>0</v>
      </c>
      <c r="R1397" s="41" t="s">
        <v>1499</v>
      </c>
      <c r="S1397" s="42" t="e">
        <f>VLOOKUP(D1397,'[1]Социально-гуманитарные дисципли'!$A$2:$D$4789,4,FALSE)</f>
        <v>#N/A</v>
      </c>
    </row>
    <row r="1398" spans="1:19" ht="45" x14ac:dyDescent="0.25">
      <c r="A1398" s="29" t="s">
        <v>202</v>
      </c>
      <c r="B1398" s="91" t="s">
        <v>756</v>
      </c>
      <c r="C1398" s="49"/>
      <c r="D1398" s="66">
        <v>103120263</v>
      </c>
      <c r="E1398" s="66" t="s">
        <v>3394</v>
      </c>
      <c r="F1398" s="33" t="s">
        <v>720</v>
      </c>
      <c r="G1398" s="33" t="s">
        <v>275</v>
      </c>
      <c r="H1398" s="33" t="str">
        <f t="shared" si="180"/>
        <v>Менеджмент / Свинтицкий Н.В.</v>
      </c>
      <c r="I1398" s="70">
        <v>2025</v>
      </c>
      <c r="J1398" s="43" t="s">
        <v>206</v>
      </c>
      <c r="K1398" s="36"/>
      <c r="L1398" s="37">
        <v>1993.2000000000003</v>
      </c>
      <c r="M1398" s="36"/>
      <c r="N1398" s="44">
        <f t="shared" si="181"/>
        <v>724.8</v>
      </c>
      <c r="O1398" s="36"/>
      <c r="P1398" s="44">
        <f t="shared" si="182"/>
        <v>36240</v>
      </c>
      <c r="Q1398" s="40">
        <f t="shared" si="179"/>
        <v>0</v>
      </c>
      <c r="R1398" s="41" t="s">
        <v>1499</v>
      </c>
      <c r="S1398" s="42" t="e">
        <f>VLOOKUP(D1398,'[1]Социально-гуманитарные дисципли'!$A$2:$D$4789,4,FALSE)</f>
        <v>#N/A</v>
      </c>
    </row>
    <row r="1399" spans="1:19" ht="45" x14ac:dyDescent="0.25">
      <c r="A1399" s="29" t="s">
        <v>202</v>
      </c>
      <c r="B1399" s="91" t="s">
        <v>761</v>
      </c>
      <c r="C1399" s="49"/>
      <c r="D1399" s="66">
        <v>103120241</v>
      </c>
      <c r="E1399" s="66" t="s">
        <v>1730</v>
      </c>
      <c r="F1399" s="33" t="s">
        <v>350</v>
      </c>
      <c r="G1399" s="33" t="s">
        <v>724</v>
      </c>
      <c r="H1399" s="33" t="str">
        <f t="shared" si="180"/>
        <v xml:space="preserve"> Информационные технологии в экономике и управлении  / Михеева Е.В., Титова О.И.</v>
      </c>
      <c r="I1399" s="70">
        <v>2025</v>
      </c>
      <c r="J1399" s="43" t="s">
        <v>30</v>
      </c>
      <c r="K1399" s="36"/>
      <c r="L1399" s="37">
        <v>1315.6000000000001</v>
      </c>
      <c r="M1399" s="36"/>
      <c r="N1399" s="44">
        <f t="shared" si="181"/>
        <v>478.79999999999995</v>
      </c>
      <c r="O1399" s="36"/>
      <c r="P1399" s="44">
        <f t="shared" si="182"/>
        <v>23939.999999999996</v>
      </c>
      <c r="Q1399" s="40">
        <f t="shared" si="179"/>
        <v>0</v>
      </c>
      <c r="R1399" s="41" t="str">
        <f>HYPERLINK(S1399,"Аннотация")</f>
        <v>Аннотация</v>
      </c>
      <c r="S1399" s="42" t="str">
        <f>VLOOKUP(D1399,'[1]Социально-гуманитарные дисципли'!$A$2:$D$4789,4,FALSE)</f>
        <v>https://academia-moscow.ru/catalogue/5744/883680/</v>
      </c>
    </row>
    <row r="1400" spans="1:19" ht="45" x14ac:dyDescent="0.25">
      <c r="A1400" s="29" t="s">
        <v>202</v>
      </c>
      <c r="B1400" s="91" t="s">
        <v>761</v>
      </c>
      <c r="C1400" s="49"/>
      <c r="D1400" s="66">
        <v>118102582</v>
      </c>
      <c r="E1400" s="66" t="s">
        <v>3392</v>
      </c>
      <c r="F1400" s="33" t="s">
        <v>243</v>
      </c>
      <c r="G1400" s="33" t="s">
        <v>753</v>
      </c>
      <c r="H1400" s="33" t="str">
        <f t="shared" si="180"/>
        <v>Анализ финансово-хозяйственной деятельности / Пястолов С.М.</v>
      </c>
      <c r="I1400" s="70">
        <v>2025</v>
      </c>
      <c r="J1400" s="43" t="s">
        <v>30</v>
      </c>
      <c r="K1400" s="36"/>
      <c r="L1400" s="37">
        <v>1676.4</v>
      </c>
      <c r="M1400" s="36"/>
      <c r="N1400" s="44">
        <f t="shared" si="181"/>
        <v>609.6</v>
      </c>
      <c r="O1400" s="36"/>
      <c r="P1400" s="44">
        <f t="shared" si="182"/>
        <v>30480</v>
      </c>
      <c r="Q1400" s="40">
        <f t="shared" si="179"/>
        <v>0</v>
      </c>
      <c r="R1400" s="41" t="str">
        <f>HYPERLINK(S1400,"Аннотация")</f>
        <v>Аннотация</v>
      </c>
      <c r="S1400" s="42" t="str">
        <f>VLOOKUP(D1400,'[1]Социально-гуманитарные дисципли'!$A$2:$D$4789,4,FALSE)</f>
        <v>https://academia-moscow.ru/catalogue/5744/763769/</v>
      </c>
    </row>
    <row r="1401" spans="1:19" ht="45" x14ac:dyDescent="0.25">
      <c r="A1401" s="29" t="s">
        <v>202</v>
      </c>
      <c r="B1401" s="91" t="s">
        <v>761</v>
      </c>
      <c r="C1401" s="49"/>
      <c r="D1401" s="66">
        <v>104120178</v>
      </c>
      <c r="E1401" s="66" t="s">
        <v>3393</v>
      </c>
      <c r="F1401" s="33" t="s">
        <v>243</v>
      </c>
      <c r="G1401" s="33" t="s">
        <v>242</v>
      </c>
      <c r="H1401" s="33" t="str">
        <f t="shared" si="180"/>
        <v>Основы предпринимательской деятельности / Пястолов С.М.</v>
      </c>
      <c r="I1401" s="70">
        <v>2025</v>
      </c>
      <c r="J1401" s="43" t="s">
        <v>30</v>
      </c>
      <c r="K1401" s="36"/>
      <c r="L1401" s="37">
        <v>986.7</v>
      </c>
      <c r="M1401" s="36"/>
      <c r="N1401" s="44">
        <f t="shared" si="181"/>
        <v>358.8</v>
      </c>
      <c r="O1401" s="36"/>
      <c r="P1401" s="44">
        <f t="shared" si="182"/>
        <v>17940</v>
      </c>
      <c r="Q1401" s="40">
        <f t="shared" si="179"/>
        <v>0</v>
      </c>
      <c r="R1401" s="41" t="s">
        <v>1499</v>
      </c>
      <c r="S1401" s="42" t="e">
        <f>VLOOKUP(D1401,'[1]Социально-гуманитарные дисципли'!$A$2:$D$4789,4,FALSE)</f>
        <v>#N/A</v>
      </c>
    </row>
    <row r="1402" spans="1:19" ht="60" x14ac:dyDescent="0.25">
      <c r="A1402" s="29" t="s">
        <v>202</v>
      </c>
      <c r="B1402" s="91" t="s">
        <v>761</v>
      </c>
      <c r="C1402" s="49"/>
      <c r="D1402" s="66">
        <v>106116387</v>
      </c>
      <c r="E1402" s="66" t="s">
        <v>1609</v>
      </c>
      <c r="F1402" s="33" t="s">
        <v>749</v>
      </c>
      <c r="G1402" s="33" t="s">
        <v>750</v>
      </c>
      <c r="H1402" s="33" t="str">
        <f t="shared" si="180"/>
        <v>Правовое регулирование профессиональной деятельности в экономике и управлении / Федорянич О.И.</v>
      </c>
      <c r="I1402" s="70">
        <v>2025</v>
      </c>
      <c r="J1402" s="43" t="s">
        <v>30</v>
      </c>
      <c r="K1402" s="36"/>
      <c r="L1402" s="37">
        <v>2568.5</v>
      </c>
      <c r="M1402" s="36"/>
      <c r="N1402" s="44">
        <f t="shared" si="181"/>
        <v>933.59999999999991</v>
      </c>
      <c r="O1402" s="36"/>
      <c r="P1402" s="44">
        <f t="shared" si="182"/>
        <v>46679.999999999993</v>
      </c>
      <c r="Q1402" s="40">
        <f t="shared" si="179"/>
        <v>0</v>
      </c>
      <c r="R1402" s="41" t="str">
        <f>HYPERLINK(S1402,"Аннотация")</f>
        <v>Аннотация</v>
      </c>
      <c r="S1402" s="42" t="str">
        <f>VLOOKUP(D1402,'[1]Социально-гуманитарные дисципли'!$A$2:$D$4789,4,FALSE)</f>
        <v>https://academia-moscow.ru/catalogue/5744/890514/</v>
      </c>
    </row>
    <row r="1403" spans="1:19" ht="45" x14ac:dyDescent="0.25">
      <c r="A1403" s="29" t="s">
        <v>202</v>
      </c>
      <c r="B1403" s="91" t="s">
        <v>3587</v>
      </c>
      <c r="C1403" s="49"/>
      <c r="D1403" s="66">
        <v>101122664</v>
      </c>
      <c r="E1403" s="66" t="s">
        <v>3584</v>
      </c>
      <c r="F1403" s="33" t="s">
        <v>1014</v>
      </c>
      <c r="G1403" s="33" t="s">
        <v>404</v>
      </c>
      <c r="H1403" s="33" t="str">
        <f t="shared" si="180"/>
        <v>Информационные технологии в профессиональной деятельности / Курилова А.В.</v>
      </c>
      <c r="I1403" s="70">
        <v>2025</v>
      </c>
      <c r="J1403" s="43" t="s">
        <v>206</v>
      </c>
      <c r="K1403" s="36"/>
      <c r="L1403" s="37">
        <v>1595</v>
      </c>
      <c r="M1403" s="36"/>
      <c r="N1403" s="44">
        <f t="shared" si="181"/>
        <v>579.6</v>
      </c>
      <c r="O1403" s="36"/>
      <c r="P1403" s="44">
        <f t="shared" si="182"/>
        <v>28980</v>
      </c>
      <c r="Q1403" s="40">
        <f t="shared" si="179"/>
        <v>0</v>
      </c>
      <c r="R1403" s="41" t="s">
        <v>1499</v>
      </c>
      <c r="S1403" s="42"/>
    </row>
    <row r="1404" spans="1:19" ht="45" x14ac:dyDescent="0.25">
      <c r="A1404" s="29" t="s">
        <v>202</v>
      </c>
      <c r="B1404" s="91" t="s">
        <v>762</v>
      </c>
      <c r="C1404" s="49"/>
      <c r="D1404" s="66">
        <v>103119833</v>
      </c>
      <c r="E1404" s="66" t="s">
        <v>3390</v>
      </c>
      <c r="F1404" s="33" t="s">
        <v>764</v>
      </c>
      <c r="G1404" s="33" t="s">
        <v>763</v>
      </c>
      <c r="H1404" s="33" t="str">
        <f t="shared" si="180"/>
        <v>Теория и методика социальной работы / Платонова Н.М.</v>
      </c>
      <c r="I1404" s="70">
        <v>2025</v>
      </c>
      <c r="J1404" s="43" t="s">
        <v>30</v>
      </c>
      <c r="K1404" s="36"/>
      <c r="L1404" s="37">
        <v>2596</v>
      </c>
      <c r="M1404" s="36"/>
      <c r="N1404" s="44">
        <f t="shared" si="181"/>
        <v>944.4</v>
      </c>
      <c r="O1404" s="36"/>
      <c r="P1404" s="44">
        <f t="shared" si="182"/>
        <v>47220</v>
      </c>
      <c r="Q1404" s="40">
        <f t="shared" si="179"/>
        <v>0</v>
      </c>
      <c r="R1404" s="41" t="s">
        <v>1499</v>
      </c>
      <c r="S1404" s="42" t="e">
        <f>VLOOKUP(D1404,'[1]Социально-гуманитарные дисципли'!$A$2:$D$4789,4,FALSE)</f>
        <v>#N/A</v>
      </c>
    </row>
    <row r="1405" spans="1:19" ht="45" x14ac:dyDescent="0.25">
      <c r="A1405" s="29" t="s">
        <v>202</v>
      </c>
      <c r="B1405" s="92" t="s">
        <v>765</v>
      </c>
      <c r="C1405" s="49"/>
      <c r="D1405" s="66">
        <v>102120183</v>
      </c>
      <c r="E1405" s="66" t="s">
        <v>1726</v>
      </c>
      <c r="F1405" s="33" t="s">
        <v>473</v>
      </c>
      <c r="G1405" s="33" t="s">
        <v>474</v>
      </c>
      <c r="H1405" s="33" t="str">
        <f t="shared" si="180"/>
        <v>Основы социальной медицины / Айзман Р.И.</v>
      </c>
      <c r="I1405" s="70">
        <v>2024</v>
      </c>
      <c r="J1405" s="43" t="s">
        <v>30</v>
      </c>
      <c r="K1405" s="36"/>
      <c r="L1405" s="37">
        <v>1860.1000000000001</v>
      </c>
      <c r="M1405" s="36"/>
      <c r="N1405" s="44">
        <f t="shared" si="181"/>
        <v>676.8</v>
      </c>
      <c r="O1405" s="36"/>
      <c r="P1405" s="44">
        <f t="shared" si="182"/>
        <v>33840</v>
      </c>
      <c r="Q1405" s="40">
        <f t="shared" si="179"/>
        <v>0</v>
      </c>
      <c r="R1405" s="41" t="str">
        <f>HYPERLINK(S1405,"Аннотация")</f>
        <v>Аннотация</v>
      </c>
      <c r="S1405" s="42" t="str">
        <f>VLOOKUP(D1405,'[1]Социально-гуманитарные дисципли'!$A$2:$D$4789,4,FALSE)</f>
        <v>https://academia-moscow.ru/catalogue/5744/781446/</v>
      </c>
    </row>
    <row r="1406" spans="1:19" ht="45" x14ac:dyDescent="0.25">
      <c r="A1406" s="29" t="s">
        <v>202</v>
      </c>
      <c r="B1406" s="91" t="s">
        <v>765</v>
      </c>
      <c r="C1406" s="49"/>
      <c r="D1406" s="66">
        <v>103119833</v>
      </c>
      <c r="E1406" s="66" t="s">
        <v>3390</v>
      </c>
      <c r="F1406" s="33" t="s">
        <v>764</v>
      </c>
      <c r="G1406" s="33" t="s">
        <v>763</v>
      </c>
      <c r="H1406" s="33" t="str">
        <f t="shared" si="180"/>
        <v>Теория и методика социальной работы / Платонова Н.М.</v>
      </c>
      <c r="I1406" s="70">
        <v>2025</v>
      </c>
      <c r="J1406" s="43" t="s">
        <v>30</v>
      </c>
      <c r="K1406" s="36"/>
      <c r="L1406" s="37">
        <v>2596</v>
      </c>
      <c r="M1406" s="36"/>
      <c r="N1406" s="44">
        <f t="shared" si="181"/>
        <v>944.4</v>
      </c>
      <c r="O1406" s="36"/>
      <c r="P1406" s="44">
        <f t="shared" si="182"/>
        <v>47220</v>
      </c>
      <c r="Q1406" s="40">
        <f t="shared" si="179"/>
        <v>0</v>
      </c>
      <c r="R1406" s="41" t="s">
        <v>1499</v>
      </c>
      <c r="S1406" s="42" t="e">
        <f>VLOOKUP(D1406,'[1]Социально-гуманитарные дисципли'!$A$2:$D$4789,4,FALSE)</f>
        <v>#N/A</v>
      </c>
    </row>
    <row r="1407" spans="1:19" ht="45" x14ac:dyDescent="0.25">
      <c r="A1407" s="29" t="s">
        <v>202</v>
      </c>
      <c r="B1407" s="91" t="s">
        <v>765</v>
      </c>
      <c r="C1407" s="49"/>
      <c r="D1407" s="66">
        <v>103120164</v>
      </c>
      <c r="E1407" s="66" t="s">
        <v>3297</v>
      </c>
      <c r="F1407" s="33" t="s">
        <v>295</v>
      </c>
      <c r="G1407" s="33" t="s">
        <v>296</v>
      </c>
      <c r="H1407" s="33" t="str">
        <f t="shared" si="180"/>
        <v>Документационное обеспечение управления / Янковая В.Ф.</v>
      </c>
      <c r="I1407" s="70">
        <v>2025</v>
      </c>
      <c r="J1407" s="43" t="s">
        <v>30</v>
      </c>
      <c r="K1407" s="36"/>
      <c r="L1407" s="37">
        <v>1728.1000000000001</v>
      </c>
      <c r="M1407" s="36"/>
      <c r="N1407" s="44">
        <f t="shared" si="181"/>
        <v>628.79999999999995</v>
      </c>
      <c r="O1407" s="36"/>
      <c r="P1407" s="44">
        <f t="shared" si="182"/>
        <v>31439.999999999996</v>
      </c>
      <c r="Q1407" s="40">
        <f t="shared" si="179"/>
        <v>0</v>
      </c>
      <c r="R1407" s="41" t="s">
        <v>1499</v>
      </c>
      <c r="S1407" s="42" t="e">
        <f>VLOOKUP(D1407,'[1]Социально-гуманитарные дисципли'!$A$2:$D$4789,4,FALSE)</f>
        <v>#N/A</v>
      </c>
    </row>
    <row r="1408" spans="1:19" ht="45" x14ac:dyDescent="0.25">
      <c r="A1408" s="29" t="s">
        <v>202</v>
      </c>
      <c r="B1408" s="91" t="s">
        <v>766</v>
      </c>
      <c r="C1408" s="49"/>
      <c r="D1408" s="66">
        <v>107117063</v>
      </c>
      <c r="E1408" s="66" t="s">
        <v>1622</v>
      </c>
      <c r="F1408" s="33" t="s">
        <v>525</v>
      </c>
      <c r="G1408" s="33" t="s">
        <v>404</v>
      </c>
      <c r="H1408" s="33" t="str">
        <f t="shared" si="180"/>
        <v>Информационные технологии в профессиональной деятельности / Оганесян В.  О.</v>
      </c>
      <c r="I1408" s="70">
        <v>2025</v>
      </c>
      <c r="J1408" s="43" t="s">
        <v>206</v>
      </c>
      <c r="K1408" s="36"/>
      <c r="L1408" s="37">
        <v>929.50000000000011</v>
      </c>
      <c r="M1408" s="36"/>
      <c r="N1408" s="44">
        <f t="shared" si="181"/>
        <v>338.4</v>
      </c>
      <c r="O1408" s="36"/>
      <c r="P1408" s="44">
        <f t="shared" si="182"/>
        <v>16920</v>
      </c>
      <c r="Q1408" s="40">
        <f t="shared" si="179"/>
        <v>0</v>
      </c>
      <c r="R1408" s="41" t="str">
        <f>HYPERLINK(S1408,"Аннотация")</f>
        <v>Аннотация</v>
      </c>
      <c r="S1408" s="42" t="str">
        <f>VLOOKUP(D1408,'[1]Социально-гуманитарные дисципли'!$A$2:$D$4789,4,FALSE)</f>
        <v>https://academia-moscow.ru/catalogue/5744/831801/</v>
      </c>
    </row>
    <row r="1409" spans="1:19" ht="45" x14ac:dyDescent="0.25">
      <c r="A1409" s="29" t="s">
        <v>202</v>
      </c>
      <c r="B1409" s="91" t="s">
        <v>767</v>
      </c>
      <c r="C1409" s="49"/>
      <c r="D1409" s="66">
        <v>107117063</v>
      </c>
      <c r="E1409" s="66" t="s">
        <v>1622</v>
      </c>
      <c r="F1409" s="33" t="s">
        <v>525</v>
      </c>
      <c r="G1409" s="33" t="s">
        <v>404</v>
      </c>
      <c r="H1409" s="33" t="str">
        <f t="shared" si="180"/>
        <v>Информационные технологии в профессиональной деятельности / Оганесян В.  О.</v>
      </c>
      <c r="I1409" s="70">
        <v>2025</v>
      </c>
      <c r="J1409" s="43" t="s">
        <v>206</v>
      </c>
      <c r="K1409" s="36"/>
      <c r="L1409" s="37">
        <v>929.50000000000011</v>
      </c>
      <c r="M1409" s="36"/>
      <c r="N1409" s="44">
        <f t="shared" si="181"/>
        <v>338.4</v>
      </c>
      <c r="O1409" s="36"/>
      <c r="P1409" s="44">
        <f t="shared" si="182"/>
        <v>16920</v>
      </c>
      <c r="Q1409" s="40">
        <f t="shared" si="179"/>
        <v>0</v>
      </c>
      <c r="R1409" s="41" t="str">
        <f>HYPERLINK(S1409,"Аннотация")</f>
        <v>Аннотация</v>
      </c>
      <c r="S1409" s="42" t="str">
        <f>VLOOKUP(D1409,'[1]Социально-гуманитарные дисципли'!$A$2:$D$4789,4,FALSE)</f>
        <v>https://academia-moscow.ru/catalogue/5744/831801/</v>
      </c>
    </row>
    <row r="1410" spans="1:19" ht="45" x14ac:dyDescent="0.25">
      <c r="A1410" s="29" t="s">
        <v>202</v>
      </c>
      <c r="B1410" s="91" t="s">
        <v>768</v>
      </c>
      <c r="C1410" s="49"/>
      <c r="D1410" s="66">
        <v>120103080</v>
      </c>
      <c r="E1410" s="66" t="s">
        <v>3147</v>
      </c>
      <c r="F1410" s="33" t="s">
        <v>550</v>
      </c>
      <c r="G1410" s="33" t="s">
        <v>551</v>
      </c>
      <c r="H1410" s="33" t="str">
        <f t="shared" si="180"/>
        <v>Управление персоналом / Базаров Т.Ю.</v>
      </c>
      <c r="I1410" s="70">
        <v>2025</v>
      </c>
      <c r="J1410" s="43" t="s">
        <v>206</v>
      </c>
      <c r="K1410" s="36"/>
      <c r="L1410" s="37">
        <v>1329.9</v>
      </c>
      <c r="M1410" s="36"/>
      <c r="N1410" s="44">
        <f t="shared" si="181"/>
        <v>483.59999999999997</v>
      </c>
      <c r="O1410" s="36"/>
      <c r="P1410" s="44">
        <f t="shared" si="182"/>
        <v>24180</v>
      </c>
      <c r="Q1410" s="40">
        <f t="shared" si="179"/>
        <v>0</v>
      </c>
      <c r="R1410" s="41" t="s">
        <v>1499</v>
      </c>
      <c r="S1410" s="42" t="e">
        <f>VLOOKUP(D1410,'[1]Социально-гуманитарные дисципли'!$A$2:$D$4789,4,FALSE)</f>
        <v>#N/A</v>
      </c>
    </row>
    <row r="1411" spans="1:19" ht="45" x14ac:dyDescent="0.25">
      <c r="A1411" s="29" t="s">
        <v>202</v>
      </c>
      <c r="B1411" s="91" t="s">
        <v>768</v>
      </c>
      <c r="C1411" s="49"/>
      <c r="D1411" s="66">
        <v>107117063</v>
      </c>
      <c r="E1411" s="66" t="s">
        <v>1622</v>
      </c>
      <c r="F1411" s="33" t="s">
        <v>525</v>
      </c>
      <c r="G1411" s="33" t="s">
        <v>404</v>
      </c>
      <c r="H1411" s="33" t="str">
        <f t="shared" si="180"/>
        <v>Информационные технологии в профессиональной деятельности / Оганесян В.  О.</v>
      </c>
      <c r="I1411" s="70">
        <v>2025</v>
      </c>
      <c r="J1411" s="43" t="s">
        <v>206</v>
      </c>
      <c r="K1411" s="36"/>
      <c r="L1411" s="37">
        <v>929.50000000000011</v>
      </c>
      <c r="M1411" s="36"/>
      <c r="N1411" s="44">
        <f t="shared" si="181"/>
        <v>338.4</v>
      </c>
      <c r="O1411" s="36"/>
      <c r="P1411" s="44">
        <f t="shared" si="182"/>
        <v>16920</v>
      </c>
      <c r="Q1411" s="40">
        <f t="shared" si="179"/>
        <v>0</v>
      </c>
      <c r="R1411" s="41" t="str">
        <f>HYPERLINK(S1411,"Аннотация")</f>
        <v>Аннотация</v>
      </c>
      <c r="S1411" s="42" t="str">
        <f>VLOOKUP(D1411,'[1]Социально-гуманитарные дисципли'!$A$2:$D$4789,4,FALSE)</f>
        <v>https://academia-moscow.ru/catalogue/5744/831801/</v>
      </c>
    </row>
    <row r="1412" spans="1:19" ht="45" x14ac:dyDescent="0.25">
      <c r="A1412" s="29" t="s">
        <v>202</v>
      </c>
      <c r="B1412" s="91" t="s">
        <v>1563</v>
      </c>
      <c r="C1412" s="49"/>
      <c r="D1412" s="66">
        <v>101121020</v>
      </c>
      <c r="E1412" s="66" t="s">
        <v>3016</v>
      </c>
      <c r="F1412" s="33" t="s">
        <v>3002</v>
      </c>
      <c r="G1412" s="33" t="s">
        <v>3003</v>
      </c>
      <c r="H1412" s="33" t="str">
        <f t="shared" si="180"/>
        <v>Конституционное право России / Ницевич В.Ф.</v>
      </c>
      <c r="I1412" s="70">
        <v>2025</v>
      </c>
      <c r="J1412" s="43" t="s">
        <v>206</v>
      </c>
      <c r="K1412" s="36"/>
      <c r="L1412" s="37">
        <v>1595.0000000000002</v>
      </c>
      <c r="M1412" s="36"/>
      <c r="N1412" s="44">
        <f t="shared" si="181"/>
        <v>579.6</v>
      </c>
      <c r="O1412" s="36"/>
      <c r="P1412" s="44">
        <f t="shared" si="182"/>
        <v>28980</v>
      </c>
      <c r="Q1412" s="40">
        <f t="shared" si="179"/>
        <v>0</v>
      </c>
      <c r="R1412" s="41" t="str">
        <f>HYPERLINK(S1412,"Аннотация")</f>
        <v>Аннотация</v>
      </c>
      <c r="S1412" s="42" t="str">
        <f>VLOOKUP(D1412,'[1]Социально-гуманитарные дисципли'!$A$2:$D$4789,4,FALSE)</f>
        <v>https://academia-moscow.ru/catalogue/5744/988776/</v>
      </c>
    </row>
    <row r="1413" spans="1:19" ht="45" x14ac:dyDescent="0.25">
      <c r="A1413" s="29" t="s">
        <v>202</v>
      </c>
      <c r="B1413" s="91" t="s">
        <v>1563</v>
      </c>
      <c r="C1413" s="49"/>
      <c r="D1413" s="66">
        <v>101122640</v>
      </c>
      <c r="E1413" s="66" t="s">
        <v>1808</v>
      </c>
      <c r="F1413" s="33" t="s">
        <v>1559</v>
      </c>
      <c r="G1413" s="33" t="s">
        <v>1560</v>
      </c>
      <c r="H1413" s="33" t="str">
        <f t="shared" si="180"/>
        <v>Административное право / Туганов Ю.Н.</v>
      </c>
      <c r="I1413" s="70">
        <v>2025</v>
      </c>
      <c r="J1413" s="43" t="s">
        <v>206</v>
      </c>
      <c r="K1413" s="36"/>
      <c r="L1413" s="37">
        <v>1094.5</v>
      </c>
      <c r="M1413" s="36"/>
      <c r="N1413" s="44">
        <f t="shared" si="181"/>
        <v>398.4</v>
      </c>
      <c r="O1413" s="36"/>
      <c r="P1413" s="44">
        <f t="shared" si="182"/>
        <v>19920</v>
      </c>
      <c r="Q1413" s="40">
        <f t="shared" si="179"/>
        <v>0</v>
      </c>
      <c r="R1413" s="41" t="str">
        <f>HYPERLINK(S1413,"Аннотация")</f>
        <v>Аннотация</v>
      </c>
      <c r="S1413" s="42" t="str">
        <f>VLOOKUP(D1413,'[1]Социально-гуманитарные дисципли'!$A$2:$D$4789,4,FALSE)</f>
        <v>https://academia-moscow.ru/catalogue/5744/916106/</v>
      </c>
    </row>
    <row r="1414" spans="1:19" ht="45" x14ac:dyDescent="0.25">
      <c r="A1414" s="29" t="s">
        <v>202</v>
      </c>
      <c r="B1414" s="91" t="s">
        <v>769</v>
      </c>
      <c r="C1414" s="49"/>
      <c r="D1414" s="66">
        <v>118104044</v>
      </c>
      <c r="E1414" s="66" t="s">
        <v>3154</v>
      </c>
      <c r="F1414" s="33" t="s">
        <v>726</v>
      </c>
      <c r="G1414" s="33" t="s">
        <v>770</v>
      </c>
      <c r="H1414" s="33" t="str">
        <f t="shared" si="180"/>
        <v>Гражданское право / Гомола А.И.</v>
      </c>
      <c r="I1414" s="70">
        <v>2025</v>
      </c>
      <c r="J1414" s="43" t="s">
        <v>30</v>
      </c>
      <c r="K1414" s="36"/>
      <c r="L1414" s="37">
        <v>1447.6000000000001</v>
      </c>
      <c r="M1414" s="36"/>
      <c r="N1414" s="44">
        <f t="shared" si="181"/>
        <v>526.79999999999995</v>
      </c>
      <c r="O1414" s="36"/>
      <c r="P1414" s="44">
        <f t="shared" si="182"/>
        <v>26339.999999999996</v>
      </c>
      <c r="Q1414" s="40">
        <f t="shared" si="179"/>
        <v>0</v>
      </c>
      <c r="R1414" s="41" t="s">
        <v>1499</v>
      </c>
      <c r="S1414" s="42" t="e">
        <f>VLOOKUP(D1414,'[1]Социально-гуманитарные дисципли'!$A$2:$D$4789,4,FALSE)</f>
        <v>#N/A</v>
      </c>
    </row>
    <row r="1415" spans="1:19" ht="45" x14ac:dyDescent="0.25">
      <c r="A1415" s="29" t="s">
        <v>202</v>
      </c>
      <c r="B1415" s="91" t="s">
        <v>769</v>
      </c>
      <c r="C1415" s="49"/>
      <c r="D1415" s="66">
        <v>115107075</v>
      </c>
      <c r="E1415" s="66" t="s">
        <v>3155</v>
      </c>
      <c r="F1415" s="33" t="s">
        <v>726</v>
      </c>
      <c r="G1415" s="33" t="s">
        <v>771</v>
      </c>
      <c r="H1415" s="33" t="str">
        <f t="shared" si="180"/>
        <v>Семейное право / Гомола А.И.</v>
      </c>
      <c r="I1415" s="70">
        <v>2025</v>
      </c>
      <c r="J1415" s="43" t="s">
        <v>206</v>
      </c>
      <c r="K1415" s="36"/>
      <c r="L1415" s="37">
        <v>820.6</v>
      </c>
      <c r="M1415" s="36"/>
      <c r="N1415" s="44">
        <f t="shared" si="181"/>
        <v>298.8</v>
      </c>
      <c r="O1415" s="36"/>
      <c r="P1415" s="44">
        <f t="shared" si="182"/>
        <v>14940</v>
      </c>
      <c r="Q1415" s="40">
        <f t="shared" si="179"/>
        <v>0</v>
      </c>
      <c r="R1415" s="41" t="s">
        <v>1499</v>
      </c>
      <c r="S1415" s="42" t="e">
        <f>VLOOKUP(D1415,'[1]Социально-гуманитарные дисципли'!$A$2:$D$4789,4,FALSE)</f>
        <v>#N/A</v>
      </c>
    </row>
    <row r="1416" spans="1:19" ht="45" x14ac:dyDescent="0.25">
      <c r="A1416" s="29" t="s">
        <v>202</v>
      </c>
      <c r="B1416" s="91" t="s">
        <v>769</v>
      </c>
      <c r="C1416" s="49"/>
      <c r="D1416" s="66">
        <v>116108371</v>
      </c>
      <c r="E1416" s="66" t="s">
        <v>3486</v>
      </c>
      <c r="F1416" s="33" t="s">
        <v>772</v>
      </c>
      <c r="G1416" s="33" t="s">
        <v>773</v>
      </c>
      <c r="H1416" s="33" t="str">
        <f t="shared" si="180"/>
        <v>Теория государства и права  / Гриценко М.В.</v>
      </c>
      <c r="I1416" s="70">
        <v>2026</v>
      </c>
      <c r="J1416" s="43" t="s">
        <v>30</v>
      </c>
      <c r="K1416" s="36"/>
      <c r="L1416" s="37">
        <v>866.80000000000007</v>
      </c>
      <c r="M1416" s="36"/>
      <c r="N1416" s="44">
        <f t="shared" si="181"/>
        <v>315.59999999999997</v>
      </c>
      <c r="O1416" s="36"/>
      <c r="P1416" s="44">
        <f t="shared" si="182"/>
        <v>15779.999999999998</v>
      </c>
      <c r="Q1416" s="40">
        <f t="shared" si="179"/>
        <v>0</v>
      </c>
      <c r="R1416" s="41" t="s">
        <v>1499</v>
      </c>
      <c r="S1416" s="42" t="e">
        <f>VLOOKUP(D1416,'[1]Социально-гуманитарные дисципли'!$A$2:$D$4789,4,FALSE)</f>
        <v>#N/A</v>
      </c>
    </row>
    <row r="1417" spans="1:19" ht="45" x14ac:dyDescent="0.25">
      <c r="A1417" s="29" t="s">
        <v>202</v>
      </c>
      <c r="B1417" s="91" t="s">
        <v>769</v>
      </c>
      <c r="C1417" s="49"/>
      <c r="D1417" s="66">
        <v>101122784</v>
      </c>
      <c r="E1417" s="66" t="s">
        <v>3029</v>
      </c>
      <c r="F1417" s="33" t="s">
        <v>774</v>
      </c>
      <c r="G1417" s="33" t="s">
        <v>775</v>
      </c>
      <c r="H1417" s="33" t="str">
        <f t="shared" si="180"/>
        <v>Экологическое право / Казанцев С.Я.</v>
      </c>
      <c r="I1417" s="70">
        <v>2025</v>
      </c>
      <c r="J1417" s="43" t="s">
        <v>206</v>
      </c>
      <c r="K1417" s="36"/>
      <c r="L1417" s="37">
        <v>1485</v>
      </c>
      <c r="M1417" s="36"/>
      <c r="N1417" s="44">
        <f t="shared" si="181"/>
        <v>540</v>
      </c>
      <c r="O1417" s="36"/>
      <c r="P1417" s="44">
        <f t="shared" si="182"/>
        <v>27000</v>
      </c>
      <c r="Q1417" s="40">
        <f t="shared" si="179"/>
        <v>0</v>
      </c>
      <c r="R1417" s="41" t="str">
        <f>HYPERLINK(S1417,"Аннотация")</f>
        <v>Аннотация</v>
      </c>
      <c r="S1417" s="42" t="str">
        <f>VLOOKUP(D1417,'[1]Социально-гуманитарные дисципли'!$A$2:$D$4789,4,FALSE)</f>
        <v>https://academia-moscow.ru/catalogue/5744/982807/</v>
      </c>
    </row>
    <row r="1418" spans="1:19" ht="45" x14ac:dyDescent="0.25">
      <c r="A1418" s="29" t="s">
        <v>202</v>
      </c>
      <c r="B1418" s="91" t="s">
        <v>769</v>
      </c>
      <c r="C1418" s="49"/>
      <c r="D1418" s="66">
        <v>108119243</v>
      </c>
      <c r="E1418" s="66" t="s">
        <v>3374</v>
      </c>
      <c r="F1418" s="33" t="s">
        <v>350</v>
      </c>
      <c r="G1418" s="33" t="s">
        <v>404</v>
      </c>
      <c r="H1418" s="33" t="str">
        <f t="shared" si="180"/>
        <v>Информационные технологии в профессиональной деятельности / Михеева Е.В., Титова О.И.</v>
      </c>
      <c r="I1418" s="70">
        <v>2025</v>
      </c>
      <c r="J1418" s="43" t="s">
        <v>30</v>
      </c>
      <c r="K1418" s="36"/>
      <c r="L1418" s="37">
        <v>1474.0000000000002</v>
      </c>
      <c r="M1418" s="36"/>
      <c r="N1418" s="44">
        <f t="shared" si="181"/>
        <v>536.4</v>
      </c>
      <c r="O1418" s="36"/>
      <c r="P1418" s="44">
        <f t="shared" si="182"/>
        <v>26820</v>
      </c>
      <c r="Q1418" s="40">
        <f t="shared" si="179"/>
        <v>0</v>
      </c>
      <c r="R1418" s="41" t="s">
        <v>1499</v>
      </c>
      <c r="S1418" s="42" t="e">
        <f>VLOOKUP(D1418,'[1]Социально-гуманитарные дисципли'!$A$2:$D$4789,4,FALSE)</f>
        <v>#N/A</v>
      </c>
    </row>
    <row r="1419" spans="1:19" ht="60" x14ac:dyDescent="0.25">
      <c r="A1419" s="29" t="s">
        <v>202</v>
      </c>
      <c r="B1419" s="91" t="s">
        <v>769</v>
      </c>
      <c r="C1419" s="49"/>
      <c r="D1419" s="66">
        <v>108117440</v>
      </c>
      <c r="E1419" s="66" t="s">
        <v>3477</v>
      </c>
      <c r="F1419" s="33" t="s">
        <v>350</v>
      </c>
      <c r="G1419" s="33" t="s">
        <v>405</v>
      </c>
      <c r="H1419" s="33" t="str">
        <f t="shared" si="180"/>
        <v>Практикум по информационным технологиям в профессиональной деятельности / Михеева Е.В., Титова О.И.</v>
      </c>
      <c r="I1419" s="70">
        <v>2026</v>
      </c>
      <c r="J1419" s="43" t="s">
        <v>70</v>
      </c>
      <c r="K1419" s="36"/>
      <c r="L1419" s="37">
        <v>1150.6000000000001</v>
      </c>
      <c r="M1419" s="36"/>
      <c r="N1419" s="44">
        <f t="shared" si="181"/>
        <v>418.8</v>
      </c>
      <c r="O1419" s="36"/>
      <c r="P1419" s="44">
        <f t="shared" si="182"/>
        <v>20940</v>
      </c>
      <c r="Q1419" s="40">
        <f t="shared" si="179"/>
        <v>0</v>
      </c>
      <c r="R1419" s="41" t="s">
        <v>1499</v>
      </c>
      <c r="S1419" s="42" t="e">
        <f>VLOOKUP(D1419,'[1]Социально-гуманитарные дисципли'!$A$2:$D$4789,4,FALSE)</f>
        <v>#N/A</v>
      </c>
    </row>
    <row r="1420" spans="1:19" ht="45" x14ac:dyDescent="0.25">
      <c r="A1420" s="29" t="s">
        <v>202</v>
      </c>
      <c r="B1420" s="91" t="s">
        <v>776</v>
      </c>
      <c r="C1420" s="49"/>
      <c r="D1420" s="66">
        <v>101121006</v>
      </c>
      <c r="E1420" s="66" t="s">
        <v>1837</v>
      </c>
      <c r="F1420" s="33" t="s">
        <v>1838</v>
      </c>
      <c r="G1420" s="33" t="s">
        <v>1839</v>
      </c>
      <c r="H1420" s="33" t="str">
        <f t="shared" si="180"/>
        <v>Гражданский процесс / Бурова И.Л.</v>
      </c>
      <c r="I1420" s="70">
        <v>2025</v>
      </c>
      <c r="J1420" s="43" t="s">
        <v>30</v>
      </c>
      <c r="K1420" s="36"/>
      <c r="L1420" s="37">
        <v>1320</v>
      </c>
      <c r="M1420" s="36"/>
      <c r="N1420" s="44">
        <f t="shared" si="181"/>
        <v>480</v>
      </c>
      <c r="O1420" s="36"/>
      <c r="P1420" s="44">
        <f t="shared" si="182"/>
        <v>24000</v>
      </c>
      <c r="Q1420" s="40">
        <f t="shared" si="179"/>
        <v>0</v>
      </c>
      <c r="R1420" s="41" t="str">
        <f>HYPERLINK(S1420,"Аннотация")</f>
        <v>Аннотация</v>
      </c>
      <c r="S1420" s="42" t="str">
        <f>VLOOKUP(D1420,'[1]Социально-гуманитарные дисципли'!$A$2:$D$4789,4,FALSE)</f>
        <v>https://academia-moscow.ru/catalogue/5744/898339/</v>
      </c>
    </row>
    <row r="1421" spans="1:19" ht="45" x14ac:dyDescent="0.25">
      <c r="A1421" s="29" t="s">
        <v>202</v>
      </c>
      <c r="B1421" s="91" t="s">
        <v>776</v>
      </c>
      <c r="C1421" s="49"/>
      <c r="D1421" s="66">
        <v>101122471</v>
      </c>
      <c r="E1421" s="66" t="s">
        <v>1833</v>
      </c>
      <c r="F1421" s="33" t="s">
        <v>1844</v>
      </c>
      <c r="G1421" s="33" t="s">
        <v>1834</v>
      </c>
      <c r="H1421" s="33" t="str">
        <f t="shared" si="180"/>
        <v xml:space="preserve">Уголовный процесс / Загорский Г.И. (под ред.) </v>
      </c>
      <c r="I1421" s="70">
        <v>2025</v>
      </c>
      <c r="J1421" s="43" t="s">
        <v>206</v>
      </c>
      <c r="K1421" s="36"/>
      <c r="L1421" s="37">
        <v>1870.0000000000002</v>
      </c>
      <c r="M1421" s="36"/>
      <c r="N1421" s="44">
        <f t="shared" si="181"/>
        <v>680.4</v>
      </c>
      <c r="O1421" s="36"/>
      <c r="P1421" s="44">
        <f t="shared" si="182"/>
        <v>34020</v>
      </c>
      <c r="Q1421" s="40">
        <f t="shared" si="179"/>
        <v>0</v>
      </c>
      <c r="R1421" s="41" t="str">
        <f>HYPERLINK(S1421,"Аннотация")</f>
        <v>Аннотация</v>
      </c>
      <c r="S1421" s="42" t="str">
        <f>VLOOKUP(D1421,'[1]Социально-гуманитарные дисципли'!$A$2:$D$4789,4,FALSE)</f>
        <v>https://academia-moscow.ru/catalogue/5744/913526/</v>
      </c>
    </row>
    <row r="1422" spans="1:19" ht="45" x14ac:dyDescent="0.25">
      <c r="A1422" s="29" t="s">
        <v>202</v>
      </c>
      <c r="B1422" s="91" t="s">
        <v>776</v>
      </c>
      <c r="C1422" s="49"/>
      <c r="D1422" s="66">
        <v>101122784</v>
      </c>
      <c r="E1422" s="66" t="s">
        <v>3029</v>
      </c>
      <c r="F1422" s="33" t="s">
        <v>774</v>
      </c>
      <c r="G1422" s="33" t="s">
        <v>775</v>
      </c>
      <c r="H1422" s="33" t="str">
        <f t="shared" si="180"/>
        <v>Экологическое право / Казанцев С.Я.</v>
      </c>
      <c r="I1422" s="70">
        <v>2025</v>
      </c>
      <c r="J1422" s="43" t="s">
        <v>206</v>
      </c>
      <c r="K1422" s="36"/>
      <c r="L1422" s="37">
        <v>1485</v>
      </c>
      <c r="M1422" s="36"/>
      <c r="N1422" s="44">
        <f t="shared" si="181"/>
        <v>540</v>
      </c>
      <c r="O1422" s="36"/>
      <c r="P1422" s="44">
        <f t="shared" si="182"/>
        <v>27000</v>
      </c>
      <c r="Q1422" s="40">
        <f t="shared" si="179"/>
        <v>0</v>
      </c>
      <c r="R1422" s="41" t="str">
        <f>HYPERLINK(S1422,"Аннотация")</f>
        <v>Аннотация</v>
      </c>
      <c r="S1422" s="42" t="str">
        <f>VLOOKUP(D1422,'[1]Социально-гуманитарные дисципли'!$A$2:$D$4789,4,FALSE)</f>
        <v>https://academia-moscow.ru/catalogue/5744/982807/</v>
      </c>
    </row>
    <row r="1423" spans="1:19" ht="45" x14ac:dyDescent="0.25">
      <c r="A1423" s="29" t="s">
        <v>202</v>
      </c>
      <c r="B1423" s="91" t="s">
        <v>777</v>
      </c>
      <c r="C1423" s="49"/>
      <c r="D1423" s="66">
        <v>120103080</v>
      </c>
      <c r="E1423" s="66" t="s">
        <v>3147</v>
      </c>
      <c r="F1423" s="33" t="s">
        <v>550</v>
      </c>
      <c r="G1423" s="33" t="s">
        <v>551</v>
      </c>
      <c r="H1423" s="33" t="str">
        <f t="shared" si="180"/>
        <v>Управление персоналом / Базаров Т.Ю.</v>
      </c>
      <c r="I1423" s="70">
        <v>2025</v>
      </c>
      <c r="J1423" s="43" t="s">
        <v>206</v>
      </c>
      <c r="K1423" s="36"/>
      <c r="L1423" s="37">
        <v>1329.9</v>
      </c>
      <c r="M1423" s="36"/>
      <c r="N1423" s="44">
        <f t="shared" si="181"/>
        <v>483.59999999999997</v>
      </c>
      <c r="O1423" s="36"/>
      <c r="P1423" s="44">
        <f t="shared" si="182"/>
        <v>24180</v>
      </c>
      <c r="Q1423" s="40">
        <f t="shared" si="179"/>
        <v>0</v>
      </c>
      <c r="R1423" s="41" t="s">
        <v>1499</v>
      </c>
      <c r="S1423" s="42" t="e">
        <f>VLOOKUP(D1423,'[1]Социально-гуманитарные дисципли'!$A$2:$D$4789,4,FALSE)</f>
        <v>#N/A</v>
      </c>
    </row>
    <row r="1424" spans="1:19" ht="45" x14ac:dyDescent="0.25">
      <c r="A1424" s="29" t="s">
        <v>202</v>
      </c>
      <c r="B1424" s="91" t="s">
        <v>777</v>
      </c>
      <c r="C1424" s="49"/>
      <c r="D1424" s="66">
        <v>118104044</v>
      </c>
      <c r="E1424" s="66" t="s">
        <v>3154</v>
      </c>
      <c r="F1424" s="33" t="s">
        <v>726</v>
      </c>
      <c r="G1424" s="33" t="s">
        <v>770</v>
      </c>
      <c r="H1424" s="33" t="str">
        <f t="shared" si="180"/>
        <v>Гражданское право / Гомола А.И.</v>
      </c>
      <c r="I1424" s="70">
        <v>2025</v>
      </c>
      <c r="J1424" s="43" t="s">
        <v>30</v>
      </c>
      <c r="K1424" s="36"/>
      <c r="L1424" s="37">
        <v>1447.6000000000001</v>
      </c>
      <c r="M1424" s="36"/>
      <c r="N1424" s="44">
        <f t="shared" si="181"/>
        <v>526.79999999999995</v>
      </c>
      <c r="O1424" s="36"/>
      <c r="P1424" s="44">
        <f t="shared" si="182"/>
        <v>26339.999999999996</v>
      </c>
      <c r="Q1424" s="40">
        <f t="shared" si="179"/>
        <v>0</v>
      </c>
      <c r="R1424" s="41" t="s">
        <v>1499</v>
      </c>
      <c r="S1424" s="42" t="e">
        <f>VLOOKUP(D1424,'[1]Социально-гуманитарные дисципли'!$A$2:$D$4789,4,FALSE)</f>
        <v>#N/A</v>
      </c>
    </row>
    <row r="1425" spans="1:20" ht="45" x14ac:dyDescent="0.25">
      <c r="A1425" s="29" t="s">
        <v>202</v>
      </c>
      <c r="B1425" s="91" t="s">
        <v>777</v>
      </c>
      <c r="C1425" s="49"/>
      <c r="D1425" s="66">
        <v>116108371</v>
      </c>
      <c r="E1425" s="66" t="s">
        <v>3486</v>
      </c>
      <c r="F1425" s="33" t="s">
        <v>772</v>
      </c>
      <c r="G1425" s="33" t="s">
        <v>773</v>
      </c>
      <c r="H1425" s="33" t="str">
        <f t="shared" si="180"/>
        <v>Теория государства и права  / Гриценко М.В.</v>
      </c>
      <c r="I1425" s="70">
        <v>2026</v>
      </c>
      <c r="J1425" s="43" t="s">
        <v>30</v>
      </c>
      <c r="K1425" s="36"/>
      <c r="L1425" s="37">
        <v>866.80000000000007</v>
      </c>
      <c r="M1425" s="36"/>
      <c r="N1425" s="44">
        <f t="shared" si="181"/>
        <v>315.59999999999997</v>
      </c>
      <c r="O1425" s="36"/>
      <c r="P1425" s="44">
        <f t="shared" si="182"/>
        <v>15779.999999999998</v>
      </c>
      <c r="Q1425" s="40">
        <f t="shared" si="179"/>
        <v>0</v>
      </c>
      <c r="R1425" s="41" t="s">
        <v>1499</v>
      </c>
      <c r="S1425" s="42" t="e">
        <f>VLOOKUP(D1425,'[1]Социально-гуманитарные дисципли'!$A$2:$D$4789,4,FALSE)</f>
        <v>#N/A</v>
      </c>
    </row>
    <row r="1426" spans="1:20" ht="45" x14ac:dyDescent="0.25">
      <c r="A1426" s="29" t="s">
        <v>202</v>
      </c>
      <c r="B1426" s="91" t="s">
        <v>777</v>
      </c>
      <c r="C1426" s="49"/>
      <c r="D1426" s="66">
        <v>108119243</v>
      </c>
      <c r="E1426" s="66" t="s">
        <v>3374</v>
      </c>
      <c r="F1426" s="33" t="s">
        <v>350</v>
      </c>
      <c r="G1426" s="33" t="s">
        <v>404</v>
      </c>
      <c r="H1426" s="33" t="str">
        <f t="shared" si="180"/>
        <v>Информационные технологии в профессиональной деятельности / Михеева Е.В., Титова О.И.</v>
      </c>
      <c r="I1426" s="70">
        <v>2025</v>
      </c>
      <c r="J1426" s="43" t="s">
        <v>30</v>
      </c>
      <c r="K1426" s="36"/>
      <c r="L1426" s="37">
        <v>1474.0000000000002</v>
      </c>
      <c r="M1426" s="36"/>
      <c r="N1426" s="44">
        <f t="shared" si="181"/>
        <v>536.4</v>
      </c>
      <c r="O1426" s="36"/>
      <c r="P1426" s="44">
        <f t="shared" si="182"/>
        <v>26820</v>
      </c>
      <c r="Q1426" s="40">
        <f t="shared" si="179"/>
        <v>0</v>
      </c>
      <c r="R1426" s="41" t="s">
        <v>1499</v>
      </c>
      <c r="S1426" s="42" t="e">
        <f>VLOOKUP(D1426,'[1]Социально-гуманитарные дисципли'!$A$2:$D$4789,4,FALSE)</f>
        <v>#N/A</v>
      </c>
    </row>
    <row r="1427" spans="1:20" ht="60" x14ac:dyDescent="0.25">
      <c r="A1427" s="29" t="s">
        <v>202</v>
      </c>
      <c r="B1427" s="91" t="s">
        <v>777</v>
      </c>
      <c r="C1427" s="49"/>
      <c r="D1427" s="66">
        <v>108117440</v>
      </c>
      <c r="E1427" s="66" t="s">
        <v>3477</v>
      </c>
      <c r="F1427" s="33" t="s">
        <v>350</v>
      </c>
      <c r="G1427" s="33" t="s">
        <v>405</v>
      </c>
      <c r="H1427" s="33" t="str">
        <f t="shared" si="180"/>
        <v>Практикум по информационным технологиям в профессиональной деятельности / Михеева Е.В., Титова О.И.</v>
      </c>
      <c r="I1427" s="70">
        <v>2026</v>
      </c>
      <c r="J1427" s="43" t="s">
        <v>70</v>
      </c>
      <c r="K1427" s="36"/>
      <c r="L1427" s="37">
        <v>1150.6000000000001</v>
      </c>
      <c r="M1427" s="36"/>
      <c r="N1427" s="44">
        <f t="shared" si="181"/>
        <v>418.8</v>
      </c>
      <c r="O1427" s="36"/>
      <c r="P1427" s="44">
        <f t="shared" si="182"/>
        <v>20940</v>
      </c>
      <c r="Q1427" s="40">
        <f t="shared" si="179"/>
        <v>0</v>
      </c>
      <c r="R1427" s="41" t="s">
        <v>1499</v>
      </c>
      <c r="S1427" s="42" t="e">
        <f>VLOOKUP(D1427,'[1]Социально-гуманитарные дисципли'!$A$2:$D$4789,4,FALSE)</f>
        <v>#N/A</v>
      </c>
    </row>
    <row r="1428" spans="1:20" ht="45" x14ac:dyDescent="0.25">
      <c r="A1428" s="29" t="s">
        <v>202</v>
      </c>
      <c r="B1428" s="91" t="s">
        <v>778</v>
      </c>
      <c r="C1428" s="49"/>
      <c r="D1428" s="66">
        <v>118104044</v>
      </c>
      <c r="E1428" s="66" t="s">
        <v>3154</v>
      </c>
      <c r="F1428" s="33" t="s">
        <v>726</v>
      </c>
      <c r="G1428" s="33" t="s">
        <v>770</v>
      </c>
      <c r="H1428" s="33" t="str">
        <f t="shared" si="180"/>
        <v>Гражданское право / Гомола А.И.</v>
      </c>
      <c r="I1428" s="70">
        <v>2025</v>
      </c>
      <c r="J1428" s="43" t="s">
        <v>30</v>
      </c>
      <c r="K1428" s="36"/>
      <c r="L1428" s="37">
        <v>1447.6000000000001</v>
      </c>
      <c r="M1428" s="36"/>
      <c r="N1428" s="44">
        <f t="shared" si="181"/>
        <v>526.79999999999995</v>
      </c>
      <c r="O1428" s="36"/>
      <c r="P1428" s="44">
        <f t="shared" si="182"/>
        <v>26339.999999999996</v>
      </c>
      <c r="Q1428" s="40">
        <f t="shared" si="179"/>
        <v>0</v>
      </c>
      <c r="R1428" s="41" t="s">
        <v>1499</v>
      </c>
      <c r="S1428" s="42" t="e">
        <f>VLOOKUP(D1428,'[1]Социально-гуманитарные дисципли'!$A$2:$D$4789,4,FALSE)</f>
        <v>#N/A</v>
      </c>
    </row>
    <row r="1429" spans="1:20" ht="45" x14ac:dyDescent="0.25">
      <c r="A1429" s="29" t="s">
        <v>202</v>
      </c>
      <c r="B1429" s="91" t="s">
        <v>778</v>
      </c>
      <c r="C1429" s="49"/>
      <c r="D1429" s="66">
        <v>116108371</v>
      </c>
      <c r="E1429" s="66" t="s">
        <v>3486</v>
      </c>
      <c r="F1429" s="33" t="s">
        <v>772</v>
      </c>
      <c r="G1429" s="33" t="s">
        <v>773</v>
      </c>
      <c r="H1429" s="33" t="str">
        <f t="shared" si="180"/>
        <v>Теория государства и права  / Гриценко М.В.</v>
      </c>
      <c r="I1429" s="70">
        <v>2026</v>
      </c>
      <c r="J1429" s="43" t="s">
        <v>30</v>
      </c>
      <c r="K1429" s="36"/>
      <c r="L1429" s="37">
        <v>866.80000000000007</v>
      </c>
      <c r="M1429" s="36"/>
      <c r="N1429" s="44">
        <f t="shared" si="181"/>
        <v>315.59999999999997</v>
      </c>
      <c r="O1429" s="36"/>
      <c r="P1429" s="44">
        <f t="shared" si="182"/>
        <v>15779.999999999998</v>
      </c>
      <c r="Q1429" s="40">
        <f t="shared" si="179"/>
        <v>0</v>
      </c>
      <c r="R1429" s="41" t="s">
        <v>1499</v>
      </c>
      <c r="S1429" s="42" t="e">
        <f>VLOOKUP(D1429,'[1]Социально-гуманитарные дисципли'!$A$2:$D$4789,4,FALSE)</f>
        <v>#N/A</v>
      </c>
    </row>
    <row r="1430" spans="1:20" ht="45" x14ac:dyDescent="0.25">
      <c r="A1430" s="29" t="s">
        <v>202</v>
      </c>
      <c r="B1430" s="91" t="s">
        <v>778</v>
      </c>
      <c r="C1430" s="49"/>
      <c r="D1430" s="66">
        <v>108119243</v>
      </c>
      <c r="E1430" s="66" t="s">
        <v>3374</v>
      </c>
      <c r="F1430" s="33" t="s">
        <v>350</v>
      </c>
      <c r="G1430" s="33" t="s">
        <v>404</v>
      </c>
      <c r="H1430" s="33" t="str">
        <f t="shared" si="180"/>
        <v>Информационные технологии в профессиональной деятельности / Михеева Е.В., Титова О.И.</v>
      </c>
      <c r="I1430" s="70">
        <v>2025</v>
      </c>
      <c r="J1430" s="43" t="s">
        <v>30</v>
      </c>
      <c r="K1430" s="36"/>
      <c r="L1430" s="37">
        <v>1474.0000000000002</v>
      </c>
      <c r="M1430" s="36"/>
      <c r="N1430" s="44">
        <f t="shared" si="181"/>
        <v>536.4</v>
      </c>
      <c r="O1430" s="36"/>
      <c r="P1430" s="44">
        <f t="shared" si="182"/>
        <v>26820</v>
      </c>
      <c r="Q1430" s="40">
        <f t="shared" si="179"/>
        <v>0</v>
      </c>
      <c r="R1430" s="41" t="s">
        <v>1499</v>
      </c>
      <c r="S1430" s="42" t="e">
        <f>VLOOKUP(D1430,'[1]Социально-гуманитарные дисципли'!$A$2:$D$4789,4,FALSE)</f>
        <v>#N/A</v>
      </c>
    </row>
    <row r="1431" spans="1:20" ht="60" x14ac:dyDescent="0.25">
      <c r="A1431" s="29" t="s">
        <v>202</v>
      </c>
      <c r="B1431" s="91" t="s">
        <v>778</v>
      </c>
      <c r="C1431" s="49"/>
      <c r="D1431" s="66">
        <v>108117440</v>
      </c>
      <c r="E1431" s="66" t="s">
        <v>3477</v>
      </c>
      <c r="F1431" s="33" t="s">
        <v>350</v>
      </c>
      <c r="G1431" s="33" t="s">
        <v>405</v>
      </c>
      <c r="H1431" s="33" t="str">
        <f t="shared" si="180"/>
        <v>Практикум по информационным технологиям в профессиональной деятельности / Михеева Е.В., Титова О.И.</v>
      </c>
      <c r="I1431" s="70">
        <v>2026</v>
      </c>
      <c r="J1431" s="43" t="s">
        <v>70</v>
      </c>
      <c r="K1431" s="36"/>
      <c r="L1431" s="37">
        <v>1150.6000000000001</v>
      </c>
      <c r="M1431" s="36"/>
      <c r="N1431" s="44">
        <f t="shared" si="181"/>
        <v>418.8</v>
      </c>
      <c r="O1431" s="36"/>
      <c r="P1431" s="44">
        <f t="shared" si="182"/>
        <v>20940</v>
      </c>
      <c r="Q1431" s="40">
        <f t="shared" si="179"/>
        <v>0</v>
      </c>
      <c r="R1431" s="41" t="s">
        <v>1499</v>
      </c>
      <c r="S1431" s="42" t="e">
        <f>VLOOKUP(D1431,'[1]Социально-гуманитарные дисципли'!$A$2:$D$4789,4,FALSE)</f>
        <v>#N/A</v>
      </c>
    </row>
    <row r="1432" spans="1:20" ht="45" x14ac:dyDescent="0.25">
      <c r="A1432" s="29" t="s">
        <v>202</v>
      </c>
      <c r="B1432" s="91" t="s">
        <v>778</v>
      </c>
      <c r="C1432" s="49"/>
      <c r="D1432" s="66">
        <v>103120164</v>
      </c>
      <c r="E1432" s="66" t="s">
        <v>3297</v>
      </c>
      <c r="F1432" s="33" t="s">
        <v>295</v>
      </c>
      <c r="G1432" s="33" t="s">
        <v>296</v>
      </c>
      <c r="H1432" s="33" t="str">
        <f t="shared" si="180"/>
        <v>Документационное обеспечение управления / Янковая В.Ф.</v>
      </c>
      <c r="I1432" s="70">
        <v>2025</v>
      </c>
      <c r="J1432" s="43" t="s">
        <v>30</v>
      </c>
      <c r="K1432" s="36"/>
      <c r="L1432" s="37">
        <v>1728.1000000000001</v>
      </c>
      <c r="M1432" s="36"/>
      <c r="N1432" s="44">
        <f t="shared" si="181"/>
        <v>628.79999999999995</v>
      </c>
      <c r="O1432" s="36"/>
      <c r="P1432" s="44">
        <f t="shared" si="182"/>
        <v>31439.999999999996</v>
      </c>
      <c r="Q1432" s="40">
        <f t="shared" si="179"/>
        <v>0</v>
      </c>
      <c r="R1432" s="41" t="s">
        <v>1499</v>
      </c>
      <c r="S1432" s="42" t="e">
        <f>VLOOKUP(D1432,'[1]Социально-гуманитарные дисципли'!$A$2:$D$4789,4,FALSE)</f>
        <v>#N/A</v>
      </c>
    </row>
    <row r="1433" spans="1:20" ht="63.75" x14ac:dyDescent="0.25">
      <c r="A1433" s="29" t="s">
        <v>202</v>
      </c>
      <c r="B1433" s="91" t="s">
        <v>3586</v>
      </c>
      <c r="C1433" s="49"/>
      <c r="D1433" s="66">
        <v>101122664</v>
      </c>
      <c r="E1433" s="66" t="s">
        <v>3584</v>
      </c>
      <c r="F1433" s="33" t="s">
        <v>1014</v>
      </c>
      <c r="G1433" s="33" t="s">
        <v>404</v>
      </c>
      <c r="H1433" s="33" t="str">
        <f t="shared" si="180"/>
        <v>Информационные технологии в профессиональной деятельности / Курилова А.В.</v>
      </c>
      <c r="I1433" s="70">
        <v>2025</v>
      </c>
      <c r="J1433" s="43" t="s">
        <v>206</v>
      </c>
      <c r="K1433" s="36"/>
      <c r="L1433" s="37">
        <v>1595</v>
      </c>
      <c r="M1433" s="36"/>
      <c r="N1433" s="44">
        <f t="shared" si="181"/>
        <v>579.6</v>
      </c>
      <c r="O1433" s="36"/>
      <c r="P1433" s="44">
        <f t="shared" si="182"/>
        <v>28980</v>
      </c>
      <c r="Q1433" s="40">
        <f t="shared" si="179"/>
        <v>0</v>
      </c>
      <c r="R1433" s="41" t="s">
        <v>1499</v>
      </c>
      <c r="S1433" s="42"/>
    </row>
    <row r="1434" spans="1:20" ht="45" x14ac:dyDescent="0.25">
      <c r="A1434" s="29" t="s">
        <v>202</v>
      </c>
      <c r="B1434" s="91" t="s">
        <v>779</v>
      </c>
      <c r="C1434" s="49"/>
      <c r="D1434" s="66">
        <v>103117205</v>
      </c>
      <c r="E1434" s="66" t="s">
        <v>3373</v>
      </c>
      <c r="F1434" s="33" t="s">
        <v>780</v>
      </c>
      <c r="G1434" s="33" t="s">
        <v>781</v>
      </c>
      <c r="H1434" s="33" t="str">
        <f t="shared" si="180"/>
        <v>Живопись с основами цветоведения / Мирхасанов Р.Ф.</v>
      </c>
      <c r="I1434" s="70">
        <v>2025</v>
      </c>
      <c r="J1434" s="43" t="s">
        <v>30</v>
      </c>
      <c r="K1434" s="36"/>
      <c r="L1434" s="37">
        <v>1985.5000000000002</v>
      </c>
      <c r="M1434" s="36"/>
      <c r="N1434" s="44">
        <f t="shared" si="181"/>
        <v>722.4</v>
      </c>
      <c r="O1434" s="36"/>
      <c r="P1434" s="44">
        <f t="shared" si="182"/>
        <v>36120</v>
      </c>
      <c r="Q1434" s="40">
        <f t="shared" si="179"/>
        <v>0</v>
      </c>
      <c r="R1434" s="41" t="s">
        <v>1499</v>
      </c>
      <c r="S1434" s="42" t="e">
        <f>VLOOKUP(D1434,'[1]Социально-гуманитарные дисципли'!$A$2:$D$4789,4,FALSE)</f>
        <v>#N/A</v>
      </c>
    </row>
    <row r="1435" spans="1:20" ht="45" x14ac:dyDescent="0.25">
      <c r="A1435" s="29" t="s">
        <v>202</v>
      </c>
      <c r="B1435" s="91" t="s">
        <v>782</v>
      </c>
      <c r="C1435" s="49"/>
      <c r="D1435" s="66">
        <v>107117063</v>
      </c>
      <c r="E1435" s="66" t="s">
        <v>1622</v>
      </c>
      <c r="F1435" s="33" t="s">
        <v>525</v>
      </c>
      <c r="G1435" s="33" t="s">
        <v>404</v>
      </c>
      <c r="H1435" s="33" t="str">
        <f t="shared" si="180"/>
        <v>Информационные технологии в профессиональной деятельности / Оганесян В.  О.</v>
      </c>
      <c r="I1435" s="70">
        <v>2025</v>
      </c>
      <c r="J1435" s="43" t="s">
        <v>206</v>
      </c>
      <c r="K1435" s="36"/>
      <c r="L1435" s="37">
        <v>929.50000000000011</v>
      </c>
      <c r="M1435" s="36"/>
      <c r="N1435" s="44">
        <f t="shared" si="181"/>
        <v>338.4</v>
      </c>
      <c r="O1435" s="36"/>
      <c r="P1435" s="44">
        <f t="shared" si="182"/>
        <v>16920</v>
      </c>
      <c r="Q1435" s="40">
        <f t="shared" si="179"/>
        <v>0</v>
      </c>
      <c r="R1435" s="41" t="str">
        <f t="shared" ref="R1435:R1442" si="183">HYPERLINK(S1435,"Аннотация")</f>
        <v>Аннотация</v>
      </c>
      <c r="S1435" s="42" t="str">
        <f>VLOOKUP(D1435,'[1]Социально-гуманитарные дисципли'!$A$2:$D$4789,4,FALSE)</f>
        <v>https://academia-moscow.ru/catalogue/5744/831801/</v>
      </c>
    </row>
    <row r="1436" spans="1:20" ht="45" x14ac:dyDescent="0.25">
      <c r="A1436" s="29" t="s">
        <v>202</v>
      </c>
      <c r="B1436" s="91" t="s">
        <v>783</v>
      </c>
      <c r="C1436" s="49"/>
      <c r="D1436" s="66">
        <v>101122664</v>
      </c>
      <c r="E1436" s="66" t="s">
        <v>3584</v>
      </c>
      <c r="F1436" s="33" t="s">
        <v>1014</v>
      </c>
      <c r="G1436" s="33" t="s">
        <v>404</v>
      </c>
      <c r="H1436" s="33" t="str">
        <f t="shared" si="180"/>
        <v>Информационные технологии в профессиональной деятельности / Курилова А.В.</v>
      </c>
      <c r="I1436" s="70">
        <v>2025</v>
      </c>
      <c r="J1436" s="43" t="s">
        <v>206</v>
      </c>
      <c r="K1436" s="36"/>
      <c r="L1436" s="37">
        <v>1595</v>
      </c>
      <c r="M1436" s="36"/>
      <c r="N1436" s="44">
        <f t="shared" si="181"/>
        <v>579.6</v>
      </c>
      <c r="O1436" s="36"/>
      <c r="P1436" s="44">
        <f t="shared" si="182"/>
        <v>28980</v>
      </c>
      <c r="Q1436" s="40">
        <f t="shared" si="179"/>
        <v>0</v>
      </c>
      <c r="R1436" s="41" t="s">
        <v>1499</v>
      </c>
      <c r="S1436" s="42"/>
    </row>
    <row r="1437" spans="1:20" ht="45" x14ac:dyDescent="0.25">
      <c r="A1437" s="29" t="s">
        <v>202</v>
      </c>
      <c r="B1437" s="91" t="s">
        <v>783</v>
      </c>
      <c r="C1437" s="49"/>
      <c r="D1437" s="66">
        <v>104119530</v>
      </c>
      <c r="E1437" s="66" t="s">
        <v>1684</v>
      </c>
      <c r="F1437" s="33" t="s">
        <v>784</v>
      </c>
      <c r="G1437" s="33" t="s">
        <v>785</v>
      </c>
      <c r="H1437" s="33" t="str">
        <f t="shared" si="180"/>
        <v>Сервисная деятельность / Рубцова Н. В.</v>
      </c>
      <c r="I1437" s="70">
        <v>2024</v>
      </c>
      <c r="J1437" s="43" t="s">
        <v>206</v>
      </c>
      <c r="K1437" s="36"/>
      <c r="L1437" s="37">
        <v>1290.3000000000002</v>
      </c>
      <c r="M1437" s="36"/>
      <c r="N1437" s="44">
        <f t="shared" si="181"/>
        <v>469.2</v>
      </c>
      <c r="O1437" s="36"/>
      <c r="P1437" s="44">
        <f t="shared" si="182"/>
        <v>23460</v>
      </c>
      <c r="Q1437" s="40">
        <f t="shared" si="179"/>
        <v>0</v>
      </c>
      <c r="R1437" s="41" t="str">
        <f t="shared" si="183"/>
        <v>Аннотация</v>
      </c>
      <c r="S1437" s="42" t="str">
        <f>VLOOKUP(D1437,'[1]Социально-гуманитарные дисципли'!$A$2:$D$4789,4,FALSE)</f>
        <v>https://academia-moscow.ru/catalogue/5744/759162/</v>
      </c>
    </row>
    <row r="1438" spans="1:20" ht="105" x14ac:dyDescent="0.25">
      <c r="A1438" s="29" t="s">
        <v>202</v>
      </c>
      <c r="B1438" s="91" t="s">
        <v>786</v>
      </c>
      <c r="C1438" s="49"/>
      <c r="D1438" s="66">
        <v>112112166</v>
      </c>
      <c r="E1438" s="66" t="s">
        <v>1594</v>
      </c>
      <c r="F1438" s="33" t="s">
        <v>511</v>
      </c>
      <c r="G1438" s="33" t="s">
        <v>787</v>
      </c>
      <c r="H1438" s="33" t="str">
        <f t="shared" si="180"/>
        <v>Основы физиологии питания, микробиологии, гигиены и санитарии / Матюхина З.П.</v>
      </c>
      <c r="I1438" s="70" t="s">
        <v>3084</v>
      </c>
      <c r="J1438" s="43" t="s">
        <v>206</v>
      </c>
      <c r="K1438" s="36"/>
      <c r="L1438" s="37">
        <v>2208.8000000000002</v>
      </c>
      <c r="M1438" s="38"/>
      <c r="N1438" s="39"/>
      <c r="O1438" s="38"/>
      <c r="P1438" s="39"/>
      <c r="Q1438" s="40">
        <f t="shared" si="179"/>
        <v>0</v>
      </c>
      <c r="R1438" s="41" t="str">
        <f t="shared" si="183"/>
        <v>Аннотация</v>
      </c>
      <c r="S1438" s="42" t="str">
        <f>VLOOKUP(D1438,'[1]Социально-гуманитарные дисципли'!$A$2:$D$4789,4,FALSE)</f>
        <v>https://academia-moscow.ru/catalogue/5744/788884/</v>
      </c>
      <c r="T1438" s="33" t="s">
        <v>3083</v>
      </c>
    </row>
    <row r="1439" spans="1:20" ht="105" x14ac:dyDescent="0.25">
      <c r="A1439" s="29" t="s">
        <v>202</v>
      </c>
      <c r="B1439" s="91" t="s">
        <v>786</v>
      </c>
      <c r="C1439" s="49"/>
      <c r="D1439" s="66">
        <v>115112442</v>
      </c>
      <c r="E1439" s="66" t="s">
        <v>1596</v>
      </c>
      <c r="F1439" s="33" t="s">
        <v>511</v>
      </c>
      <c r="G1439" s="33" t="s">
        <v>512</v>
      </c>
      <c r="H1439" s="33" t="str">
        <f t="shared" si="180"/>
        <v>Товароведение пищевых продуктов / Матюхина З.П.</v>
      </c>
      <c r="I1439" s="70" t="s">
        <v>3085</v>
      </c>
      <c r="J1439" s="43" t="s">
        <v>30</v>
      </c>
      <c r="K1439" s="36"/>
      <c r="L1439" s="37">
        <v>873.40000000000009</v>
      </c>
      <c r="M1439" s="38"/>
      <c r="N1439" s="39"/>
      <c r="O1439" s="38"/>
      <c r="P1439" s="39"/>
      <c r="Q1439" s="40">
        <f t="shared" si="179"/>
        <v>0</v>
      </c>
      <c r="R1439" s="41" t="str">
        <f t="shared" si="183"/>
        <v>Аннотация</v>
      </c>
      <c r="S1439" s="42" t="str">
        <f>VLOOKUP(D1439,'[1]Социально-гуманитарные дисципли'!$A$2:$D$4789,4,FALSE)</f>
        <v>https://academia-moscow.ru/catalogue/5744/830173/</v>
      </c>
      <c r="T1439" s="33" t="s">
        <v>3083</v>
      </c>
    </row>
    <row r="1440" spans="1:20" ht="105" x14ac:dyDescent="0.25">
      <c r="A1440" s="29" t="s">
        <v>202</v>
      </c>
      <c r="B1440" s="91" t="s">
        <v>788</v>
      </c>
      <c r="C1440" s="49"/>
      <c r="D1440" s="66">
        <v>112112166</v>
      </c>
      <c r="E1440" s="66" t="s">
        <v>1594</v>
      </c>
      <c r="F1440" s="33" t="s">
        <v>511</v>
      </c>
      <c r="G1440" s="33" t="s">
        <v>787</v>
      </c>
      <c r="H1440" s="33" t="str">
        <f t="shared" si="180"/>
        <v>Основы физиологии питания, микробиологии, гигиены и санитарии / Матюхина З.П.</v>
      </c>
      <c r="I1440" s="70" t="s">
        <v>3084</v>
      </c>
      <c r="J1440" s="43" t="s">
        <v>206</v>
      </c>
      <c r="K1440" s="36"/>
      <c r="L1440" s="37">
        <v>2208.8000000000002</v>
      </c>
      <c r="M1440" s="38"/>
      <c r="N1440" s="39"/>
      <c r="O1440" s="38"/>
      <c r="P1440" s="39"/>
      <c r="Q1440" s="40">
        <f t="shared" si="179"/>
        <v>0</v>
      </c>
      <c r="R1440" s="41" t="str">
        <f t="shared" si="183"/>
        <v>Аннотация</v>
      </c>
      <c r="S1440" s="42" t="str">
        <f>VLOOKUP(D1440,'[1]Социально-гуманитарные дисципли'!$A$2:$D$4789,4,FALSE)</f>
        <v>https://academia-moscow.ru/catalogue/5744/788884/</v>
      </c>
      <c r="T1440" s="33" t="s">
        <v>3083</v>
      </c>
    </row>
    <row r="1441" spans="1:20" ht="63.75" x14ac:dyDescent="0.25">
      <c r="A1441" s="29" t="s">
        <v>202</v>
      </c>
      <c r="B1441" s="91" t="s">
        <v>789</v>
      </c>
      <c r="C1441" s="49"/>
      <c r="D1441" s="66">
        <v>107117063</v>
      </c>
      <c r="E1441" s="66" t="s">
        <v>1622</v>
      </c>
      <c r="F1441" s="33" t="s">
        <v>525</v>
      </c>
      <c r="G1441" s="33" t="s">
        <v>404</v>
      </c>
      <c r="H1441" s="33" t="str">
        <f t="shared" si="180"/>
        <v>Информационные технологии в профессиональной деятельности / Оганесян В.  О.</v>
      </c>
      <c r="I1441" s="70">
        <v>2025</v>
      </c>
      <c r="J1441" s="43" t="s">
        <v>206</v>
      </c>
      <c r="K1441" s="36"/>
      <c r="L1441" s="37">
        <v>929.50000000000011</v>
      </c>
      <c r="M1441" s="36"/>
      <c r="N1441" s="44">
        <f t="shared" si="181"/>
        <v>338.4</v>
      </c>
      <c r="O1441" s="36"/>
      <c r="P1441" s="44">
        <f t="shared" si="182"/>
        <v>16920</v>
      </c>
      <c r="Q1441" s="40">
        <f t="shared" si="179"/>
        <v>0</v>
      </c>
      <c r="R1441" s="41" t="str">
        <f t="shared" si="183"/>
        <v>Аннотация</v>
      </c>
      <c r="S1441" s="42" t="str">
        <f>VLOOKUP(D1441,'[1]Социально-гуманитарные дисципли'!$A$2:$D$4789,4,FALSE)</f>
        <v>https://academia-moscow.ru/catalogue/5744/831801/</v>
      </c>
    </row>
    <row r="1442" spans="1:20" ht="45" x14ac:dyDescent="0.25">
      <c r="A1442" s="29" t="s">
        <v>202</v>
      </c>
      <c r="B1442" s="91" t="s">
        <v>790</v>
      </c>
      <c r="C1442" s="49"/>
      <c r="D1442" s="66">
        <v>107117063</v>
      </c>
      <c r="E1442" s="66" t="s">
        <v>1622</v>
      </c>
      <c r="F1442" s="33" t="s">
        <v>525</v>
      </c>
      <c r="G1442" s="33" t="s">
        <v>404</v>
      </c>
      <c r="H1442" s="33" t="str">
        <f t="shared" si="180"/>
        <v>Информационные технологии в профессиональной деятельности / Оганесян В.  О.</v>
      </c>
      <c r="I1442" s="70">
        <v>2025</v>
      </c>
      <c r="J1442" s="43" t="s">
        <v>206</v>
      </c>
      <c r="K1442" s="36"/>
      <c r="L1442" s="37">
        <v>929.50000000000011</v>
      </c>
      <c r="M1442" s="36"/>
      <c r="N1442" s="44">
        <f t="shared" si="181"/>
        <v>338.4</v>
      </c>
      <c r="O1442" s="36"/>
      <c r="P1442" s="44">
        <f t="shared" si="182"/>
        <v>16920</v>
      </c>
      <c r="Q1442" s="40">
        <f t="shared" si="179"/>
        <v>0</v>
      </c>
      <c r="R1442" s="41" t="str">
        <f t="shared" si="183"/>
        <v>Аннотация</v>
      </c>
      <c r="S1442" s="42" t="str">
        <f>VLOOKUP(D1442,'[1]Социально-гуманитарные дисципли'!$A$2:$D$4789,4,FALSE)</f>
        <v>https://academia-moscow.ru/catalogue/5744/831801/</v>
      </c>
    </row>
    <row r="1443" spans="1:20" ht="45" x14ac:dyDescent="0.25">
      <c r="A1443" s="29" t="s">
        <v>202</v>
      </c>
      <c r="B1443" s="91" t="s">
        <v>791</v>
      </c>
      <c r="C1443" s="49"/>
      <c r="D1443" s="66">
        <v>107119257</v>
      </c>
      <c r="E1443" s="66" t="s">
        <v>3335</v>
      </c>
      <c r="F1443" s="33" t="s">
        <v>236</v>
      </c>
      <c r="G1443" s="33" t="s">
        <v>237</v>
      </c>
      <c r="H1443" s="33" t="str">
        <f t="shared" si="180"/>
        <v>Основы слесарного дела / Покровский Б.С.</v>
      </c>
      <c r="I1443" s="70">
        <v>2025</v>
      </c>
      <c r="J1443" s="43" t="s">
        <v>206</v>
      </c>
      <c r="K1443" s="36"/>
      <c r="L1443" s="37">
        <v>1445.4</v>
      </c>
      <c r="M1443" s="36"/>
      <c r="N1443" s="44">
        <f t="shared" si="181"/>
        <v>525.6</v>
      </c>
      <c r="O1443" s="36"/>
      <c r="P1443" s="44">
        <f t="shared" si="182"/>
        <v>26280</v>
      </c>
      <c r="Q1443" s="40">
        <f t="shared" si="179"/>
        <v>0</v>
      </c>
      <c r="R1443" s="41" t="s">
        <v>1499</v>
      </c>
      <c r="S1443" s="42" t="e">
        <f>VLOOKUP(D1443,'[1]Социально-гуманитарные дисципли'!$A$2:$D$4789,4,FALSE)</f>
        <v>#N/A</v>
      </c>
    </row>
    <row r="1444" spans="1:20" ht="105" x14ac:dyDescent="0.25">
      <c r="A1444" s="29" t="s">
        <v>202</v>
      </c>
      <c r="B1444" s="91" t="s">
        <v>792</v>
      </c>
      <c r="C1444" s="49"/>
      <c r="D1444" s="66">
        <v>112112166</v>
      </c>
      <c r="E1444" s="66" t="s">
        <v>1594</v>
      </c>
      <c r="F1444" s="33" t="s">
        <v>511</v>
      </c>
      <c r="G1444" s="33" t="s">
        <v>787</v>
      </c>
      <c r="H1444" s="33" t="str">
        <f t="shared" si="180"/>
        <v>Основы физиологии питания, микробиологии, гигиены и санитарии / Матюхина З.П.</v>
      </c>
      <c r="I1444" s="70" t="s">
        <v>3084</v>
      </c>
      <c r="J1444" s="43" t="s">
        <v>206</v>
      </c>
      <c r="K1444" s="36"/>
      <c r="L1444" s="37">
        <v>2208.8000000000002</v>
      </c>
      <c r="M1444" s="38"/>
      <c r="N1444" s="39"/>
      <c r="O1444" s="38"/>
      <c r="P1444" s="39"/>
      <c r="Q1444" s="40">
        <f t="shared" si="179"/>
        <v>0</v>
      </c>
      <c r="R1444" s="41" t="str">
        <f>HYPERLINK(S1444,"Аннотация")</f>
        <v>Аннотация</v>
      </c>
      <c r="S1444" s="42" t="str">
        <f>VLOOKUP(D1444,'[1]Социально-гуманитарные дисципли'!$A$2:$D$4789,4,FALSE)</f>
        <v>https://academia-moscow.ru/catalogue/5744/788884/</v>
      </c>
      <c r="T1444" s="33" t="s">
        <v>3083</v>
      </c>
    </row>
    <row r="1445" spans="1:20" ht="105" x14ac:dyDescent="0.25">
      <c r="A1445" s="29" t="s">
        <v>202</v>
      </c>
      <c r="B1445" s="92" t="s">
        <v>792</v>
      </c>
      <c r="C1445" s="49"/>
      <c r="D1445" s="66">
        <v>115112442</v>
      </c>
      <c r="E1445" s="66" t="s">
        <v>1596</v>
      </c>
      <c r="F1445" s="33" t="s">
        <v>511</v>
      </c>
      <c r="G1445" s="33" t="s">
        <v>512</v>
      </c>
      <c r="H1445" s="33" t="str">
        <f t="shared" si="180"/>
        <v>Товароведение пищевых продуктов / Матюхина З.П.</v>
      </c>
      <c r="I1445" s="70" t="s">
        <v>3085</v>
      </c>
      <c r="J1445" s="43" t="s">
        <v>30</v>
      </c>
      <c r="K1445" s="36"/>
      <c r="L1445" s="37">
        <v>873.40000000000009</v>
      </c>
      <c r="M1445" s="38"/>
      <c r="N1445" s="39"/>
      <c r="O1445" s="38"/>
      <c r="P1445" s="39"/>
      <c r="Q1445" s="40">
        <f t="shared" si="179"/>
        <v>0</v>
      </c>
      <c r="R1445" s="41" t="str">
        <f>HYPERLINK(S1445,"Аннотация")</f>
        <v>Аннотация</v>
      </c>
      <c r="S1445" s="42" t="str">
        <f>VLOOKUP(D1445,'[1]Социально-гуманитарные дисципли'!$A$2:$D$4789,4,FALSE)</f>
        <v>https://academia-moscow.ru/catalogue/5744/830173/</v>
      </c>
      <c r="T1445" s="33" t="s">
        <v>3083</v>
      </c>
    </row>
    <row r="1446" spans="1:20" ht="45" x14ac:dyDescent="0.25">
      <c r="A1446" s="29" t="s">
        <v>202</v>
      </c>
      <c r="B1446" s="91" t="s">
        <v>793</v>
      </c>
      <c r="C1446" s="49"/>
      <c r="D1446" s="66">
        <v>106119462</v>
      </c>
      <c r="E1446" s="66" t="s">
        <v>3342</v>
      </c>
      <c r="F1446" s="33" t="s">
        <v>794</v>
      </c>
      <c r="G1446" s="33" t="s">
        <v>795</v>
      </c>
      <c r="H1446" s="33" t="str">
        <f t="shared" si="180"/>
        <v>Товароведение продовольственных товаров / Епифанова М.В.</v>
      </c>
      <c r="I1446" s="70">
        <v>2025</v>
      </c>
      <c r="J1446" s="43" t="s">
        <v>30</v>
      </c>
      <c r="K1446" s="36"/>
      <c r="L1446" s="37">
        <v>1314.5</v>
      </c>
      <c r="M1446" s="36"/>
      <c r="N1446" s="44">
        <f t="shared" si="181"/>
        <v>477.59999999999997</v>
      </c>
      <c r="O1446" s="36"/>
      <c r="P1446" s="44">
        <f t="shared" si="182"/>
        <v>23880</v>
      </c>
      <c r="Q1446" s="40">
        <f t="shared" si="179"/>
        <v>0</v>
      </c>
      <c r="R1446" s="41" t="s">
        <v>1499</v>
      </c>
      <c r="S1446" s="42" t="e">
        <f>VLOOKUP(D1446,'[1]Социально-гуманитарные дисципли'!$A$2:$D$4789,4,FALSE)</f>
        <v>#N/A</v>
      </c>
    </row>
    <row r="1447" spans="1:20" ht="45" x14ac:dyDescent="0.25">
      <c r="A1447" s="29" t="s">
        <v>202</v>
      </c>
      <c r="B1447" s="91" t="s">
        <v>793</v>
      </c>
      <c r="C1447" s="49"/>
      <c r="D1447" s="66">
        <v>110119365</v>
      </c>
      <c r="E1447" s="66" t="s">
        <v>3227</v>
      </c>
      <c r="F1447" s="33" t="s">
        <v>797</v>
      </c>
      <c r="G1447" s="33" t="s">
        <v>796</v>
      </c>
      <c r="H1447" s="33" t="str">
        <f t="shared" si="180"/>
        <v>Основы микробиологии, физиологии питания, санитарии и гигиены / Лаушкина Т.А.</v>
      </c>
      <c r="I1447" s="70">
        <v>2025</v>
      </c>
      <c r="J1447" s="43" t="s">
        <v>30</v>
      </c>
      <c r="K1447" s="36"/>
      <c r="L1447" s="37">
        <v>1062.6000000000001</v>
      </c>
      <c r="M1447" s="36"/>
      <c r="N1447" s="44">
        <f t="shared" si="181"/>
        <v>386.4</v>
      </c>
      <c r="O1447" s="36"/>
      <c r="P1447" s="44">
        <f t="shared" si="182"/>
        <v>19320</v>
      </c>
      <c r="Q1447" s="40">
        <f t="shared" si="179"/>
        <v>0</v>
      </c>
      <c r="R1447" s="41" t="s">
        <v>1499</v>
      </c>
      <c r="S1447" s="42" t="e">
        <f>VLOOKUP(D1447,'[1]Социально-гуманитарные дисципли'!$A$2:$D$4789,4,FALSE)</f>
        <v>#N/A</v>
      </c>
    </row>
    <row r="1448" spans="1:20" ht="45" x14ac:dyDescent="0.25">
      <c r="A1448" s="29" t="s">
        <v>202</v>
      </c>
      <c r="B1448" s="91" t="s">
        <v>793</v>
      </c>
      <c r="C1448" s="49"/>
      <c r="D1448" s="66">
        <v>109117330</v>
      </c>
      <c r="E1448" s="66" t="s">
        <v>3230</v>
      </c>
      <c r="F1448" s="33" t="s">
        <v>799</v>
      </c>
      <c r="G1448" s="33" t="s">
        <v>798</v>
      </c>
      <c r="H1448" s="33" t="str">
        <f t="shared" si="180"/>
        <v>Техническое оснащение и организация рабочего места / Лутошкина Г.Г.</v>
      </c>
      <c r="I1448" s="70">
        <v>2025</v>
      </c>
      <c r="J1448" s="43" t="s">
        <v>30</v>
      </c>
      <c r="K1448" s="36"/>
      <c r="L1448" s="37">
        <v>1179.2</v>
      </c>
      <c r="M1448" s="36"/>
      <c r="N1448" s="44">
        <f t="shared" si="181"/>
        <v>428.4</v>
      </c>
      <c r="O1448" s="36"/>
      <c r="P1448" s="44">
        <f t="shared" si="182"/>
        <v>21420</v>
      </c>
      <c r="Q1448" s="40">
        <f t="shared" si="179"/>
        <v>0</v>
      </c>
      <c r="R1448" s="41" t="s">
        <v>1499</v>
      </c>
      <c r="S1448" s="42" t="e">
        <f>VLOOKUP(D1448,'[1]Социально-гуманитарные дисципли'!$A$2:$D$4789,4,FALSE)</f>
        <v>#N/A</v>
      </c>
    </row>
    <row r="1449" spans="1:20" ht="45" x14ac:dyDescent="0.25">
      <c r="A1449" s="29" t="s">
        <v>202</v>
      </c>
      <c r="B1449" s="91" t="s">
        <v>793</v>
      </c>
      <c r="C1449" s="49"/>
      <c r="D1449" s="66">
        <v>108119449</v>
      </c>
      <c r="E1449" s="66" t="s">
        <v>3262</v>
      </c>
      <c r="F1449" s="33" t="s">
        <v>188</v>
      </c>
      <c r="G1449" s="33" t="s">
        <v>800</v>
      </c>
      <c r="H1449" s="33" t="str">
        <f t="shared" si="180"/>
        <v>Основы калькуляции и учета  / Потапова И.И.</v>
      </c>
      <c r="I1449" s="70">
        <v>2025</v>
      </c>
      <c r="J1449" s="43" t="s">
        <v>30</v>
      </c>
      <c r="K1449" s="36"/>
      <c r="L1449" s="37">
        <v>900.90000000000009</v>
      </c>
      <c r="M1449" s="36"/>
      <c r="N1449" s="44">
        <f t="shared" si="181"/>
        <v>327.59999999999997</v>
      </c>
      <c r="O1449" s="36"/>
      <c r="P1449" s="44">
        <f t="shared" si="182"/>
        <v>16379.999999999998</v>
      </c>
      <c r="Q1449" s="40">
        <f t="shared" si="179"/>
        <v>0</v>
      </c>
      <c r="R1449" s="41" t="s">
        <v>1499</v>
      </c>
      <c r="S1449" s="42" t="e">
        <f>VLOOKUP(D1449,'[1]Социально-гуманитарные дисципли'!$A$2:$D$4789,4,FALSE)</f>
        <v>#N/A</v>
      </c>
    </row>
    <row r="1450" spans="1:20" ht="60" x14ac:dyDescent="0.25">
      <c r="A1450" s="29" t="s">
        <v>202</v>
      </c>
      <c r="B1450" s="91" t="s">
        <v>793</v>
      </c>
      <c r="C1450" s="49"/>
      <c r="D1450" s="66">
        <v>106116868</v>
      </c>
      <c r="E1450" s="66" t="s">
        <v>3287</v>
      </c>
      <c r="F1450" s="33" t="s">
        <v>749</v>
      </c>
      <c r="G1450" s="33" t="s">
        <v>801</v>
      </c>
      <c r="H1450" s="33" t="str">
        <f t="shared" si="180"/>
        <v>Правовое обеспечение профессиональной и предпринимательской деятельности / Федорянич О.И.</v>
      </c>
      <c r="I1450" s="70">
        <v>2025</v>
      </c>
      <c r="J1450" s="43" t="s">
        <v>30</v>
      </c>
      <c r="K1450" s="36"/>
      <c r="L1450" s="37">
        <v>1410.2</v>
      </c>
      <c r="M1450" s="36"/>
      <c r="N1450" s="44">
        <f t="shared" si="181"/>
        <v>512.4</v>
      </c>
      <c r="O1450" s="36"/>
      <c r="P1450" s="44">
        <f t="shared" si="182"/>
        <v>25620</v>
      </c>
      <c r="Q1450" s="40">
        <f t="shared" si="179"/>
        <v>0</v>
      </c>
      <c r="R1450" s="41" t="s">
        <v>1499</v>
      </c>
      <c r="S1450" s="42" t="e">
        <f>VLOOKUP(D1450,'[1]Социально-гуманитарные дисципли'!$A$2:$D$4789,4,FALSE)</f>
        <v>#N/A</v>
      </c>
    </row>
    <row r="1451" spans="1:20" ht="45" x14ac:dyDescent="0.25">
      <c r="A1451" s="29" t="s">
        <v>202</v>
      </c>
      <c r="B1451" s="91" t="s">
        <v>802</v>
      </c>
      <c r="C1451" s="49"/>
      <c r="D1451" s="66">
        <v>107117063</v>
      </c>
      <c r="E1451" s="66" t="s">
        <v>1622</v>
      </c>
      <c r="F1451" s="33" t="s">
        <v>525</v>
      </c>
      <c r="G1451" s="33" t="s">
        <v>404</v>
      </c>
      <c r="H1451" s="33" t="str">
        <f t="shared" si="180"/>
        <v>Информационные технологии в профессиональной деятельности / Оганесян В.  О.</v>
      </c>
      <c r="I1451" s="70">
        <v>2025</v>
      </c>
      <c r="J1451" s="43" t="s">
        <v>206</v>
      </c>
      <c r="K1451" s="36"/>
      <c r="L1451" s="37">
        <v>929.50000000000011</v>
      </c>
      <c r="M1451" s="36"/>
      <c r="N1451" s="44">
        <f t="shared" si="181"/>
        <v>338.4</v>
      </c>
      <c r="O1451" s="36"/>
      <c r="P1451" s="44">
        <f t="shared" si="182"/>
        <v>16920</v>
      </c>
      <c r="Q1451" s="40">
        <f t="shared" si="179"/>
        <v>0</v>
      </c>
      <c r="R1451" s="41" t="str">
        <f>HYPERLINK(S1451,"Аннотация")</f>
        <v>Аннотация</v>
      </c>
      <c r="S1451" s="42" t="str">
        <f>VLOOKUP(D1451,'[1]Социально-гуманитарные дисципли'!$A$2:$D$4789,4,FALSE)</f>
        <v>https://academia-moscow.ru/catalogue/5744/831801/</v>
      </c>
    </row>
    <row r="1452" spans="1:20" ht="105" x14ac:dyDescent="0.25">
      <c r="A1452" s="29" t="s">
        <v>202</v>
      </c>
      <c r="B1452" s="91" t="s">
        <v>802</v>
      </c>
      <c r="C1452" s="49"/>
      <c r="D1452" s="66">
        <v>108109212</v>
      </c>
      <c r="E1452" s="66" t="s">
        <v>1592</v>
      </c>
      <c r="F1452" s="33" t="s">
        <v>667</v>
      </c>
      <c r="G1452" s="33" t="s">
        <v>668</v>
      </c>
      <c r="H1452" s="33" t="str">
        <f t="shared" si="180"/>
        <v>Ботаника / Родионова А.С.</v>
      </c>
      <c r="I1452" s="70" t="s">
        <v>3084</v>
      </c>
      <c r="J1452" s="43" t="s">
        <v>206</v>
      </c>
      <c r="K1452" s="36"/>
      <c r="L1452" s="37">
        <v>2894.1000000000004</v>
      </c>
      <c r="M1452" s="38"/>
      <c r="N1452" s="39"/>
      <c r="O1452" s="38"/>
      <c r="P1452" s="39"/>
      <c r="Q1452" s="40">
        <f t="shared" si="179"/>
        <v>0</v>
      </c>
      <c r="R1452" s="41" t="str">
        <f>HYPERLINK(S1452,"Аннотация")</f>
        <v>Аннотация</v>
      </c>
      <c r="S1452" s="42" t="str">
        <f>VLOOKUP(D1452,'[1]Социально-гуманитарные дисципли'!$A$2:$D$4789,4,FALSE)</f>
        <v>https://academia-moscow.ru/catalogue/5744/798810/</v>
      </c>
      <c r="T1452" s="33" t="s">
        <v>3083</v>
      </c>
    </row>
    <row r="1453" spans="1:20" ht="45" x14ac:dyDescent="0.25">
      <c r="A1453" s="29" t="s">
        <v>202</v>
      </c>
      <c r="B1453" s="91" t="s">
        <v>802</v>
      </c>
      <c r="C1453" s="49"/>
      <c r="D1453" s="66">
        <v>104119621</v>
      </c>
      <c r="E1453" s="66" t="s">
        <v>3556</v>
      </c>
      <c r="F1453" s="33" t="s">
        <v>803</v>
      </c>
      <c r="G1453" s="33" t="s">
        <v>804</v>
      </c>
      <c r="H1453" s="33" t="str">
        <f t="shared" si="180"/>
        <v>Основы дизайна и композиции / Сокольникова Н.М.</v>
      </c>
      <c r="I1453" s="70">
        <v>2026</v>
      </c>
      <c r="J1453" s="43" t="s">
        <v>206</v>
      </c>
      <c r="K1453" s="36"/>
      <c r="L1453" s="37">
        <v>1862.3000000000002</v>
      </c>
      <c r="M1453" s="36"/>
      <c r="N1453" s="44">
        <f t="shared" si="181"/>
        <v>676.8</v>
      </c>
      <c r="O1453" s="36"/>
      <c r="P1453" s="44">
        <f t="shared" si="182"/>
        <v>33840</v>
      </c>
      <c r="Q1453" s="40">
        <f t="shared" si="179"/>
        <v>0</v>
      </c>
      <c r="R1453" s="41" t="s">
        <v>1499</v>
      </c>
      <c r="S1453" s="42" t="e">
        <f>VLOOKUP(D1453,'[1]Социально-гуманитарные дисципли'!$A$2:$D$4789,4,FALSE)</f>
        <v>#N/A</v>
      </c>
    </row>
    <row r="1454" spans="1:20" ht="45" x14ac:dyDescent="0.25">
      <c r="A1454" s="29" t="s">
        <v>202</v>
      </c>
      <c r="B1454" s="91" t="s">
        <v>805</v>
      </c>
      <c r="C1454" s="49"/>
      <c r="D1454" s="66">
        <v>103119546</v>
      </c>
      <c r="E1454" s="66" t="s">
        <v>3516</v>
      </c>
      <c r="F1454" s="33" t="s">
        <v>807</v>
      </c>
      <c r="G1454" s="33" t="s">
        <v>806</v>
      </c>
      <c r="H1454" s="33" t="str">
        <f t="shared" si="180"/>
        <v>Рисунок и живопись / Жеренкова Г.И.</v>
      </c>
      <c r="I1454" s="70">
        <v>2026</v>
      </c>
      <c r="J1454" s="43" t="s">
        <v>30</v>
      </c>
      <c r="K1454" s="36"/>
      <c r="L1454" s="37">
        <v>1302.4000000000001</v>
      </c>
      <c r="M1454" s="36"/>
      <c r="N1454" s="44">
        <f t="shared" si="181"/>
        <v>474</v>
      </c>
      <c r="O1454" s="36"/>
      <c r="P1454" s="44">
        <f t="shared" si="182"/>
        <v>23700</v>
      </c>
      <c r="Q1454" s="40">
        <f t="shared" si="179"/>
        <v>0</v>
      </c>
      <c r="R1454" s="41" t="s">
        <v>1499</v>
      </c>
      <c r="S1454" s="42" t="e">
        <f>VLOOKUP(D1454,'[1]Социально-гуманитарные дисципли'!$A$2:$D$4789,4,FALSE)</f>
        <v>#N/A</v>
      </c>
    </row>
    <row r="1455" spans="1:20" ht="45" x14ac:dyDescent="0.25">
      <c r="A1455" s="29" t="s">
        <v>202</v>
      </c>
      <c r="B1455" s="91" t="s">
        <v>808</v>
      </c>
      <c r="C1455" s="49"/>
      <c r="D1455" s="66">
        <v>107117063</v>
      </c>
      <c r="E1455" s="66" t="s">
        <v>1622</v>
      </c>
      <c r="F1455" s="33" t="s">
        <v>525</v>
      </c>
      <c r="G1455" s="33" t="s">
        <v>404</v>
      </c>
      <c r="H1455" s="33" t="str">
        <f t="shared" si="180"/>
        <v>Информационные технологии в профессиональной деятельности / Оганесян В.  О.</v>
      </c>
      <c r="I1455" s="70">
        <v>2025</v>
      </c>
      <c r="J1455" s="43" t="s">
        <v>206</v>
      </c>
      <c r="K1455" s="36"/>
      <c r="L1455" s="37">
        <v>929.50000000000011</v>
      </c>
      <c r="M1455" s="36"/>
      <c r="N1455" s="44">
        <f t="shared" si="181"/>
        <v>338.4</v>
      </c>
      <c r="O1455" s="36"/>
      <c r="P1455" s="44">
        <f t="shared" si="182"/>
        <v>16920</v>
      </c>
      <c r="Q1455" s="40">
        <f t="shared" ref="Q1455:Q1533" si="184">K1455*L1455+M1455*N1455+O1455*P1455</f>
        <v>0</v>
      </c>
      <c r="R1455" s="41" t="str">
        <f>HYPERLINK(S1455,"Аннотация")</f>
        <v>Аннотация</v>
      </c>
      <c r="S1455" s="42" t="str">
        <f>VLOOKUP(D1455,'[1]Социально-гуманитарные дисципли'!$A$2:$D$4789,4,FALSE)</f>
        <v>https://academia-moscow.ru/catalogue/5744/831801/</v>
      </c>
    </row>
    <row r="1456" spans="1:20" ht="45" x14ac:dyDescent="0.25">
      <c r="A1456" s="29" t="s">
        <v>202</v>
      </c>
      <c r="B1456" s="91" t="s">
        <v>809</v>
      </c>
      <c r="C1456" s="49"/>
      <c r="D1456" s="66">
        <v>106119202</v>
      </c>
      <c r="E1456" s="66" t="s">
        <v>3472</v>
      </c>
      <c r="F1456" s="33" t="s">
        <v>500</v>
      </c>
      <c r="G1456" s="33" t="s">
        <v>501</v>
      </c>
      <c r="H1456" s="33" t="str">
        <f t="shared" si="180"/>
        <v>Физическая и коллоидная химия / Белик В.В.</v>
      </c>
      <c r="I1456" s="70">
        <v>2026</v>
      </c>
      <c r="J1456" s="43" t="s">
        <v>206</v>
      </c>
      <c r="K1456" s="36"/>
      <c r="L1456" s="37">
        <v>1435.5000000000002</v>
      </c>
      <c r="M1456" s="36"/>
      <c r="N1456" s="44">
        <f t="shared" si="181"/>
        <v>522</v>
      </c>
      <c r="O1456" s="36"/>
      <c r="P1456" s="44">
        <f t="shared" si="182"/>
        <v>26100</v>
      </c>
      <c r="Q1456" s="40">
        <f t="shared" si="184"/>
        <v>0</v>
      </c>
      <c r="R1456" s="41" t="s">
        <v>1499</v>
      </c>
      <c r="S1456" s="42" t="e">
        <f>VLOOKUP(D1456,'[1]Социально-гуманитарные дисципли'!$A$2:$D$4789,4,FALSE)</f>
        <v>#N/A</v>
      </c>
    </row>
    <row r="1457" spans="1:19" ht="45" x14ac:dyDescent="0.25">
      <c r="A1457" s="29" t="s">
        <v>202</v>
      </c>
      <c r="B1457" s="91" t="s">
        <v>809</v>
      </c>
      <c r="C1457" s="49"/>
      <c r="D1457" s="66">
        <v>124100641</v>
      </c>
      <c r="E1457" s="66" t="s">
        <v>1572</v>
      </c>
      <c r="F1457" s="33" t="s">
        <v>396</v>
      </c>
      <c r="G1457" s="33" t="s">
        <v>397</v>
      </c>
      <c r="H1457" s="33" t="str">
        <f t="shared" si="180"/>
        <v>Экологические основы природопользования / Константинов В.М.</v>
      </c>
      <c r="I1457" s="70">
        <v>2025</v>
      </c>
      <c r="J1457" s="43" t="s">
        <v>206</v>
      </c>
      <c r="K1457" s="36"/>
      <c r="L1457" s="37">
        <v>1309</v>
      </c>
      <c r="M1457" s="36"/>
      <c r="N1457" s="44">
        <f t="shared" si="181"/>
        <v>476.4</v>
      </c>
      <c r="O1457" s="36"/>
      <c r="P1457" s="44">
        <f t="shared" si="182"/>
        <v>23820</v>
      </c>
      <c r="Q1457" s="40">
        <f t="shared" si="184"/>
        <v>0</v>
      </c>
      <c r="R1457" s="41" t="s">
        <v>1499</v>
      </c>
      <c r="S1457" s="42" t="e">
        <f>VLOOKUP(D1457,'[1]Социально-гуманитарные дисципли'!$A$2:$D$4789,4,FALSE)</f>
        <v>#N/A</v>
      </c>
    </row>
    <row r="1458" spans="1:19" ht="45" x14ac:dyDescent="0.25">
      <c r="A1458" s="29" t="s">
        <v>202</v>
      </c>
      <c r="B1458" s="91" t="s">
        <v>809</v>
      </c>
      <c r="C1458" s="49"/>
      <c r="D1458" s="66">
        <v>107117063</v>
      </c>
      <c r="E1458" s="66" t="s">
        <v>1622</v>
      </c>
      <c r="F1458" s="33" t="s">
        <v>525</v>
      </c>
      <c r="G1458" s="33" t="s">
        <v>404</v>
      </c>
      <c r="H1458" s="33" t="str">
        <f t="shared" si="180"/>
        <v>Информационные технологии в профессиональной деятельности / Оганесян В.  О.</v>
      </c>
      <c r="I1458" s="70">
        <v>2025</v>
      </c>
      <c r="J1458" s="43" t="s">
        <v>206</v>
      </c>
      <c r="K1458" s="36"/>
      <c r="L1458" s="37">
        <v>929.50000000000011</v>
      </c>
      <c r="M1458" s="36"/>
      <c r="N1458" s="44">
        <f t="shared" si="181"/>
        <v>338.4</v>
      </c>
      <c r="O1458" s="36"/>
      <c r="P1458" s="44">
        <f t="shared" si="182"/>
        <v>16920</v>
      </c>
      <c r="Q1458" s="40">
        <f t="shared" si="184"/>
        <v>0</v>
      </c>
      <c r="R1458" s="41" t="str">
        <f>HYPERLINK(S1458,"Аннотация")</f>
        <v>Аннотация</v>
      </c>
      <c r="S1458" s="42" t="str">
        <f>VLOOKUP(D1458,'[1]Социально-гуманитарные дисципли'!$A$2:$D$4789,4,FALSE)</f>
        <v>https://academia-moscow.ru/catalogue/5744/831801/</v>
      </c>
    </row>
    <row r="1459" spans="1:19" ht="45" x14ac:dyDescent="0.25">
      <c r="A1459" s="29" t="s">
        <v>202</v>
      </c>
      <c r="B1459" s="91" t="s">
        <v>809</v>
      </c>
      <c r="C1459" s="49"/>
      <c r="D1459" s="66">
        <v>107119257</v>
      </c>
      <c r="E1459" s="66" t="s">
        <v>3335</v>
      </c>
      <c r="F1459" s="33" t="s">
        <v>236</v>
      </c>
      <c r="G1459" s="33" t="s">
        <v>237</v>
      </c>
      <c r="H1459" s="33" t="str">
        <f t="shared" si="180"/>
        <v>Основы слесарного дела / Покровский Б.С.</v>
      </c>
      <c r="I1459" s="70">
        <v>2025</v>
      </c>
      <c r="J1459" s="43" t="s">
        <v>206</v>
      </c>
      <c r="K1459" s="36"/>
      <c r="L1459" s="37">
        <v>1445.4</v>
      </c>
      <c r="M1459" s="36"/>
      <c r="N1459" s="44">
        <f t="shared" si="181"/>
        <v>525.6</v>
      </c>
      <c r="O1459" s="36"/>
      <c r="P1459" s="44">
        <f t="shared" si="182"/>
        <v>26280</v>
      </c>
      <c r="Q1459" s="40">
        <f t="shared" si="184"/>
        <v>0</v>
      </c>
      <c r="R1459" s="41" t="s">
        <v>1499</v>
      </c>
      <c r="S1459" s="42" t="e">
        <f>VLOOKUP(D1459,'[1]Социально-гуманитарные дисципли'!$A$2:$D$4789,4,FALSE)</f>
        <v>#N/A</v>
      </c>
    </row>
    <row r="1460" spans="1:19" ht="45" x14ac:dyDescent="0.25">
      <c r="A1460" s="29" t="s">
        <v>202</v>
      </c>
      <c r="B1460" s="91" t="s">
        <v>810</v>
      </c>
      <c r="C1460" s="49"/>
      <c r="D1460" s="66">
        <v>107119177</v>
      </c>
      <c r="E1460" s="66" t="s">
        <v>3358</v>
      </c>
      <c r="F1460" s="33" t="s">
        <v>274</v>
      </c>
      <c r="G1460" s="33" t="s">
        <v>275</v>
      </c>
      <c r="H1460" s="33" t="str">
        <f t="shared" si="180"/>
        <v>Менеджмент / Драчева Е.Л.</v>
      </c>
      <c r="I1460" s="70">
        <v>2025</v>
      </c>
      <c r="J1460" s="43" t="s">
        <v>30</v>
      </c>
      <c r="K1460" s="36"/>
      <c r="L1460" s="37">
        <v>3335.2000000000003</v>
      </c>
      <c r="M1460" s="36"/>
      <c r="N1460" s="44">
        <f t="shared" si="181"/>
        <v>1213.2</v>
      </c>
      <c r="O1460" s="36"/>
      <c r="P1460" s="44">
        <f t="shared" si="182"/>
        <v>60660</v>
      </c>
      <c r="Q1460" s="40">
        <f t="shared" si="184"/>
        <v>0</v>
      </c>
      <c r="R1460" s="41" t="s">
        <v>1499</v>
      </c>
      <c r="S1460" s="42" t="e">
        <f>VLOOKUP(D1460,'[1]Социально-гуманитарные дисципли'!$A$2:$D$4789,4,FALSE)</f>
        <v>#N/A</v>
      </c>
    </row>
    <row r="1461" spans="1:19" ht="45" x14ac:dyDescent="0.25">
      <c r="A1461" s="29" t="s">
        <v>202</v>
      </c>
      <c r="B1461" s="91" t="s">
        <v>811</v>
      </c>
      <c r="C1461" s="49"/>
      <c r="D1461" s="66">
        <v>106119258</v>
      </c>
      <c r="E1461" s="66" t="s">
        <v>3550</v>
      </c>
      <c r="F1461" s="33" t="s">
        <v>812</v>
      </c>
      <c r="G1461" s="33" t="s">
        <v>813</v>
      </c>
      <c r="H1461" s="33" t="str">
        <f t="shared" si="180"/>
        <v>Менеджмент и управление персоналом в гостиничном сервисе / Полевая М.В.</v>
      </c>
      <c r="I1461" s="70">
        <v>2026</v>
      </c>
      <c r="J1461" s="43" t="s">
        <v>30</v>
      </c>
      <c r="K1461" s="36"/>
      <c r="L1461" s="37">
        <v>1190.2</v>
      </c>
      <c r="M1461" s="36"/>
      <c r="N1461" s="44">
        <f t="shared" si="181"/>
        <v>433.2</v>
      </c>
      <c r="O1461" s="36"/>
      <c r="P1461" s="44">
        <f t="shared" si="182"/>
        <v>21660</v>
      </c>
      <c r="Q1461" s="40">
        <f t="shared" si="184"/>
        <v>0</v>
      </c>
      <c r="R1461" s="41" t="s">
        <v>1499</v>
      </c>
      <c r="S1461" s="42" t="e">
        <f>VLOOKUP(D1461,'[1]Социально-гуманитарные дисципли'!$A$2:$D$4789,4,FALSE)</f>
        <v>#N/A</v>
      </c>
    </row>
    <row r="1462" spans="1:19" ht="45" x14ac:dyDescent="0.25">
      <c r="A1462" s="29" t="s">
        <v>202</v>
      </c>
      <c r="B1462" s="91" t="s">
        <v>814</v>
      </c>
      <c r="C1462" s="49"/>
      <c r="D1462" s="66">
        <v>103119546</v>
      </c>
      <c r="E1462" s="66" t="s">
        <v>3516</v>
      </c>
      <c r="F1462" s="33" t="s">
        <v>807</v>
      </c>
      <c r="G1462" s="33" t="s">
        <v>806</v>
      </c>
      <c r="H1462" s="33" t="str">
        <f t="shared" si="180"/>
        <v>Рисунок и живопись / Жеренкова Г.И.</v>
      </c>
      <c r="I1462" s="70">
        <v>2026</v>
      </c>
      <c r="J1462" s="43" t="s">
        <v>30</v>
      </c>
      <c r="K1462" s="36"/>
      <c r="L1462" s="37">
        <v>1302.4000000000001</v>
      </c>
      <c r="M1462" s="36"/>
      <c r="N1462" s="44">
        <f t="shared" si="181"/>
        <v>474</v>
      </c>
      <c r="O1462" s="36"/>
      <c r="P1462" s="44">
        <f t="shared" si="182"/>
        <v>23700</v>
      </c>
      <c r="Q1462" s="40">
        <f t="shared" si="184"/>
        <v>0</v>
      </c>
      <c r="R1462" s="41" t="s">
        <v>1499</v>
      </c>
      <c r="S1462" s="42" t="e">
        <f>VLOOKUP(D1462,'[1]Социально-гуманитарные дисципли'!$A$2:$D$4789,4,FALSE)</f>
        <v>#N/A</v>
      </c>
    </row>
    <row r="1463" spans="1:19" ht="45" x14ac:dyDescent="0.25">
      <c r="A1463" s="29" t="s">
        <v>202</v>
      </c>
      <c r="B1463" s="91" t="s">
        <v>815</v>
      </c>
      <c r="C1463" s="49"/>
      <c r="D1463" s="66">
        <v>103119546</v>
      </c>
      <c r="E1463" s="66" t="s">
        <v>3516</v>
      </c>
      <c r="F1463" s="33" t="s">
        <v>807</v>
      </c>
      <c r="G1463" s="33" t="s">
        <v>806</v>
      </c>
      <c r="H1463" s="33" t="str">
        <f t="shared" si="180"/>
        <v>Рисунок и живопись / Жеренкова Г.И.</v>
      </c>
      <c r="I1463" s="70">
        <v>2026</v>
      </c>
      <c r="J1463" s="43" t="s">
        <v>30</v>
      </c>
      <c r="K1463" s="36"/>
      <c r="L1463" s="37">
        <v>1302.4000000000001</v>
      </c>
      <c r="M1463" s="36"/>
      <c r="N1463" s="44">
        <f t="shared" si="181"/>
        <v>474</v>
      </c>
      <c r="O1463" s="36"/>
      <c r="P1463" s="44">
        <f t="shared" si="182"/>
        <v>23700</v>
      </c>
      <c r="Q1463" s="40">
        <f t="shared" si="184"/>
        <v>0</v>
      </c>
      <c r="R1463" s="41" t="s">
        <v>1499</v>
      </c>
      <c r="S1463" s="42" t="e">
        <f>VLOOKUP(D1463,'[1]Социально-гуманитарные дисципли'!$A$2:$D$4789,4,FALSE)</f>
        <v>#N/A</v>
      </c>
    </row>
    <row r="1464" spans="1:19" ht="45" x14ac:dyDescent="0.25">
      <c r="A1464" s="29" t="s">
        <v>202</v>
      </c>
      <c r="B1464" s="91" t="s">
        <v>816</v>
      </c>
      <c r="C1464" s="49"/>
      <c r="D1464" s="66">
        <v>106119258</v>
      </c>
      <c r="E1464" s="66" t="s">
        <v>3550</v>
      </c>
      <c r="F1464" s="33" t="s">
        <v>812</v>
      </c>
      <c r="G1464" s="33" t="s">
        <v>813</v>
      </c>
      <c r="H1464" s="33" t="str">
        <f t="shared" ref="H1464:H1542" si="185">G1464 &amp; " / " &amp; F1464</f>
        <v>Менеджмент и управление персоналом в гостиничном сервисе / Полевая М.В.</v>
      </c>
      <c r="I1464" s="70">
        <v>2026</v>
      </c>
      <c r="J1464" s="43" t="s">
        <v>30</v>
      </c>
      <c r="K1464" s="36"/>
      <c r="L1464" s="37">
        <v>1190.2</v>
      </c>
      <c r="M1464" s="36"/>
      <c r="N1464" s="44">
        <f t="shared" ref="N1464:N1539" si="186">ROUND(L1464/3/1.1,0)*1.2</f>
        <v>433.2</v>
      </c>
      <c r="O1464" s="36"/>
      <c r="P1464" s="44">
        <f t="shared" ref="P1464:P1482" si="187">N1464*50</f>
        <v>21660</v>
      </c>
      <c r="Q1464" s="40">
        <f t="shared" si="184"/>
        <v>0</v>
      </c>
      <c r="R1464" s="41" t="s">
        <v>1499</v>
      </c>
      <c r="S1464" s="42" t="e">
        <f>VLOOKUP(D1464,'[1]Социально-гуманитарные дисципли'!$A$2:$D$4789,4,FALSE)</f>
        <v>#N/A</v>
      </c>
    </row>
    <row r="1465" spans="1:19" ht="45" x14ac:dyDescent="0.25">
      <c r="A1465" s="29" t="s">
        <v>202</v>
      </c>
      <c r="B1465" s="91" t="s">
        <v>817</v>
      </c>
      <c r="C1465" s="49"/>
      <c r="D1465" s="66">
        <v>103120502</v>
      </c>
      <c r="E1465" s="66" t="s">
        <v>3478</v>
      </c>
      <c r="F1465" s="33" t="s">
        <v>818</v>
      </c>
      <c r="G1465" s="33" t="s">
        <v>819</v>
      </c>
      <c r="H1465" s="33" t="str">
        <f t="shared" si="185"/>
        <v xml:space="preserve"> Организация хранения и контроль запасов сырья  / Воробьева Н.Ю.</v>
      </c>
      <c r="I1465" s="70">
        <v>2026</v>
      </c>
      <c r="J1465" s="43" t="s">
        <v>30</v>
      </c>
      <c r="K1465" s="36"/>
      <c r="L1465" s="37">
        <v>977.90000000000009</v>
      </c>
      <c r="M1465" s="36"/>
      <c r="N1465" s="44">
        <f t="shared" si="186"/>
        <v>355.2</v>
      </c>
      <c r="O1465" s="36"/>
      <c r="P1465" s="44">
        <f t="shared" si="187"/>
        <v>17760</v>
      </c>
      <c r="Q1465" s="40">
        <f t="shared" si="184"/>
        <v>0</v>
      </c>
      <c r="R1465" s="41" t="s">
        <v>1499</v>
      </c>
      <c r="S1465" s="42" t="e">
        <f>VLOOKUP(D1465,'[1]Социально-гуманитарные дисципли'!$A$2:$D$4789,4,FALSE)</f>
        <v>#N/A</v>
      </c>
    </row>
    <row r="1466" spans="1:19" ht="45" x14ac:dyDescent="0.25">
      <c r="A1466" s="29" t="s">
        <v>202</v>
      </c>
      <c r="B1466" s="91" t="s">
        <v>817</v>
      </c>
      <c r="C1466" s="49"/>
      <c r="D1466" s="66">
        <v>105119221</v>
      </c>
      <c r="E1466" s="66" t="s">
        <v>3525</v>
      </c>
      <c r="F1466" s="33" t="s">
        <v>820</v>
      </c>
      <c r="G1466" s="33" t="s">
        <v>821</v>
      </c>
      <c r="H1466" s="33" t="str">
        <f t="shared" si="185"/>
        <v>Основы экономики, менеджмента и маркетинга в общественном питании  / Жабина С.Б.</v>
      </c>
      <c r="I1466" s="70">
        <v>2025</v>
      </c>
      <c r="J1466" s="43" t="s">
        <v>30</v>
      </c>
      <c r="K1466" s="36"/>
      <c r="L1466" s="37">
        <v>3275.8</v>
      </c>
      <c r="M1466" s="36"/>
      <c r="N1466" s="44">
        <f t="shared" si="186"/>
        <v>1191.5999999999999</v>
      </c>
      <c r="O1466" s="36"/>
      <c r="P1466" s="44">
        <f t="shared" si="187"/>
        <v>59579.999999999993</v>
      </c>
      <c r="Q1466" s="40">
        <f t="shared" si="184"/>
        <v>0</v>
      </c>
      <c r="R1466" s="41" t="s">
        <v>1499</v>
      </c>
      <c r="S1466" s="42" t="e">
        <f>VLOOKUP(D1466,'[1]Социально-гуманитарные дисципли'!$A$2:$D$4789,4,FALSE)</f>
        <v>#N/A</v>
      </c>
    </row>
    <row r="1467" spans="1:19" ht="45" x14ac:dyDescent="0.25">
      <c r="A1467" s="29" t="s">
        <v>202</v>
      </c>
      <c r="B1467" s="91" t="s">
        <v>817</v>
      </c>
      <c r="C1467" s="49"/>
      <c r="D1467" s="66">
        <v>105119239</v>
      </c>
      <c r="E1467" s="66" t="s">
        <v>3162</v>
      </c>
      <c r="F1467" s="33" t="s">
        <v>517</v>
      </c>
      <c r="G1467" s="33" t="s">
        <v>518</v>
      </c>
      <c r="H1467" s="33" t="str">
        <f t="shared" si="185"/>
        <v>Микробиология, физиология питания, санитария и гигиена: В 2 ч. Ч.1. / Королев А.А.</v>
      </c>
      <c r="I1467" s="70">
        <v>2025</v>
      </c>
      <c r="J1467" s="43" t="s">
        <v>30</v>
      </c>
      <c r="K1467" s="36"/>
      <c r="L1467" s="37">
        <v>1273.8000000000002</v>
      </c>
      <c r="M1467" s="36"/>
      <c r="N1467" s="44">
        <f t="shared" si="186"/>
        <v>463.2</v>
      </c>
      <c r="O1467" s="36"/>
      <c r="P1467" s="44">
        <f t="shared" si="187"/>
        <v>23160</v>
      </c>
      <c r="Q1467" s="40">
        <f t="shared" si="184"/>
        <v>0</v>
      </c>
      <c r="R1467" s="41" t="s">
        <v>1499</v>
      </c>
      <c r="S1467" s="42" t="e">
        <f>VLOOKUP(D1467,'[1]Социально-гуманитарные дисципли'!$A$2:$D$4789,4,FALSE)</f>
        <v>#N/A</v>
      </c>
    </row>
    <row r="1468" spans="1:19" ht="45" x14ac:dyDescent="0.25">
      <c r="A1468" s="29" t="s">
        <v>202</v>
      </c>
      <c r="B1468" s="91" t="s">
        <v>817</v>
      </c>
      <c r="C1468" s="49"/>
      <c r="D1468" s="66">
        <v>102120501</v>
      </c>
      <c r="E1468" s="66" t="s">
        <v>1761</v>
      </c>
      <c r="F1468" s="33" t="s">
        <v>822</v>
      </c>
      <c r="G1468" s="33" t="s">
        <v>823</v>
      </c>
      <c r="H1468" s="33" t="str">
        <f t="shared" si="185"/>
        <v xml:space="preserve"> Охрана труда в организациях питания  / Косинова Ж.В.</v>
      </c>
      <c r="I1468" s="70">
        <v>2024</v>
      </c>
      <c r="J1468" s="43" t="s">
        <v>30</v>
      </c>
      <c r="K1468" s="36"/>
      <c r="L1468" s="37">
        <v>815.1</v>
      </c>
      <c r="M1468" s="36"/>
      <c r="N1468" s="44">
        <f t="shared" si="186"/>
        <v>296.39999999999998</v>
      </c>
      <c r="O1468" s="36"/>
      <c r="P1468" s="44">
        <f t="shared" si="187"/>
        <v>14819.999999999998</v>
      </c>
      <c r="Q1468" s="40">
        <f t="shared" si="184"/>
        <v>0</v>
      </c>
      <c r="R1468" s="41" t="str">
        <f>HYPERLINK(S1468,"Аннотация")</f>
        <v>Аннотация</v>
      </c>
      <c r="S1468" s="42" t="str">
        <f>VLOOKUP(D1468,'[1]Социально-гуманитарные дисципли'!$A$2:$D$4789,4,FALSE)</f>
        <v>https://academia-moscow.ru/catalogue/5744/817189/</v>
      </c>
    </row>
    <row r="1469" spans="1:19" ht="45" x14ac:dyDescent="0.25">
      <c r="A1469" s="29" t="s">
        <v>202</v>
      </c>
      <c r="B1469" s="91" t="s">
        <v>817</v>
      </c>
      <c r="C1469" s="49"/>
      <c r="D1469" s="66">
        <v>106119237</v>
      </c>
      <c r="E1469" s="66" t="s">
        <v>3170</v>
      </c>
      <c r="F1469" s="33" t="s">
        <v>799</v>
      </c>
      <c r="G1469" s="33" t="s">
        <v>824</v>
      </c>
      <c r="H1469" s="33" t="str">
        <f t="shared" si="185"/>
        <v>Техническое оснащение организаций питания  / Лутошкина Г.Г.</v>
      </c>
      <c r="I1469" s="70">
        <v>2025</v>
      </c>
      <c r="J1469" s="43" t="s">
        <v>30</v>
      </c>
      <c r="K1469" s="36"/>
      <c r="L1469" s="37">
        <v>1062.6000000000001</v>
      </c>
      <c r="M1469" s="36"/>
      <c r="N1469" s="44">
        <f t="shared" si="186"/>
        <v>386.4</v>
      </c>
      <c r="O1469" s="36"/>
      <c r="P1469" s="44">
        <f t="shared" si="187"/>
        <v>19320</v>
      </c>
      <c r="Q1469" s="40">
        <f t="shared" si="184"/>
        <v>0</v>
      </c>
      <c r="R1469" s="41" t="s">
        <v>1499</v>
      </c>
      <c r="S1469" s="42" t="e">
        <f>VLOOKUP(D1469,'[1]Социально-гуманитарные дисципли'!$A$2:$D$4789,4,FALSE)</f>
        <v>#N/A</v>
      </c>
    </row>
    <row r="1470" spans="1:19" ht="45" x14ac:dyDescent="0.25">
      <c r="A1470" s="29" t="s">
        <v>202</v>
      </c>
      <c r="B1470" s="91" t="s">
        <v>817</v>
      </c>
      <c r="C1470" s="49"/>
      <c r="D1470" s="66">
        <v>105119240</v>
      </c>
      <c r="E1470" s="66" t="s">
        <v>3163</v>
      </c>
      <c r="F1470" s="33" t="s">
        <v>519</v>
      </c>
      <c r="G1470" s="33" t="s">
        <v>520</v>
      </c>
      <c r="H1470" s="33" t="str">
        <f t="shared" si="185"/>
        <v>Микробиология, физиология питания, санитария и гигиена: В 2 ч. Ч.2. / Мартинчик А.Н.</v>
      </c>
      <c r="I1470" s="70">
        <v>2025</v>
      </c>
      <c r="J1470" s="43" t="s">
        <v>30</v>
      </c>
      <c r="K1470" s="36"/>
      <c r="L1470" s="37">
        <v>920.7</v>
      </c>
      <c r="M1470" s="36"/>
      <c r="N1470" s="44">
        <f t="shared" si="186"/>
        <v>334.8</v>
      </c>
      <c r="O1470" s="36"/>
      <c r="P1470" s="44">
        <f t="shared" si="187"/>
        <v>16740</v>
      </c>
      <c r="Q1470" s="40">
        <f t="shared" si="184"/>
        <v>0</v>
      </c>
      <c r="R1470" s="41" t="s">
        <v>1499</v>
      </c>
      <c r="S1470" s="42" t="e">
        <f>VLOOKUP(D1470,'[1]Социально-гуманитарные дисципли'!$A$2:$D$4789,4,FALSE)</f>
        <v>#N/A</v>
      </c>
    </row>
    <row r="1471" spans="1:19" ht="45" x14ac:dyDescent="0.25">
      <c r="A1471" s="29" t="s">
        <v>202</v>
      </c>
      <c r="B1471" s="91" t="s">
        <v>817</v>
      </c>
      <c r="C1471" s="49"/>
      <c r="D1471" s="66">
        <v>108119243</v>
      </c>
      <c r="E1471" s="66" t="s">
        <v>3374</v>
      </c>
      <c r="F1471" s="33" t="s">
        <v>350</v>
      </c>
      <c r="G1471" s="33" t="s">
        <v>404</v>
      </c>
      <c r="H1471" s="33" t="str">
        <f t="shared" si="185"/>
        <v>Информационные технологии в профессиональной деятельности / Михеева Е.В., Титова О.И.</v>
      </c>
      <c r="I1471" s="70">
        <v>2025</v>
      </c>
      <c r="J1471" s="43" t="s">
        <v>30</v>
      </c>
      <c r="K1471" s="36"/>
      <c r="L1471" s="37">
        <v>1474.0000000000002</v>
      </c>
      <c r="M1471" s="36"/>
      <c r="N1471" s="44">
        <f t="shared" si="186"/>
        <v>536.4</v>
      </c>
      <c r="O1471" s="36"/>
      <c r="P1471" s="44">
        <f t="shared" si="187"/>
        <v>26820</v>
      </c>
      <c r="Q1471" s="40">
        <f t="shared" si="184"/>
        <v>0</v>
      </c>
      <c r="R1471" s="41" t="s">
        <v>1499</v>
      </c>
      <c r="S1471" s="42" t="e">
        <f>VLOOKUP(D1471,'[1]Социально-гуманитарные дисципли'!$A$2:$D$4789,4,FALSE)</f>
        <v>#N/A</v>
      </c>
    </row>
    <row r="1472" spans="1:19" ht="60" x14ac:dyDescent="0.25">
      <c r="A1472" s="29" t="s">
        <v>202</v>
      </c>
      <c r="B1472" s="91" t="s">
        <v>817</v>
      </c>
      <c r="C1472" s="49"/>
      <c r="D1472" s="66">
        <v>108117440</v>
      </c>
      <c r="E1472" s="66" t="s">
        <v>3477</v>
      </c>
      <c r="F1472" s="33" t="s">
        <v>350</v>
      </c>
      <c r="G1472" s="33" t="s">
        <v>405</v>
      </c>
      <c r="H1472" s="33" t="str">
        <f t="shared" si="185"/>
        <v>Практикум по информационным технологиям в профессиональной деятельности / Михеева Е.В., Титова О.И.</v>
      </c>
      <c r="I1472" s="70">
        <v>2026</v>
      </c>
      <c r="J1472" s="43" t="s">
        <v>70</v>
      </c>
      <c r="K1472" s="36"/>
      <c r="L1472" s="37">
        <v>1150.6000000000001</v>
      </c>
      <c r="M1472" s="36"/>
      <c r="N1472" s="44">
        <f t="shared" si="186"/>
        <v>418.8</v>
      </c>
      <c r="O1472" s="36"/>
      <c r="P1472" s="44">
        <f t="shared" si="187"/>
        <v>20940</v>
      </c>
      <c r="Q1472" s="40">
        <f t="shared" si="184"/>
        <v>0</v>
      </c>
      <c r="R1472" s="41" t="s">
        <v>1499</v>
      </c>
      <c r="S1472" s="42" t="e">
        <f>VLOOKUP(D1472,'[1]Социально-гуманитарные дисципли'!$A$2:$D$4789,4,FALSE)</f>
        <v>#N/A</v>
      </c>
    </row>
    <row r="1473" spans="1:20" ht="45" x14ac:dyDescent="0.25">
      <c r="A1473" s="29" t="s">
        <v>202</v>
      </c>
      <c r="B1473" s="91" t="s">
        <v>817</v>
      </c>
      <c r="C1473" s="49"/>
      <c r="D1473" s="66">
        <v>106119261</v>
      </c>
      <c r="E1473" s="66" t="s">
        <v>1671</v>
      </c>
      <c r="F1473" s="33" t="s">
        <v>284</v>
      </c>
      <c r="G1473" s="33" t="s">
        <v>283</v>
      </c>
      <c r="H1473" s="33" t="str">
        <f t="shared" si="185"/>
        <v>Правовое обеспечение профессиональной деятельности / Румынина В.В.</v>
      </c>
      <c r="I1473" s="70">
        <v>2025</v>
      </c>
      <c r="J1473" s="43" t="s">
        <v>30</v>
      </c>
      <c r="K1473" s="36"/>
      <c r="L1473" s="37">
        <v>2557.5</v>
      </c>
      <c r="M1473" s="36"/>
      <c r="N1473" s="44">
        <f t="shared" si="186"/>
        <v>930</v>
      </c>
      <c r="O1473" s="36"/>
      <c r="P1473" s="44">
        <f t="shared" si="187"/>
        <v>46500</v>
      </c>
      <c r="Q1473" s="40">
        <f t="shared" si="184"/>
        <v>0</v>
      </c>
      <c r="R1473" s="41" t="str">
        <f>HYPERLINK(S1473,"Аннотация")</f>
        <v>Аннотация</v>
      </c>
      <c r="S1473" s="42" t="str">
        <f>VLOOKUP(D1473,'[1]Социально-гуманитарные дисципли'!$A$2:$D$4789,4,FALSE)</f>
        <v>https://academia-moscow.ru/catalogue/5744/981224/</v>
      </c>
    </row>
    <row r="1474" spans="1:20" ht="45" x14ac:dyDescent="0.25">
      <c r="A1474" s="29" t="s">
        <v>202</v>
      </c>
      <c r="B1474" s="91" t="s">
        <v>817</v>
      </c>
      <c r="C1474" s="49"/>
      <c r="D1474" s="66">
        <v>106119623</v>
      </c>
      <c r="E1474" s="66" t="s">
        <v>3282</v>
      </c>
      <c r="F1474" s="33" t="s">
        <v>826</v>
      </c>
      <c r="G1474" s="33" t="s">
        <v>825</v>
      </c>
      <c r="H1474" s="33" t="str">
        <f t="shared" si="185"/>
        <v>Организация обслуживания / Счесленок Л.Л.</v>
      </c>
      <c r="I1474" s="70">
        <v>2025</v>
      </c>
      <c r="J1474" s="43" t="s">
        <v>30</v>
      </c>
      <c r="K1474" s="36"/>
      <c r="L1474" s="37">
        <v>1314.5</v>
      </c>
      <c r="M1474" s="36"/>
      <c r="N1474" s="44">
        <f t="shared" si="186"/>
        <v>477.59999999999997</v>
      </c>
      <c r="O1474" s="36"/>
      <c r="P1474" s="44">
        <f t="shared" si="187"/>
        <v>23880</v>
      </c>
      <c r="Q1474" s="40">
        <f t="shared" si="184"/>
        <v>0</v>
      </c>
      <c r="R1474" s="41" t="s">
        <v>1499</v>
      </c>
      <c r="S1474" s="42" t="e">
        <f>VLOOKUP(D1474,'[1]Социально-гуманитарные дисципли'!$A$2:$D$4789,4,FALSE)</f>
        <v>#N/A</v>
      </c>
    </row>
    <row r="1475" spans="1:20" ht="60" x14ac:dyDescent="0.25">
      <c r="A1475" s="29" t="s">
        <v>202</v>
      </c>
      <c r="B1475" s="91" t="s">
        <v>817</v>
      </c>
      <c r="C1475" s="49"/>
      <c r="D1475" s="66">
        <v>106116868</v>
      </c>
      <c r="E1475" s="66" t="s">
        <v>3287</v>
      </c>
      <c r="F1475" s="33" t="s">
        <v>749</v>
      </c>
      <c r="G1475" s="33" t="s">
        <v>801</v>
      </c>
      <c r="H1475" s="33" t="str">
        <f t="shared" si="185"/>
        <v>Правовое обеспечение профессиональной и предпринимательской деятельности / Федорянич О.И.</v>
      </c>
      <c r="I1475" s="70">
        <v>2025</v>
      </c>
      <c r="J1475" s="43" t="s">
        <v>30</v>
      </c>
      <c r="K1475" s="36"/>
      <c r="L1475" s="37">
        <v>1410.2</v>
      </c>
      <c r="M1475" s="36"/>
      <c r="N1475" s="44">
        <f t="shared" si="186"/>
        <v>512.4</v>
      </c>
      <c r="O1475" s="36"/>
      <c r="P1475" s="44">
        <f t="shared" si="187"/>
        <v>25620</v>
      </c>
      <c r="Q1475" s="40">
        <f t="shared" si="184"/>
        <v>0</v>
      </c>
      <c r="R1475" s="41" t="s">
        <v>1499</v>
      </c>
      <c r="S1475" s="42" t="e">
        <f>VLOOKUP(D1475,'[1]Социально-гуманитарные дисципли'!$A$2:$D$4789,4,FALSE)</f>
        <v>#N/A</v>
      </c>
    </row>
    <row r="1476" spans="1:20" ht="45" x14ac:dyDescent="0.25">
      <c r="A1476" s="29" t="s">
        <v>202</v>
      </c>
      <c r="B1476" s="91" t="s">
        <v>827</v>
      </c>
      <c r="C1476" s="49"/>
      <c r="D1476" s="66">
        <v>124100641</v>
      </c>
      <c r="E1476" s="66" t="s">
        <v>1572</v>
      </c>
      <c r="F1476" s="33" t="s">
        <v>396</v>
      </c>
      <c r="G1476" s="33" t="s">
        <v>397</v>
      </c>
      <c r="H1476" s="33" t="str">
        <f t="shared" si="185"/>
        <v>Экологические основы природопользования / Константинов В.М.</v>
      </c>
      <c r="I1476" s="70">
        <v>2025</v>
      </c>
      <c r="J1476" s="43" t="s">
        <v>206</v>
      </c>
      <c r="K1476" s="36"/>
      <c r="L1476" s="37">
        <v>1309</v>
      </c>
      <c r="M1476" s="36"/>
      <c r="N1476" s="44">
        <f t="shared" si="186"/>
        <v>476.4</v>
      </c>
      <c r="O1476" s="36"/>
      <c r="P1476" s="44">
        <f t="shared" si="187"/>
        <v>23820</v>
      </c>
      <c r="Q1476" s="40">
        <f t="shared" si="184"/>
        <v>0</v>
      </c>
      <c r="R1476" s="41" t="s">
        <v>1499</v>
      </c>
      <c r="S1476" s="42" t="e">
        <f>VLOOKUP(D1476,'[1]Социально-гуманитарные дисципли'!$A$2:$D$4789,4,FALSE)</f>
        <v>#N/A</v>
      </c>
    </row>
    <row r="1477" spans="1:20" ht="105" x14ac:dyDescent="0.25">
      <c r="A1477" s="29" t="s">
        <v>202</v>
      </c>
      <c r="B1477" s="92" t="s">
        <v>827</v>
      </c>
      <c r="C1477" s="49"/>
      <c r="D1477" s="66">
        <v>112112166</v>
      </c>
      <c r="E1477" s="66" t="s">
        <v>1594</v>
      </c>
      <c r="F1477" s="33" t="s">
        <v>511</v>
      </c>
      <c r="G1477" s="33" t="s">
        <v>787</v>
      </c>
      <c r="H1477" s="33" t="str">
        <f t="shared" si="185"/>
        <v>Основы физиологии питания, микробиологии, гигиены и санитарии / Матюхина З.П.</v>
      </c>
      <c r="I1477" s="70" t="s">
        <v>3084</v>
      </c>
      <c r="J1477" s="43" t="s">
        <v>206</v>
      </c>
      <c r="K1477" s="36"/>
      <c r="L1477" s="37">
        <v>2208.8000000000002</v>
      </c>
      <c r="M1477" s="38"/>
      <c r="N1477" s="39"/>
      <c r="O1477" s="38"/>
      <c r="P1477" s="39"/>
      <c r="Q1477" s="40">
        <f t="shared" si="184"/>
        <v>0</v>
      </c>
      <c r="R1477" s="41" t="str">
        <f>HYPERLINK(S1477,"Аннотация")</f>
        <v>Аннотация</v>
      </c>
      <c r="S1477" s="42" t="str">
        <f>VLOOKUP(D1477,'[1]Социально-гуманитарные дисципли'!$A$2:$D$4789,4,FALSE)</f>
        <v>https://academia-moscow.ru/catalogue/5744/788884/</v>
      </c>
      <c r="T1477" s="33" t="s">
        <v>3083</v>
      </c>
    </row>
    <row r="1478" spans="1:20" ht="45" x14ac:dyDescent="0.25">
      <c r="A1478" s="29" t="s">
        <v>202</v>
      </c>
      <c r="B1478" s="91" t="s">
        <v>827</v>
      </c>
      <c r="C1478" s="49"/>
      <c r="D1478" s="66">
        <v>106119280</v>
      </c>
      <c r="E1478" s="66" t="s">
        <v>3492</v>
      </c>
      <c r="F1478" s="33" t="s">
        <v>626</v>
      </c>
      <c r="G1478" s="33" t="s">
        <v>469</v>
      </c>
      <c r="H1478" s="33" t="str">
        <f t="shared" si="185"/>
        <v>Психология общения / Шеламова Г.М.</v>
      </c>
      <c r="I1478" s="70">
        <v>2026</v>
      </c>
      <c r="J1478" s="43" t="s">
        <v>30</v>
      </c>
      <c r="K1478" s="36"/>
      <c r="L1478" s="37">
        <v>1356.3000000000002</v>
      </c>
      <c r="M1478" s="36"/>
      <c r="N1478" s="44">
        <f t="shared" si="186"/>
        <v>493.2</v>
      </c>
      <c r="O1478" s="36"/>
      <c r="P1478" s="44">
        <f t="shared" si="187"/>
        <v>24660</v>
      </c>
      <c r="Q1478" s="40">
        <f t="shared" si="184"/>
        <v>0</v>
      </c>
      <c r="R1478" s="41" t="s">
        <v>1499</v>
      </c>
      <c r="S1478" s="42" t="e">
        <f>VLOOKUP(D1478,'[1]Социально-гуманитарные дисципли'!$A$2:$D$4789,4,FALSE)</f>
        <v>#N/A</v>
      </c>
    </row>
    <row r="1479" spans="1:20" ht="45" x14ac:dyDescent="0.25">
      <c r="A1479" s="29" t="s">
        <v>202</v>
      </c>
      <c r="B1479" s="91" t="s">
        <v>828</v>
      </c>
      <c r="C1479" s="49"/>
      <c r="D1479" s="66">
        <v>106119258</v>
      </c>
      <c r="E1479" s="66" t="s">
        <v>3550</v>
      </c>
      <c r="F1479" s="33" t="s">
        <v>812</v>
      </c>
      <c r="G1479" s="33" t="s">
        <v>813</v>
      </c>
      <c r="H1479" s="33" t="str">
        <f t="shared" si="185"/>
        <v>Менеджмент и управление персоналом в гостиничном сервисе / Полевая М.В.</v>
      </c>
      <c r="I1479" s="70">
        <v>2026</v>
      </c>
      <c r="J1479" s="43" t="s">
        <v>30</v>
      </c>
      <c r="K1479" s="36"/>
      <c r="L1479" s="37">
        <v>1190.2</v>
      </c>
      <c r="M1479" s="36"/>
      <c r="N1479" s="44">
        <f t="shared" si="186"/>
        <v>433.2</v>
      </c>
      <c r="O1479" s="36"/>
      <c r="P1479" s="44">
        <f t="shared" si="187"/>
        <v>21660</v>
      </c>
      <c r="Q1479" s="40">
        <f t="shared" si="184"/>
        <v>0</v>
      </c>
      <c r="R1479" s="41" t="s">
        <v>1499</v>
      </c>
      <c r="S1479" s="42" t="e">
        <f>VLOOKUP(D1479,'[1]Социально-гуманитарные дисципли'!$A$2:$D$4789,4,FALSE)</f>
        <v>#N/A</v>
      </c>
    </row>
    <row r="1480" spans="1:20" ht="45" x14ac:dyDescent="0.25">
      <c r="A1480" s="29" t="s">
        <v>202</v>
      </c>
      <c r="B1480" s="91" t="s">
        <v>829</v>
      </c>
      <c r="C1480" s="49"/>
      <c r="D1480" s="66">
        <v>101122604</v>
      </c>
      <c r="E1480" s="66" t="s">
        <v>3018</v>
      </c>
      <c r="F1480" s="33" t="s">
        <v>3004</v>
      </c>
      <c r="G1480" s="33" t="s">
        <v>3005</v>
      </c>
      <c r="H1480" s="33" t="str">
        <f t="shared" si="185"/>
        <v>Психология делового общения и конфликтология / Курносова М.Г.</v>
      </c>
      <c r="I1480" s="70">
        <v>2025</v>
      </c>
      <c r="J1480" s="43" t="s">
        <v>206</v>
      </c>
      <c r="K1480" s="36"/>
      <c r="L1480" s="89">
        <v>1540.0000000000002</v>
      </c>
      <c r="M1480" s="36"/>
      <c r="N1480" s="44">
        <f t="shared" si="186"/>
        <v>560.4</v>
      </c>
      <c r="O1480" s="36"/>
      <c r="P1480" s="44">
        <f t="shared" si="187"/>
        <v>28020</v>
      </c>
      <c r="Q1480" s="40">
        <f t="shared" si="184"/>
        <v>0</v>
      </c>
      <c r="R1480" s="41" t="str">
        <f>HYPERLINK(S1480,"Аннотация")</f>
        <v>Аннотация</v>
      </c>
      <c r="S1480" s="42" t="str">
        <f>VLOOKUP(D1480,'[1]Социально-гуманитарные дисципли'!$A$2:$D$4789,4,FALSE)</f>
        <v>https://academia-moscow.ru/catalogue/5744/988786/</v>
      </c>
    </row>
    <row r="1481" spans="1:20" ht="45" x14ac:dyDescent="0.25">
      <c r="A1481" s="29" t="s">
        <v>202</v>
      </c>
      <c r="B1481" s="91" t="s">
        <v>829</v>
      </c>
      <c r="C1481" s="49"/>
      <c r="D1481" s="66">
        <v>104119646</v>
      </c>
      <c r="E1481" s="66" t="s">
        <v>3376</v>
      </c>
      <c r="F1481" s="33" t="s">
        <v>830</v>
      </c>
      <c r="G1481" s="33" t="s">
        <v>831</v>
      </c>
      <c r="H1481" s="33" t="str">
        <f t="shared" si="185"/>
        <v>Предпринимательская деятельность в сфере гостиничного бизнеса / Морозова Н. Б.</v>
      </c>
      <c r="I1481" s="70">
        <v>2025</v>
      </c>
      <c r="J1481" s="43" t="s">
        <v>206</v>
      </c>
      <c r="K1481" s="36"/>
      <c r="L1481" s="37">
        <v>1735.8000000000002</v>
      </c>
      <c r="M1481" s="36"/>
      <c r="N1481" s="44">
        <f t="shared" si="186"/>
        <v>631.19999999999993</v>
      </c>
      <c r="O1481" s="36"/>
      <c r="P1481" s="44">
        <f t="shared" si="187"/>
        <v>31559.999999999996</v>
      </c>
      <c r="Q1481" s="40">
        <f t="shared" si="184"/>
        <v>0</v>
      </c>
      <c r="R1481" s="41" t="s">
        <v>1499</v>
      </c>
      <c r="S1481" s="42" t="e">
        <f>VLOOKUP(D1481,'[1]Социально-гуманитарные дисципли'!$A$2:$D$4789,4,FALSE)</f>
        <v>#N/A</v>
      </c>
    </row>
    <row r="1482" spans="1:20" ht="45" x14ac:dyDescent="0.25">
      <c r="A1482" s="29" t="s">
        <v>202</v>
      </c>
      <c r="B1482" s="91" t="s">
        <v>829</v>
      </c>
      <c r="C1482" s="82"/>
      <c r="D1482" s="66">
        <v>101122596</v>
      </c>
      <c r="E1482" s="66" t="s">
        <v>1805</v>
      </c>
      <c r="F1482" s="33" t="s">
        <v>832</v>
      </c>
      <c r="G1482" s="33" t="s">
        <v>1544</v>
      </c>
      <c r="H1482" s="33" t="str">
        <f t="shared" si="185"/>
        <v>Правовое  и документационное обеспечение в туризме и гостеприимстве / Петрова Г.В.</v>
      </c>
      <c r="I1482" s="70">
        <v>2025</v>
      </c>
      <c r="J1482" s="43" t="s">
        <v>206</v>
      </c>
      <c r="K1482" s="36"/>
      <c r="L1482" s="37">
        <v>1380.5</v>
      </c>
      <c r="M1482" s="36"/>
      <c r="N1482" s="44">
        <f t="shared" si="186"/>
        <v>501.59999999999997</v>
      </c>
      <c r="O1482" s="36"/>
      <c r="P1482" s="44">
        <f t="shared" si="187"/>
        <v>25080</v>
      </c>
      <c r="Q1482" s="40">
        <f t="shared" si="184"/>
        <v>0</v>
      </c>
      <c r="R1482" s="41" t="str">
        <f>HYPERLINK(S1482,"Аннотация")</f>
        <v>Аннотация</v>
      </c>
      <c r="S1482" s="42" t="str">
        <f>VLOOKUP(D1482,'[1]Социально-гуманитарные дисципли'!$A$2:$D$4789,4,FALSE)</f>
        <v>https://academia-moscow.ru/catalogue/5744/967172/</v>
      </c>
    </row>
    <row r="1483" spans="1:20" ht="60" x14ac:dyDescent="0.25">
      <c r="A1483" s="29" t="s">
        <v>202</v>
      </c>
      <c r="B1483" s="91" t="s">
        <v>829</v>
      </c>
      <c r="C1483" s="82"/>
      <c r="D1483" s="66">
        <v>101121814</v>
      </c>
      <c r="E1483" s="66" t="s">
        <v>3015</v>
      </c>
      <c r="F1483" s="33" t="s">
        <v>833</v>
      </c>
      <c r="G1483" s="33" t="s">
        <v>3001</v>
      </c>
      <c r="H1483" s="33" t="str">
        <f t="shared" si="185"/>
        <v>Предпринимательская деятельность в сфере туризма и гостиничного бизнеса / Соколова С.В.</v>
      </c>
      <c r="I1483" s="70">
        <v>2025</v>
      </c>
      <c r="J1483" s="43" t="s">
        <v>30</v>
      </c>
      <c r="K1483" s="36"/>
      <c r="L1483" s="37">
        <v>1540.0000000000002</v>
      </c>
      <c r="M1483" s="36"/>
      <c r="N1483" s="44">
        <f t="shared" si="186"/>
        <v>560.4</v>
      </c>
      <c r="O1483" s="36"/>
      <c r="P1483" s="44">
        <f>N1483*100</f>
        <v>56040</v>
      </c>
      <c r="Q1483" s="40">
        <f t="shared" si="184"/>
        <v>0</v>
      </c>
      <c r="R1483" s="41" t="str">
        <f>HYPERLINK(S1483,"Аннотация")</f>
        <v>Аннотация</v>
      </c>
      <c r="S1483" s="42" t="str">
        <f>VLOOKUP(D1483,'[1]Социально-гуманитарные дисципли'!$A$2:$D$4789,4,FALSE)</f>
        <v>https://academia-moscow.ru/catalogue/5744/988780/</v>
      </c>
    </row>
    <row r="1484" spans="1:20" ht="45" x14ac:dyDescent="0.25">
      <c r="A1484" s="29" t="s">
        <v>202</v>
      </c>
      <c r="B1484" s="91" t="s">
        <v>829</v>
      </c>
      <c r="C1484" s="82"/>
      <c r="D1484" s="66">
        <v>101121815</v>
      </c>
      <c r="E1484" s="66" t="s">
        <v>3438</v>
      </c>
      <c r="F1484" s="33" t="s">
        <v>833</v>
      </c>
      <c r="G1484" s="33" t="s">
        <v>3439</v>
      </c>
      <c r="H1484" s="33" t="str">
        <f t="shared" si="185"/>
        <v>Экономика и бухгалтерский учет предприятий туризма и гостиничного дела / Соколова С.В.</v>
      </c>
      <c r="I1484" s="70">
        <v>2026</v>
      </c>
      <c r="J1484" s="43" t="s">
        <v>206</v>
      </c>
      <c r="K1484" s="36"/>
      <c r="L1484" s="37">
        <v>1870</v>
      </c>
      <c r="M1484" s="36"/>
      <c r="N1484" s="44">
        <f t="shared" si="186"/>
        <v>680.4</v>
      </c>
      <c r="O1484" s="36"/>
      <c r="P1484" s="44">
        <f>N1484*100</f>
        <v>68040</v>
      </c>
      <c r="Q1484" s="40">
        <f t="shared" si="184"/>
        <v>0</v>
      </c>
      <c r="R1484" s="41" t="s">
        <v>1499</v>
      </c>
      <c r="S1484" s="42"/>
    </row>
    <row r="1485" spans="1:20" ht="45" x14ac:dyDescent="0.25">
      <c r="A1485" s="29" t="s">
        <v>202</v>
      </c>
      <c r="B1485" s="91" t="s">
        <v>829</v>
      </c>
      <c r="C1485" s="49"/>
      <c r="D1485" s="66">
        <v>104119483</v>
      </c>
      <c r="E1485" s="66" t="s">
        <v>3398</v>
      </c>
      <c r="F1485" s="33" t="s">
        <v>833</v>
      </c>
      <c r="G1485" s="33" t="s">
        <v>834</v>
      </c>
      <c r="H1485" s="33" t="str">
        <f t="shared" si="185"/>
        <v>Экономика и бухгалтерский учет гостиничного предприятия / Соколова С.В.</v>
      </c>
      <c r="I1485" s="70">
        <v>2025</v>
      </c>
      <c r="J1485" s="43" t="s">
        <v>206</v>
      </c>
      <c r="K1485" s="36"/>
      <c r="L1485" s="37">
        <v>2578.4</v>
      </c>
      <c r="M1485" s="36"/>
      <c r="N1485" s="44">
        <f t="shared" si="186"/>
        <v>937.19999999999993</v>
      </c>
      <c r="O1485" s="36"/>
      <c r="P1485" s="44">
        <f t="shared" ref="P1485:P1539" si="188">N1485*50</f>
        <v>46860</v>
      </c>
      <c r="Q1485" s="40">
        <f t="shared" si="184"/>
        <v>0</v>
      </c>
      <c r="R1485" s="41" t="s">
        <v>1499</v>
      </c>
      <c r="S1485" s="42" t="e">
        <f>VLOOKUP(D1485,'[1]Социально-гуманитарные дисципли'!$A$2:$D$4789,4,FALSE)</f>
        <v>#N/A</v>
      </c>
    </row>
    <row r="1486" spans="1:20" ht="45" x14ac:dyDescent="0.25">
      <c r="A1486" s="29" t="s">
        <v>202</v>
      </c>
      <c r="B1486" s="91" t="s">
        <v>835</v>
      </c>
      <c r="C1486" s="49"/>
      <c r="D1486" s="66">
        <v>101122714</v>
      </c>
      <c r="E1486" s="66" t="s">
        <v>3540</v>
      </c>
      <c r="F1486" s="33" t="s">
        <v>3541</v>
      </c>
      <c r="G1486" s="33" t="s">
        <v>3542</v>
      </c>
      <c r="H1486" s="33" t="str">
        <f t="shared" si="185"/>
        <v>Деловые и профессиональные коммуникации / Игнатьева Е.С.</v>
      </c>
      <c r="I1486" s="70">
        <v>2026</v>
      </c>
      <c r="J1486" s="43" t="s">
        <v>30</v>
      </c>
      <c r="K1486" s="36"/>
      <c r="L1486" s="37">
        <v>1540</v>
      </c>
      <c r="M1486" s="36"/>
      <c r="N1486" s="44">
        <f>ROUND(L1486/3/1.1,0)*1.2</f>
        <v>560.4</v>
      </c>
      <c r="O1486" s="36"/>
      <c r="P1486" s="44">
        <f>N1486*50</f>
        <v>28020</v>
      </c>
      <c r="Q1486" s="40">
        <f>K1486*L1486+M1486*N1486+O1486*P1486</f>
        <v>0</v>
      </c>
      <c r="R1486" s="41" t="s">
        <v>1499</v>
      </c>
      <c r="S1486" s="42"/>
    </row>
    <row r="1487" spans="1:20" ht="45" x14ac:dyDescent="0.25">
      <c r="A1487" s="29" t="s">
        <v>202</v>
      </c>
      <c r="B1487" s="91" t="s">
        <v>835</v>
      </c>
      <c r="C1487" s="49"/>
      <c r="D1487" s="66">
        <v>116119211</v>
      </c>
      <c r="E1487" s="66" t="s">
        <v>1664</v>
      </c>
      <c r="F1487" s="33" t="s">
        <v>638</v>
      </c>
      <c r="G1487" s="33" t="s">
        <v>637</v>
      </c>
      <c r="H1487" s="33" t="str">
        <f t="shared" si="185"/>
        <v>Анатомия и физиология человека / Гайворонский И.В.</v>
      </c>
      <c r="I1487" s="70">
        <v>2024</v>
      </c>
      <c r="J1487" s="43" t="s">
        <v>30</v>
      </c>
      <c r="K1487" s="36"/>
      <c r="L1487" s="37">
        <v>1769</v>
      </c>
      <c r="M1487" s="36"/>
      <c r="N1487" s="44">
        <f t="shared" si="186"/>
        <v>643.19999999999993</v>
      </c>
      <c r="O1487" s="36"/>
      <c r="P1487" s="44">
        <f t="shared" si="188"/>
        <v>32159.999999999996</v>
      </c>
      <c r="Q1487" s="40">
        <f t="shared" si="184"/>
        <v>0</v>
      </c>
      <c r="R1487" s="41" t="str">
        <f>HYPERLINK(S1487,"Аннотация")</f>
        <v>Аннотация</v>
      </c>
      <c r="S1487" s="42" t="str">
        <f>VLOOKUP(D1487,'[1]Социально-гуманитарные дисципли'!$A$2:$D$4789,4,FALSE)</f>
        <v>https://academia-moscow.ru/catalogue/5744/815413/</v>
      </c>
    </row>
    <row r="1488" spans="1:20" ht="45" x14ac:dyDescent="0.25">
      <c r="A1488" s="29" t="s">
        <v>202</v>
      </c>
      <c r="B1488" s="91" t="s">
        <v>835</v>
      </c>
      <c r="C1488" s="49"/>
      <c r="D1488" s="66">
        <v>103119546</v>
      </c>
      <c r="E1488" s="66" t="s">
        <v>3516</v>
      </c>
      <c r="F1488" s="33" t="s">
        <v>807</v>
      </c>
      <c r="G1488" s="33" t="s">
        <v>806</v>
      </c>
      <c r="H1488" s="33" t="str">
        <f t="shared" si="185"/>
        <v>Рисунок и живопись / Жеренкова Г.И.</v>
      </c>
      <c r="I1488" s="70">
        <v>2026</v>
      </c>
      <c r="J1488" s="43" t="s">
        <v>30</v>
      </c>
      <c r="K1488" s="36"/>
      <c r="L1488" s="37">
        <v>1302.4000000000001</v>
      </c>
      <c r="M1488" s="36"/>
      <c r="N1488" s="44">
        <f t="shared" si="186"/>
        <v>474</v>
      </c>
      <c r="O1488" s="36"/>
      <c r="P1488" s="44">
        <f t="shared" si="188"/>
        <v>23700</v>
      </c>
      <c r="Q1488" s="40">
        <f t="shared" si="184"/>
        <v>0</v>
      </c>
      <c r="R1488" s="41" t="s">
        <v>1499</v>
      </c>
      <c r="S1488" s="42" t="e">
        <f>VLOOKUP(D1488,'[1]Социально-гуманитарные дисципли'!$A$2:$D$4789,4,FALSE)</f>
        <v>#N/A</v>
      </c>
    </row>
    <row r="1489" spans="1:20" ht="45" x14ac:dyDescent="0.25">
      <c r="A1489" s="29" t="s">
        <v>202</v>
      </c>
      <c r="B1489" s="91" t="s">
        <v>836</v>
      </c>
      <c r="C1489" s="49"/>
      <c r="D1489" s="66">
        <v>104119543</v>
      </c>
      <c r="E1489" s="66" t="s">
        <v>1687</v>
      </c>
      <c r="F1489" s="33" t="s">
        <v>617</v>
      </c>
      <c r="G1489" s="33" t="s">
        <v>618</v>
      </c>
      <c r="H1489" s="33" t="str">
        <f t="shared" si="185"/>
        <v>Пластическая анатомия / Гузь А.В.</v>
      </c>
      <c r="I1489" s="70">
        <v>2025</v>
      </c>
      <c r="J1489" s="43" t="s">
        <v>206</v>
      </c>
      <c r="K1489" s="36"/>
      <c r="L1489" s="37">
        <v>1575.2</v>
      </c>
      <c r="M1489" s="36"/>
      <c r="N1489" s="44">
        <f t="shared" si="186"/>
        <v>572.4</v>
      </c>
      <c r="O1489" s="36"/>
      <c r="P1489" s="44">
        <f t="shared" si="188"/>
        <v>28620</v>
      </c>
      <c r="Q1489" s="40">
        <f t="shared" si="184"/>
        <v>0</v>
      </c>
      <c r="R1489" s="41" t="str">
        <f>HYPERLINK(S1489,"Аннотация")</f>
        <v>Аннотация</v>
      </c>
      <c r="S1489" s="42" t="str">
        <f>VLOOKUP(D1489,'[1]Социально-гуманитарные дисципли'!$A$2:$D$4789,4,FALSE)</f>
        <v>https://academia-moscow.ru/catalogue/5744/749710/</v>
      </c>
    </row>
    <row r="1490" spans="1:20" ht="45" x14ac:dyDescent="0.25">
      <c r="A1490" s="29" t="s">
        <v>202</v>
      </c>
      <c r="B1490" s="91" t="s">
        <v>836</v>
      </c>
      <c r="C1490" s="49"/>
      <c r="D1490" s="66">
        <v>101120162</v>
      </c>
      <c r="E1490" s="66" t="s">
        <v>1723</v>
      </c>
      <c r="F1490" s="33" t="s">
        <v>837</v>
      </c>
      <c r="G1490" s="33" t="s">
        <v>838</v>
      </c>
      <c r="H1490" s="33" t="str">
        <f t="shared" si="185"/>
        <v>Санитария и гигиена косметических услуг / Квашина Е. Г.</v>
      </c>
      <c r="I1490" s="70">
        <v>2023</v>
      </c>
      <c r="J1490" s="43" t="s">
        <v>206</v>
      </c>
      <c r="K1490" s="36"/>
      <c r="L1490" s="37">
        <v>848.1</v>
      </c>
      <c r="M1490" s="36"/>
      <c r="N1490" s="44">
        <f t="shared" si="186"/>
        <v>308.39999999999998</v>
      </c>
      <c r="O1490" s="36"/>
      <c r="P1490" s="44">
        <f t="shared" si="188"/>
        <v>15419.999999999998</v>
      </c>
      <c r="Q1490" s="40">
        <f t="shared" si="184"/>
        <v>0</v>
      </c>
      <c r="R1490" s="41" t="str">
        <f>HYPERLINK(S1490,"Аннотация")</f>
        <v>Аннотация</v>
      </c>
      <c r="S1490" s="42" t="str">
        <f>VLOOKUP(D1490,'[1]Социально-гуманитарные дисципли'!$A$2:$D$4789,4,FALSE)</f>
        <v>https://academia-moscow.ru/catalogue/5744/631161/</v>
      </c>
    </row>
    <row r="1491" spans="1:20" ht="45" x14ac:dyDescent="0.25">
      <c r="A1491" s="29" t="s">
        <v>202</v>
      </c>
      <c r="B1491" s="91" t="s">
        <v>836</v>
      </c>
      <c r="C1491" s="49"/>
      <c r="D1491" s="66">
        <v>107117063</v>
      </c>
      <c r="E1491" s="66" t="s">
        <v>1622</v>
      </c>
      <c r="F1491" s="33" t="s">
        <v>525</v>
      </c>
      <c r="G1491" s="33" t="s">
        <v>404</v>
      </c>
      <c r="H1491" s="33" t="str">
        <f t="shared" si="185"/>
        <v>Информационные технологии в профессиональной деятельности / Оганесян В.  О.</v>
      </c>
      <c r="I1491" s="70">
        <v>2025</v>
      </c>
      <c r="J1491" s="43" t="s">
        <v>206</v>
      </c>
      <c r="K1491" s="36"/>
      <c r="L1491" s="37">
        <v>929.50000000000011</v>
      </c>
      <c r="M1491" s="36"/>
      <c r="N1491" s="44">
        <f t="shared" si="186"/>
        <v>338.4</v>
      </c>
      <c r="O1491" s="36"/>
      <c r="P1491" s="44">
        <f t="shared" si="188"/>
        <v>16920</v>
      </c>
      <c r="Q1491" s="40">
        <f t="shared" si="184"/>
        <v>0</v>
      </c>
      <c r="R1491" s="41" t="str">
        <f>HYPERLINK(S1491,"Аннотация")</f>
        <v>Аннотация</v>
      </c>
      <c r="S1491" s="42" t="str">
        <f>VLOOKUP(D1491,'[1]Социально-гуманитарные дисципли'!$A$2:$D$4789,4,FALSE)</f>
        <v>https://academia-moscow.ru/catalogue/5744/831801/</v>
      </c>
    </row>
    <row r="1492" spans="1:20" ht="105" x14ac:dyDescent="0.25">
      <c r="A1492" s="29" t="s">
        <v>202</v>
      </c>
      <c r="B1492" s="91" t="s">
        <v>836</v>
      </c>
      <c r="C1492" s="49"/>
      <c r="D1492" s="66">
        <v>106119267</v>
      </c>
      <c r="E1492" s="66" t="s">
        <v>3191</v>
      </c>
      <c r="F1492" s="33" t="s">
        <v>839</v>
      </c>
      <c r="G1492" s="33" t="s">
        <v>840</v>
      </c>
      <c r="H1492" s="33" t="str">
        <f t="shared" si="185"/>
        <v>Основы анатомии и физиологии кожи и волос / Соколова Е.А.</v>
      </c>
      <c r="I1492" s="70" t="s">
        <v>3085</v>
      </c>
      <c r="J1492" s="43" t="s">
        <v>206</v>
      </c>
      <c r="K1492" s="36"/>
      <c r="L1492" s="37">
        <v>1758.9</v>
      </c>
      <c r="M1492" s="38"/>
      <c r="N1492" s="39"/>
      <c r="O1492" s="38"/>
      <c r="P1492" s="39"/>
      <c r="Q1492" s="40">
        <f t="shared" si="184"/>
        <v>0</v>
      </c>
      <c r="R1492" s="41" t="s">
        <v>1499</v>
      </c>
      <c r="S1492" s="42" t="e">
        <f>VLOOKUP(D1492,'[1]Социально-гуманитарные дисципли'!$A$2:$D$4789,4,FALSE)</f>
        <v>#N/A</v>
      </c>
      <c r="T1492" s="33" t="s">
        <v>3083</v>
      </c>
    </row>
    <row r="1493" spans="1:20" ht="45" x14ac:dyDescent="0.25">
      <c r="A1493" s="29" t="s">
        <v>202</v>
      </c>
      <c r="B1493" s="91" t="s">
        <v>836</v>
      </c>
      <c r="C1493" s="49"/>
      <c r="D1493" s="66">
        <v>105119276</v>
      </c>
      <c r="E1493" s="66" t="s">
        <v>3533</v>
      </c>
      <c r="F1493" s="33" t="s">
        <v>841</v>
      </c>
      <c r="G1493" s="33" t="s">
        <v>842</v>
      </c>
      <c r="H1493" s="33" t="str">
        <f t="shared" si="185"/>
        <v>Санитария и гигиена парикмахерских услуг / Чалова Л. Д.</v>
      </c>
      <c r="I1493" s="70">
        <v>2026</v>
      </c>
      <c r="J1493" s="43" t="s">
        <v>206</v>
      </c>
      <c r="K1493" s="36"/>
      <c r="L1493" s="37">
        <v>1986.6000000000001</v>
      </c>
      <c r="M1493" s="36"/>
      <c r="N1493" s="44">
        <f t="shared" si="186"/>
        <v>722.4</v>
      </c>
      <c r="O1493" s="36"/>
      <c r="P1493" s="44">
        <f t="shared" si="188"/>
        <v>36120</v>
      </c>
      <c r="Q1493" s="40">
        <f t="shared" si="184"/>
        <v>0</v>
      </c>
      <c r="R1493" s="41" t="s">
        <v>1499</v>
      </c>
      <c r="S1493" s="42" t="e">
        <f>VLOOKUP(D1493,'[1]Социально-гуманитарные дисципли'!$A$2:$D$4789,4,FALSE)</f>
        <v>#N/A</v>
      </c>
    </row>
    <row r="1494" spans="1:20" ht="45" x14ac:dyDescent="0.25">
      <c r="A1494" s="29" t="s">
        <v>202</v>
      </c>
      <c r="B1494" s="91" t="s">
        <v>836</v>
      </c>
      <c r="C1494" s="49"/>
      <c r="D1494" s="66">
        <v>104119281</v>
      </c>
      <c r="E1494" s="66" t="s">
        <v>1676</v>
      </c>
      <c r="F1494" s="33" t="s">
        <v>843</v>
      </c>
      <c r="G1494" s="33" t="s">
        <v>842</v>
      </c>
      <c r="H1494" s="33" t="str">
        <f t="shared" si="185"/>
        <v>Санитария и гигиена парикмахерских услуг / Щербакова Л.П.</v>
      </c>
      <c r="I1494" s="70">
        <v>2023</v>
      </c>
      <c r="J1494" s="43" t="s">
        <v>206</v>
      </c>
      <c r="K1494" s="36"/>
      <c r="L1494" s="37">
        <v>1129.7</v>
      </c>
      <c r="M1494" s="36"/>
      <c r="N1494" s="44">
        <f t="shared" si="186"/>
        <v>410.4</v>
      </c>
      <c r="O1494" s="36"/>
      <c r="P1494" s="44">
        <f t="shared" si="188"/>
        <v>20520</v>
      </c>
      <c r="Q1494" s="40">
        <f t="shared" si="184"/>
        <v>0</v>
      </c>
      <c r="R1494" s="41" t="str">
        <f>HYPERLINK(S1494,"Аннотация")</f>
        <v>Аннотация</v>
      </c>
      <c r="S1494" s="42" t="str">
        <f>VLOOKUP(D1494,'[1]Социально-гуманитарные дисципли'!$A$2:$D$4789,4,FALSE)</f>
        <v>https://academia-moscow.ru/catalogue/5744/618771/</v>
      </c>
    </row>
    <row r="1495" spans="1:20" ht="90" x14ac:dyDescent="0.25">
      <c r="A1495" s="29" t="s">
        <v>202</v>
      </c>
      <c r="B1495" s="91" t="s">
        <v>844</v>
      </c>
      <c r="C1495" s="49"/>
      <c r="D1495" s="66">
        <v>118100135</v>
      </c>
      <c r="E1495" s="66" t="s">
        <v>3149</v>
      </c>
      <c r="F1495" s="33" t="s">
        <v>845</v>
      </c>
      <c r="G1495" s="33" t="s">
        <v>846</v>
      </c>
      <c r="H1495" s="33" t="str">
        <f t="shared" si="185"/>
        <v>Научно-исследовательская работа студента: Технология написания и оформления доклада, реферата, курсовой и выпускной квалификационной работы / Виноградова Н.А.</v>
      </c>
      <c r="I1495" s="70">
        <v>2025</v>
      </c>
      <c r="J1495" s="43" t="s">
        <v>30</v>
      </c>
      <c r="K1495" s="36"/>
      <c r="L1495" s="37">
        <v>914.1</v>
      </c>
      <c r="M1495" s="36"/>
      <c r="N1495" s="44">
        <f t="shared" si="186"/>
        <v>332.4</v>
      </c>
      <c r="O1495" s="36"/>
      <c r="P1495" s="44">
        <f t="shared" si="188"/>
        <v>16620</v>
      </c>
      <c r="Q1495" s="40">
        <f t="shared" si="184"/>
        <v>0</v>
      </c>
      <c r="R1495" s="41" t="s">
        <v>1499</v>
      </c>
      <c r="S1495" s="42" t="e">
        <f>VLOOKUP(D1495,'[1]Социально-гуманитарные дисципли'!$A$2:$D$4789,4,FALSE)</f>
        <v>#N/A</v>
      </c>
    </row>
    <row r="1496" spans="1:20" ht="45" x14ac:dyDescent="0.25">
      <c r="A1496" s="29" t="s">
        <v>202</v>
      </c>
      <c r="B1496" s="91" t="s">
        <v>844</v>
      </c>
      <c r="C1496" s="49"/>
      <c r="D1496" s="66">
        <v>111113907</v>
      </c>
      <c r="E1496" s="66" t="s">
        <v>3211</v>
      </c>
      <c r="F1496" s="33" t="s">
        <v>847</v>
      </c>
      <c r="G1496" s="33" t="s">
        <v>848</v>
      </c>
      <c r="H1496" s="33" t="str">
        <f t="shared" si="185"/>
        <v>Инновационные педагогические технологии / Гуслова М.Н.</v>
      </c>
      <c r="I1496" s="70">
        <v>2025</v>
      </c>
      <c r="J1496" s="43" t="s">
        <v>206</v>
      </c>
      <c r="K1496" s="36"/>
      <c r="L1496" s="37">
        <v>1478.4</v>
      </c>
      <c r="M1496" s="36"/>
      <c r="N1496" s="44">
        <f t="shared" si="186"/>
        <v>537.6</v>
      </c>
      <c r="O1496" s="36"/>
      <c r="P1496" s="44">
        <f t="shared" si="188"/>
        <v>26880</v>
      </c>
      <c r="Q1496" s="40">
        <f t="shared" si="184"/>
        <v>0</v>
      </c>
      <c r="R1496" s="41" t="s">
        <v>1499</v>
      </c>
      <c r="S1496" s="42" t="e">
        <f>VLOOKUP(D1496,'[1]Социально-гуманитарные дисципли'!$A$2:$D$4789,4,FALSE)</f>
        <v>#N/A</v>
      </c>
    </row>
    <row r="1497" spans="1:20" ht="45" x14ac:dyDescent="0.25">
      <c r="A1497" s="29" t="s">
        <v>202</v>
      </c>
      <c r="B1497" s="91" t="s">
        <v>849</v>
      </c>
      <c r="C1497" s="49"/>
      <c r="D1497" s="66">
        <v>121100402</v>
      </c>
      <c r="E1497" s="66" t="s">
        <v>1571</v>
      </c>
      <c r="F1497" s="33" t="s">
        <v>851</v>
      </c>
      <c r="G1497" s="33" t="s">
        <v>852</v>
      </c>
      <c r="H1497" s="33" t="str">
        <f t="shared" si="185"/>
        <v>Психология  / Дубровина И.В.</v>
      </c>
      <c r="I1497" s="70">
        <v>2025</v>
      </c>
      <c r="J1497" s="43" t="s">
        <v>30</v>
      </c>
      <c r="K1497" s="36"/>
      <c r="L1497" s="37">
        <v>1686.3000000000002</v>
      </c>
      <c r="M1497" s="36"/>
      <c r="N1497" s="44">
        <f t="shared" si="186"/>
        <v>613.19999999999993</v>
      </c>
      <c r="O1497" s="36"/>
      <c r="P1497" s="44">
        <f t="shared" si="188"/>
        <v>30659.999999999996</v>
      </c>
      <c r="Q1497" s="40">
        <f t="shared" si="184"/>
        <v>0</v>
      </c>
      <c r="R1497" s="41" t="s">
        <v>1499</v>
      </c>
      <c r="S1497" s="42" t="e">
        <f>VLOOKUP(D1497,'[1]Социально-гуманитарные дисципли'!$A$2:$D$4789,4,FALSE)</f>
        <v>#N/A</v>
      </c>
    </row>
    <row r="1498" spans="1:20" ht="45" x14ac:dyDescent="0.25">
      <c r="A1498" s="29" t="s">
        <v>202</v>
      </c>
      <c r="B1498" s="91" t="s">
        <v>849</v>
      </c>
      <c r="C1498" s="49"/>
      <c r="D1498" s="66">
        <v>105117654</v>
      </c>
      <c r="E1498" s="66" t="s">
        <v>3428</v>
      </c>
      <c r="F1498" s="33" t="s">
        <v>853</v>
      </c>
      <c r="G1498" s="33" t="s">
        <v>854</v>
      </c>
      <c r="H1498" s="33" t="str">
        <f t="shared" si="185"/>
        <v>Педагогика / Сковородкина И.З.</v>
      </c>
      <c r="I1498" s="70">
        <v>2025</v>
      </c>
      <c r="J1498" s="43" t="s">
        <v>30</v>
      </c>
      <c r="K1498" s="36"/>
      <c r="L1498" s="37">
        <v>2347.4</v>
      </c>
      <c r="M1498" s="36"/>
      <c r="N1498" s="44">
        <f t="shared" si="186"/>
        <v>853.19999999999993</v>
      </c>
      <c r="O1498" s="36"/>
      <c r="P1498" s="44">
        <f t="shared" si="188"/>
        <v>42660</v>
      </c>
      <c r="Q1498" s="40">
        <f t="shared" si="184"/>
        <v>0</v>
      </c>
      <c r="R1498" s="41" t="s">
        <v>1499</v>
      </c>
      <c r="S1498" s="42" t="e">
        <f>VLOOKUP(D1498,'[1]Социально-гуманитарные дисципли'!$A$2:$D$4789,4,FALSE)</f>
        <v>#N/A</v>
      </c>
    </row>
    <row r="1499" spans="1:20" ht="45" x14ac:dyDescent="0.25">
      <c r="A1499" s="29" t="s">
        <v>202</v>
      </c>
      <c r="B1499" s="91" t="s">
        <v>855</v>
      </c>
      <c r="C1499" s="49"/>
      <c r="D1499" s="66">
        <v>116101553</v>
      </c>
      <c r="E1499" s="66" t="s">
        <v>1574</v>
      </c>
      <c r="F1499" s="33" t="s">
        <v>856</v>
      </c>
      <c r="G1499" s="33" t="s">
        <v>857</v>
      </c>
      <c r="H1499" s="33" t="str">
        <f t="shared" si="185"/>
        <v>Анатомия и физиология человека (с возрастными особенностями детского организма) / Сапин М.Р.</v>
      </c>
      <c r="I1499" s="70">
        <v>2025</v>
      </c>
      <c r="J1499" s="43" t="s">
        <v>206</v>
      </c>
      <c r="K1499" s="36"/>
      <c r="L1499" s="37">
        <v>2591.6000000000004</v>
      </c>
      <c r="M1499" s="36"/>
      <c r="N1499" s="44">
        <f t="shared" si="186"/>
        <v>942</v>
      </c>
      <c r="O1499" s="36"/>
      <c r="P1499" s="44">
        <f t="shared" si="188"/>
        <v>47100</v>
      </c>
      <c r="Q1499" s="40">
        <f t="shared" si="184"/>
        <v>0</v>
      </c>
      <c r="R1499" s="41" t="str">
        <f>HYPERLINK(S1499,"Аннотация")</f>
        <v>Аннотация</v>
      </c>
      <c r="S1499" s="42" t="str">
        <f>VLOOKUP(D1499,'[1]Социально-гуманитарные дисципли'!$A$2:$D$4789,4,FALSE)</f>
        <v>https://academia-moscow.ru/catalogue/5744/966868/</v>
      </c>
    </row>
    <row r="1500" spans="1:20" ht="45" x14ac:dyDescent="0.25">
      <c r="A1500" s="29" t="s">
        <v>202</v>
      </c>
      <c r="B1500" s="91" t="s">
        <v>858</v>
      </c>
      <c r="C1500" s="49"/>
      <c r="D1500" s="66">
        <v>121100402</v>
      </c>
      <c r="E1500" s="66" t="s">
        <v>1571</v>
      </c>
      <c r="F1500" s="33" t="s">
        <v>851</v>
      </c>
      <c r="G1500" s="33" t="s">
        <v>852</v>
      </c>
      <c r="H1500" s="33" t="str">
        <f t="shared" si="185"/>
        <v>Психология  / Дубровина И.В.</v>
      </c>
      <c r="I1500" s="70">
        <v>2025</v>
      </c>
      <c r="J1500" s="43" t="s">
        <v>30</v>
      </c>
      <c r="K1500" s="36"/>
      <c r="L1500" s="37">
        <v>1686.3000000000002</v>
      </c>
      <c r="M1500" s="36"/>
      <c r="N1500" s="44">
        <f t="shared" si="186"/>
        <v>613.19999999999993</v>
      </c>
      <c r="O1500" s="36"/>
      <c r="P1500" s="44">
        <f t="shared" si="188"/>
        <v>30659.999999999996</v>
      </c>
      <c r="Q1500" s="40">
        <f t="shared" si="184"/>
        <v>0</v>
      </c>
      <c r="R1500" s="41" t="s">
        <v>1499</v>
      </c>
      <c r="S1500" s="42" t="e">
        <f>VLOOKUP(D1500,'[1]Социально-гуманитарные дисципли'!$A$2:$D$4789,4,FALSE)</f>
        <v>#N/A</v>
      </c>
    </row>
    <row r="1501" spans="1:20" ht="60" x14ac:dyDescent="0.25">
      <c r="A1501" s="29" t="s">
        <v>202</v>
      </c>
      <c r="B1501" s="91" t="s">
        <v>858</v>
      </c>
      <c r="C1501" s="49"/>
      <c r="D1501" s="66">
        <v>111113904</v>
      </c>
      <c r="E1501" s="66" t="s">
        <v>3168</v>
      </c>
      <c r="F1501" s="33" t="s">
        <v>859</v>
      </c>
      <c r="G1501" s="33" t="s">
        <v>860</v>
      </c>
      <c r="H1501" s="33" t="str">
        <f t="shared" si="185"/>
        <v>Правовое обеспечение профессиональной деятельности в образовательной организации / Кузибецкий А.Н.</v>
      </c>
      <c r="I1501" s="70">
        <v>2025</v>
      </c>
      <c r="J1501" s="43" t="s">
        <v>30</v>
      </c>
      <c r="K1501" s="36"/>
      <c r="L1501" s="37">
        <v>1270.5</v>
      </c>
      <c r="M1501" s="36"/>
      <c r="N1501" s="44">
        <f t="shared" si="186"/>
        <v>462</v>
      </c>
      <c r="O1501" s="36"/>
      <c r="P1501" s="44">
        <f t="shared" si="188"/>
        <v>23100</v>
      </c>
      <c r="Q1501" s="40">
        <f t="shared" si="184"/>
        <v>0</v>
      </c>
      <c r="R1501" s="41" t="s">
        <v>1499</v>
      </c>
      <c r="S1501" s="42" t="e">
        <f>VLOOKUP(D1501,'[1]Социально-гуманитарные дисципли'!$A$2:$D$4789,4,FALSE)</f>
        <v>#N/A</v>
      </c>
    </row>
    <row r="1502" spans="1:20" ht="45" x14ac:dyDescent="0.25">
      <c r="A1502" s="29" t="s">
        <v>202</v>
      </c>
      <c r="B1502" s="91" t="s">
        <v>858</v>
      </c>
      <c r="C1502" s="49"/>
      <c r="D1502" s="66">
        <v>110116535</v>
      </c>
      <c r="E1502" s="66" t="s">
        <v>3175</v>
      </c>
      <c r="F1502" s="33" t="s">
        <v>468</v>
      </c>
      <c r="G1502" s="33" t="s">
        <v>861</v>
      </c>
      <c r="H1502" s="33" t="str">
        <f t="shared" si="185"/>
        <v>Психология общения (для педагогических специальностей) / Панфилова А.П.</v>
      </c>
      <c r="I1502" s="70">
        <v>2025</v>
      </c>
      <c r="J1502" s="43" t="s">
        <v>30</v>
      </c>
      <c r="K1502" s="36"/>
      <c r="L1502" s="37">
        <v>1527.9</v>
      </c>
      <c r="M1502" s="36"/>
      <c r="N1502" s="44">
        <f t="shared" si="186"/>
        <v>555.6</v>
      </c>
      <c r="O1502" s="36"/>
      <c r="P1502" s="44">
        <f t="shared" si="188"/>
        <v>27780</v>
      </c>
      <c r="Q1502" s="40">
        <f t="shared" si="184"/>
        <v>0</v>
      </c>
      <c r="R1502" s="41" t="s">
        <v>1499</v>
      </c>
      <c r="S1502" s="42" t="e">
        <f>VLOOKUP(D1502,'[1]Социально-гуманитарные дисципли'!$A$2:$D$4789,4,FALSE)</f>
        <v>#N/A</v>
      </c>
    </row>
    <row r="1503" spans="1:20" ht="45" x14ac:dyDescent="0.25">
      <c r="A1503" s="29" t="s">
        <v>202</v>
      </c>
      <c r="B1503" s="91" t="s">
        <v>858</v>
      </c>
      <c r="C1503" s="49"/>
      <c r="D1503" s="66">
        <v>105117654</v>
      </c>
      <c r="E1503" s="66" t="s">
        <v>3428</v>
      </c>
      <c r="F1503" s="33" t="s">
        <v>853</v>
      </c>
      <c r="G1503" s="33" t="s">
        <v>854</v>
      </c>
      <c r="H1503" s="33" t="str">
        <f t="shared" si="185"/>
        <v>Педагогика / Сковородкина И.З.</v>
      </c>
      <c r="I1503" s="70">
        <v>2025</v>
      </c>
      <c r="J1503" s="43" t="s">
        <v>30</v>
      </c>
      <c r="K1503" s="36"/>
      <c r="L1503" s="37">
        <v>2347.4</v>
      </c>
      <c r="M1503" s="36"/>
      <c r="N1503" s="44">
        <f t="shared" si="186"/>
        <v>853.19999999999993</v>
      </c>
      <c r="O1503" s="36"/>
      <c r="P1503" s="44">
        <f t="shared" si="188"/>
        <v>42660</v>
      </c>
      <c r="Q1503" s="40">
        <f t="shared" si="184"/>
        <v>0</v>
      </c>
      <c r="R1503" s="41" t="s">
        <v>1499</v>
      </c>
      <c r="S1503" s="42" t="e">
        <f>VLOOKUP(D1503,'[1]Социально-гуманитарные дисципли'!$A$2:$D$4789,4,FALSE)</f>
        <v>#N/A</v>
      </c>
    </row>
    <row r="1504" spans="1:20" ht="48" x14ac:dyDescent="0.25">
      <c r="A1504" s="29" t="s">
        <v>202</v>
      </c>
      <c r="B1504" s="98" t="s">
        <v>3512</v>
      </c>
      <c r="C1504" s="49"/>
      <c r="D1504" s="66">
        <v>602820092</v>
      </c>
      <c r="E1504" s="66"/>
      <c r="F1504" s="33" t="s">
        <v>853</v>
      </c>
      <c r="G1504" s="33" t="s">
        <v>3559</v>
      </c>
      <c r="H1504" s="33" t="str">
        <f t="shared" si="185"/>
        <v>ЭУМК: Педагогика / Сковородкина И.З.</v>
      </c>
      <c r="I1504" s="70">
        <v>2024</v>
      </c>
      <c r="J1504" s="43" t="s">
        <v>167</v>
      </c>
      <c r="K1504" s="38"/>
      <c r="L1504" s="39"/>
      <c r="M1504" s="36"/>
      <c r="N1504" s="44">
        <v>475.2</v>
      </c>
      <c r="O1504" s="36"/>
      <c r="P1504" s="44">
        <f t="shared" si="188"/>
        <v>23760</v>
      </c>
      <c r="Q1504" s="40">
        <f t="shared" si="184"/>
        <v>0</v>
      </c>
      <c r="R1504" s="41" t="s">
        <v>1499</v>
      </c>
      <c r="S1504" s="42"/>
    </row>
    <row r="1505" spans="1:19" ht="48" x14ac:dyDescent="0.25">
      <c r="A1505" s="29" t="s">
        <v>202</v>
      </c>
      <c r="B1505" s="98" t="s">
        <v>3512</v>
      </c>
      <c r="C1505" s="49"/>
      <c r="D1505" s="66">
        <v>602820090</v>
      </c>
      <c r="E1505" s="66"/>
      <c r="F1505" s="33" t="s">
        <v>851</v>
      </c>
      <c r="G1505" s="33" t="s">
        <v>3560</v>
      </c>
      <c r="H1505" s="33"/>
      <c r="I1505" s="70">
        <v>2024</v>
      </c>
      <c r="J1505" s="43" t="s">
        <v>167</v>
      </c>
      <c r="K1505" s="38"/>
      <c r="L1505" s="39"/>
      <c r="M1505" s="36"/>
      <c r="N1505" s="44">
        <v>342</v>
      </c>
      <c r="O1505" s="36"/>
      <c r="P1505" s="44">
        <f t="shared" si="188"/>
        <v>17100</v>
      </c>
      <c r="Q1505" s="40">
        <f t="shared" si="184"/>
        <v>0</v>
      </c>
      <c r="R1505" s="41" t="s">
        <v>1499</v>
      </c>
      <c r="S1505" s="42"/>
    </row>
    <row r="1506" spans="1:19" ht="45" x14ac:dyDescent="0.25">
      <c r="A1506" s="29" t="s">
        <v>202</v>
      </c>
      <c r="B1506" s="91" t="s">
        <v>858</v>
      </c>
      <c r="C1506" s="49"/>
      <c r="D1506" s="66">
        <v>110109267</v>
      </c>
      <c r="E1506" s="66" t="s">
        <v>3197</v>
      </c>
      <c r="F1506" s="33" t="s">
        <v>863</v>
      </c>
      <c r="G1506" s="33" t="s">
        <v>862</v>
      </c>
      <c r="H1506" s="33" t="str">
        <f t="shared" si="185"/>
        <v>Основы педагогического мастерства / Якушева С.Д.</v>
      </c>
      <c r="I1506" s="70">
        <v>2025</v>
      </c>
      <c r="J1506" s="43" t="s">
        <v>30</v>
      </c>
      <c r="K1506" s="36"/>
      <c r="L1506" s="37">
        <v>1417.9</v>
      </c>
      <c r="M1506" s="36"/>
      <c r="N1506" s="44">
        <f t="shared" si="186"/>
        <v>516</v>
      </c>
      <c r="O1506" s="36"/>
      <c r="P1506" s="44">
        <f t="shared" si="188"/>
        <v>25800</v>
      </c>
      <c r="Q1506" s="40">
        <f t="shared" si="184"/>
        <v>0</v>
      </c>
      <c r="R1506" s="41" t="s">
        <v>1499</v>
      </c>
      <c r="S1506" s="42" t="e">
        <f>VLOOKUP(D1506,'[1]Социально-гуманитарные дисципли'!$A$2:$D$4789,4,FALSE)</f>
        <v>#N/A</v>
      </c>
    </row>
    <row r="1507" spans="1:19" ht="45" x14ac:dyDescent="0.25">
      <c r="A1507" s="29" t="s">
        <v>202</v>
      </c>
      <c r="B1507" s="91" t="s">
        <v>864</v>
      </c>
      <c r="C1507" s="49"/>
      <c r="D1507" s="66">
        <v>116101553</v>
      </c>
      <c r="E1507" s="66" t="s">
        <v>1574</v>
      </c>
      <c r="F1507" s="33" t="s">
        <v>856</v>
      </c>
      <c r="G1507" s="33" t="s">
        <v>857</v>
      </c>
      <c r="H1507" s="33" t="str">
        <f t="shared" si="185"/>
        <v>Анатомия и физиология человека (с возрастными особенностями детского организма) / Сапин М.Р.</v>
      </c>
      <c r="I1507" s="70">
        <v>2025</v>
      </c>
      <c r="J1507" s="43" t="s">
        <v>206</v>
      </c>
      <c r="K1507" s="36"/>
      <c r="L1507" s="37">
        <v>2591.6000000000004</v>
      </c>
      <c r="M1507" s="36"/>
      <c r="N1507" s="44">
        <f t="shared" si="186"/>
        <v>942</v>
      </c>
      <c r="O1507" s="36"/>
      <c r="P1507" s="44">
        <f t="shared" si="188"/>
        <v>47100</v>
      </c>
      <c r="Q1507" s="40">
        <f t="shared" si="184"/>
        <v>0</v>
      </c>
      <c r="R1507" s="41" t="str">
        <f>HYPERLINK(S1507,"Аннотация")</f>
        <v>Аннотация</v>
      </c>
      <c r="S1507" s="42" t="str">
        <f>VLOOKUP(D1507,'[1]Социально-гуманитарные дисципли'!$A$2:$D$4789,4,FALSE)</f>
        <v>https://academia-moscow.ru/catalogue/5744/966868/</v>
      </c>
    </row>
    <row r="1508" spans="1:19" ht="45" x14ac:dyDescent="0.25">
      <c r="A1508" s="29" t="s">
        <v>202</v>
      </c>
      <c r="B1508" s="91" t="s">
        <v>865</v>
      </c>
      <c r="C1508" s="49"/>
      <c r="D1508" s="66">
        <v>121100402</v>
      </c>
      <c r="E1508" s="66" t="s">
        <v>1571</v>
      </c>
      <c r="F1508" s="33" t="s">
        <v>851</v>
      </c>
      <c r="G1508" s="33" t="s">
        <v>852</v>
      </c>
      <c r="H1508" s="33" t="str">
        <f t="shared" si="185"/>
        <v>Психология  / Дубровина И.В.</v>
      </c>
      <c r="I1508" s="70">
        <v>2025</v>
      </c>
      <c r="J1508" s="43" t="s">
        <v>30</v>
      </c>
      <c r="K1508" s="36"/>
      <c r="L1508" s="37">
        <v>1686.3000000000002</v>
      </c>
      <c r="M1508" s="36"/>
      <c r="N1508" s="44">
        <f t="shared" si="186"/>
        <v>613.19999999999993</v>
      </c>
      <c r="O1508" s="36"/>
      <c r="P1508" s="44">
        <f t="shared" si="188"/>
        <v>30659.999999999996</v>
      </c>
      <c r="Q1508" s="40">
        <f t="shared" si="184"/>
        <v>0</v>
      </c>
      <c r="R1508" s="41" t="s">
        <v>1499</v>
      </c>
      <c r="S1508" s="42" t="e">
        <f>VLOOKUP(D1508,'[1]Социально-гуманитарные дисципли'!$A$2:$D$4789,4,FALSE)</f>
        <v>#N/A</v>
      </c>
    </row>
    <row r="1509" spans="1:19" ht="60" x14ac:dyDescent="0.25">
      <c r="A1509" s="29" t="s">
        <v>202</v>
      </c>
      <c r="B1509" s="91" t="s">
        <v>865</v>
      </c>
      <c r="C1509" s="49"/>
      <c r="D1509" s="66">
        <v>111113904</v>
      </c>
      <c r="E1509" s="66" t="s">
        <v>3168</v>
      </c>
      <c r="F1509" s="33" t="s">
        <v>859</v>
      </c>
      <c r="G1509" s="33" t="s">
        <v>860</v>
      </c>
      <c r="H1509" s="33" t="str">
        <f t="shared" si="185"/>
        <v>Правовое обеспечение профессиональной деятельности в образовательной организации / Кузибецкий А.Н.</v>
      </c>
      <c r="I1509" s="70">
        <v>2025</v>
      </c>
      <c r="J1509" s="43" t="s">
        <v>30</v>
      </c>
      <c r="K1509" s="36"/>
      <c r="L1509" s="37">
        <v>1270.5</v>
      </c>
      <c r="M1509" s="36"/>
      <c r="N1509" s="44">
        <f t="shared" si="186"/>
        <v>462</v>
      </c>
      <c r="O1509" s="36"/>
      <c r="P1509" s="44">
        <f t="shared" si="188"/>
        <v>23100</v>
      </c>
      <c r="Q1509" s="40">
        <f t="shared" si="184"/>
        <v>0</v>
      </c>
      <c r="R1509" s="41" t="s">
        <v>1499</v>
      </c>
      <c r="S1509" s="42" t="e">
        <f>VLOOKUP(D1509,'[1]Социально-гуманитарные дисципли'!$A$2:$D$4789,4,FALSE)</f>
        <v>#N/A</v>
      </c>
    </row>
    <row r="1510" spans="1:19" ht="45" x14ac:dyDescent="0.25">
      <c r="A1510" s="29" t="s">
        <v>202</v>
      </c>
      <c r="B1510" s="91" t="s">
        <v>865</v>
      </c>
      <c r="C1510" s="49"/>
      <c r="D1510" s="66">
        <v>116101553</v>
      </c>
      <c r="E1510" s="66" t="s">
        <v>1574</v>
      </c>
      <c r="F1510" s="33" t="s">
        <v>856</v>
      </c>
      <c r="G1510" s="33" t="s">
        <v>857</v>
      </c>
      <c r="H1510" s="33" t="str">
        <f t="shared" si="185"/>
        <v>Анатомия и физиология человека (с возрастными особенностями детского организма) / Сапин М.Р.</v>
      </c>
      <c r="I1510" s="70">
        <v>2025</v>
      </c>
      <c r="J1510" s="43" t="s">
        <v>206</v>
      </c>
      <c r="K1510" s="36"/>
      <c r="L1510" s="37">
        <v>2591.6000000000004</v>
      </c>
      <c r="M1510" s="36"/>
      <c r="N1510" s="44">
        <f t="shared" si="186"/>
        <v>942</v>
      </c>
      <c r="O1510" s="36"/>
      <c r="P1510" s="44">
        <f t="shared" si="188"/>
        <v>47100</v>
      </c>
      <c r="Q1510" s="40">
        <f t="shared" si="184"/>
        <v>0</v>
      </c>
      <c r="R1510" s="41" t="str">
        <f>HYPERLINK(S1510,"Аннотация")</f>
        <v>Аннотация</v>
      </c>
      <c r="S1510" s="42" t="str">
        <f>VLOOKUP(D1510,'[1]Социально-гуманитарные дисципли'!$A$2:$D$4789,4,FALSE)</f>
        <v>https://academia-moscow.ru/catalogue/5744/966868/</v>
      </c>
    </row>
    <row r="1511" spans="1:19" ht="45" x14ac:dyDescent="0.25">
      <c r="A1511" s="29" t="s">
        <v>202</v>
      </c>
      <c r="B1511" s="91" t="s">
        <v>865</v>
      </c>
      <c r="C1511" s="49"/>
      <c r="D1511" s="66">
        <v>105117654</v>
      </c>
      <c r="E1511" s="66" t="s">
        <v>3428</v>
      </c>
      <c r="F1511" s="33" t="s">
        <v>853</v>
      </c>
      <c r="G1511" s="33" t="s">
        <v>854</v>
      </c>
      <c r="H1511" s="33" t="str">
        <f t="shared" si="185"/>
        <v>Педагогика / Сковородкина И.З.</v>
      </c>
      <c r="I1511" s="70">
        <v>2025</v>
      </c>
      <c r="J1511" s="43" t="s">
        <v>30</v>
      </c>
      <c r="K1511" s="36"/>
      <c r="L1511" s="37">
        <v>2347.4</v>
      </c>
      <c r="M1511" s="36"/>
      <c r="N1511" s="44">
        <f t="shared" si="186"/>
        <v>853.19999999999993</v>
      </c>
      <c r="O1511" s="36"/>
      <c r="P1511" s="44">
        <f t="shared" si="188"/>
        <v>42660</v>
      </c>
      <c r="Q1511" s="40">
        <f t="shared" si="184"/>
        <v>0</v>
      </c>
      <c r="R1511" s="41" t="s">
        <v>1499</v>
      </c>
      <c r="S1511" s="42" t="e">
        <f>VLOOKUP(D1511,'[1]Социально-гуманитарные дисципли'!$A$2:$D$4789,4,FALSE)</f>
        <v>#N/A</v>
      </c>
    </row>
    <row r="1512" spans="1:19" ht="45" x14ac:dyDescent="0.25">
      <c r="A1512" s="29" t="s">
        <v>202</v>
      </c>
      <c r="B1512" s="91" t="s">
        <v>866</v>
      </c>
      <c r="C1512" s="49"/>
      <c r="D1512" s="66">
        <v>116101553</v>
      </c>
      <c r="E1512" s="66" t="s">
        <v>1574</v>
      </c>
      <c r="F1512" s="33" t="s">
        <v>856</v>
      </c>
      <c r="G1512" s="33" t="s">
        <v>857</v>
      </c>
      <c r="H1512" s="33" t="str">
        <f t="shared" si="185"/>
        <v>Анатомия и физиология человека (с возрастными особенностями детского организма) / Сапин М.Р.</v>
      </c>
      <c r="I1512" s="70">
        <v>2025</v>
      </c>
      <c r="J1512" s="43" t="s">
        <v>206</v>
      </c>
      <c r="K1512" s="36"/>
      <c r="L1512" s="37">
        <v>2591.6000000000004</v>
      </c>
      <c r="M1512" s="36"/>
      <c r="N1512" s="44">
        <f t="shared" si="186"/>
        <v>942</v>
      </c>
      <c r="O1512" s="36"/>
      <c r="P1512" s="44">
        <f t="shared" si="188"/>
        <v>47100</v>
      </c>
      <c r="Q1512" s="40">
        <f t="shared" si="184"/>
        <v>0</v>
      </c>
      <c r="R1512" s="41" t="str">
        <f>HYPERLINK(S1512,"Аннотация")</f>
        <v>Аннотация</v>
      </c>
      <c r="S1512" s="42" t="str">
        <f>VLOOKUP(D1512,'[1]Социально-гуманитарные дисципли'!$A$2:$D$4789,4,FALSE)</f>
        <v>https://academia-moscow.ru/catalogue/5744/966868/</v>
      </c>
    </row>
    <row r="1513" spans="1:19" ht="45" x14ac:dyDescent="0.25">
      <c r="A1513" s="29" t="s">
        <v>202</v>
      </c>
      <c r="B1513" s="91" t="s">
        <v>867</v>
      </c>
      <c r="C1513" s="49"/>
      <c r="D1513" s="66">
        <v>116101553</v>
      </c>
      <c r="E1513" s="66" t="s">
        <v>1574</v>
      </c>
      <c r="F1513" s="33" t="s">
        <v>856</v>
      </c>
      <c r="G1513" s="33" t="s">
        <v>857</v>
      </c>
      <c r="H1513" s="33" t="str">
        <f t="shared" si="185"/>
        <v>Анатомия и физиология человека (с возрастными особенностями детского организма) / Сапин М.Р.</v>
      </c>
      <c r="I1513" s="70">
        <v>2025</v>
      </c>
      <c r="J1513" s="43" t="s">
        <v>206</v>
      </c>
      <c r="K1513" s="36"/>
      <c r="L1513" s="37">
        <v>2591.6000000000004</v>
      </c>
      <c r="M1513" s="36"/>
      <c r="N1513" s="44">
        <f t="shared" si="186"/>
        <v>942</v>
      </c>
      <c r="O1513" s="36"/>
      <c r="P1513" s="44">
        <f t="shared" si="188"/>
        <v>47100</v>
      </c>
      <c r="Q1513" s="40">
        <f t="shared" si="184"/>
        <v>0</v>
      </c>
      <c r="R1513" s="41" t="str">
        <f>HYPERLINK(S1513,"Аннотация")</f>
        <v>Аннотация</v>
      </c>
      <c r="S1513" s="42" t="str">
        <f>VLOOKUP(D1513,'[1]Социально-гуманитарные дисципли'!$A$2:$D$4789,4,FALSE)</f>
        <v>https://academia-moscow.ru/catalogue/5744/966868/</v>
      </c>
    </row>
    <row r="1514" spans="1:19" ht="90" x14ac:dyDescent="0.25">
      <c r="A1514" s="29" t="s">
        <v>202</v>
      </c>
      <c r="B1514" s="98" t="s">
        <v>3512</v>
      </c>
      <c r="C1514" s="49"/>
      <c r="D1514" s="66">
        <v>118100135</v>
      </c>
      <c r="E1514" s="66" t="s">
        <v>3149</v>
      </c>
      <c r="F1514" s="33" t="s">
        <v>845</v>
      </c>
      <c r="G1514" s="33" t="s">
        <v>846</v>
      </c>
      <c r="H1514" s="33" t="str">
        <f t="shared" ref="H1514:H1524" si="189">G1514 &amp; " / " &amp; F1514</f>
        <v>Научно-исследовательская работа студента: Технология написания и оформления доклада, реферата, курсовой и выпускной квалификационной работы / Виноградова Н.А.</v>
      </c>
      <c r="I1514" s="70">
        <v>2025</v>
      </c>
      <c r="J1514" s="43" t="s">
        <v>30</v>
      </c>
      <c r="K1514" s="36"/>
      <c r="L1514" s="37">
        <v>914.1</v>
      </c>
      <c r="M1514" s="36"/>
      <c r="N1514" s="44">
        <f t="shared" ref="N1514:N1524" si="190">ROUND(L1514/3/1.1,0)*1.2</f>
        <v>332.4</v>
      </c>
      <c r="O1514" s="36"/>
      <c r="P1514" s="44">
        <f t="shared" ref="P1514:P1524" si="191">N1514*50</f>
        <v>16620</v>
      </c>
      <c r="Q1514" s="40">
        <f t="shared" ref="Q1514:Q1524" si="192">K1514*L1514+M1514*N1514+O1514*P1514</f>
        <v>0</v>
      </c>
      <c r="R1514" s="41" t="s">
        <v>1499</v>
      </c>
      <c r="S1514" s="42"/>
    </row>
    <row r="1515" spans="1:19" ht="45" x14ac:dyDescent="0.25">
      <c r="A1515" s="29" t="s">
        <v>202</v>
      </c>
      <c r="B1515" s="98" t="s">
        <v>3512</v>
      </c>
      <c r="C1515" s="49"/>
      <c r="D1515" s="66">
        <v>111113907</v>
      </c>
      <c r="E1515" s="66" t="s">
        <v>3211</v>
      </c>
      <c r="F1515" s="33" t="s">
        <v>847</v>
      </c>
      <c r="G1515" s="33" t="s">
        <v>848</v>
      </c>
      <c r="H1515" s="33" t="str">
        <f t="shared" si="189"/>
        <v>Инновационные педагогические технологии / Гуслова М.Н.</v>
      </c>
      <c r="I1515" s="70">
        <v>2025</v>
      </c>
      <c r="J1515" s="43" t="s">
        <v>206</v>
      </c>
      <c r="K1515" s="36"/>
      <c r="L1515" s="37">
        <v>1478.4</v>
      </c>
      <c r="M1515" s="36"/>
      <c r="N1515" s="44">
        <f t="shared" si="190"/>
        <v>537.6</v>
      </c>
      <c r="O1515" s="36"/>
      <c r="P1515" s="44">
        <f t="shared" si="191"/>
        <v>26880</v>
      </c>
      <c r="Q1515" s="40">
        <f t="shared" si="192"/>
        <v>0</v>
      </c>
      <c r="R1515" s="41" t="s">
        <v>1499</v>
      </c>
      <c r="S1515" s="42"/>
    </row>
    <row r="1516" spans="1:19" ht="45" x14ac:dyDescent="0.25">
      <c r="A1516" s="29" t="s">
        <v>202</v>
      </c>
      <c r="B1516" s="98" t="s">
        <v>3512</v>
      </c>
      <c r="C1516" s="49"/>
      <c r="D1516" s="66">
        <v>121100402</v>
      </c>
      <c r="E1516" s="66" t="s">
        <v>1571</v>
      </c>
      <c r="F1516" s="33" t="s">
        <v>851</v>
      </c>
      <c r="G1516" s="33" t="s">
        <v>852</v>
      </c>
      <c r="H1516" s="33" t="str">
        <f t="shared" si="189"/>
        <v>Психология  / Дубровина И.В.</v>
      </c>
      <c r="I1516" s="70">
        <v>2025</v>
      </c>
      <c r="J1516" s="43" t="s">
        <v>30</v>
      </c>
      <c r="K1516" s="36"/>
      <c r="L1516" s="37">
        <v>1686.3000000000002</v>
      </c>
      <c r="M1516" s="36"/>
      <c r="N1516" s="44">
        <f t="shared" si="190"/>
        <v>613.19999999999993</v>
      </c>
      <c r="O1516" s="36"/>
      <c r="P1516" s="44">
        <f t="shared" si="191"/>
        <v>30659.999999999996</v>
      </c>
      <c r="Q1516" s="40">
        <f t="shared" si="192"/>
        <v>0</v>
      </c>
      <c r="R1516" s="41" t="s">
        <v>1499</v>
      </c>
      <c r="S1516" s="42"/>
    </row>
    <row r="1517" spans="1:19" ht="60" x14ac:dyDescent="0.25">
      <c r="A1517" s="29" t="s">
        <v>202</v>
      </c>
      <c r="B1517" s="98" t="s">
        <v>3512</v>
      </c>
      <c r="C1517" s="49"/>
      <c r="D1517" s="66">
        <v>111113904</v>
      </c>
      <c r="E1517" s="66" t="s">
        <v>3168</v>
      </c>
      <c r="F1517" s="33" t="s">
        <v>859</v>
      </c>
      <c r="G1517" s="33" t="s">
        <v>860</v>
      </c>
      <c r="H1517" s="33" t="str">
        <f t="shared" si="189"/>
        <v>Правовое обеспечение профессиональной деятельности в образовательной организации / Кузибецкий А.Н.</v>
      </c>
      <c r="I1517" s="70">
        <v>2025</v>
      </c>
      <c r="J1517" s="43" t="s">
        <v>30</v>
      </c>
      <c r="K1517" s="36"/>
      <c r="L1517" s="37">
        <v>1270.5</v>
      </c>
      <c r="M1517" s="36"/>
      <c r="N1517" s="44">
        <f t="shared" si="190"/>
        <v>462</v>
      </c>
      <c r="O1517" s="36"/>
      <c r="P1517" s="44">
        <f t="shared" si="191"/>
        <v>23100</v>
      </c>
      <c r="Q1517" s="40">
        <f t="shared" si="192"/>
        <v>0</v>
      </c>
      <c r="R1517" s="41" t="s">
        <v>1499</v>
      </c>
      <c r="S1517" s="42"/>
    </row>
    <row r="1518" spans="1:19" ht="45" x14ac:dyDescent="0.25">
      <c r="A1518" s="29" t="s">
        <v>202</v>
      </c>
      <c r="B1518" s="98" t="s">
        <v>3512</v>
      </c>
      <c r="C1518" s="49"/>
      <c r="D1518" s="66">
        <v>110116535</v>
      </c>
      <c r="E1518" s="66" t="s">
        <v>3175</v>
      </c>
      <c r="F1518" s="33" t="s">
        <v>468</v>
      </c>
      <c r="G1518" s="33" t="s">
        <v>861</v>
      </c>
      <c r="H1518" s="33" t="str">
        <f t="shared" si="189"/>
        <v>Психология общения (для педагогических специальностей) / Панфилова А.П.</v>
      </c>
      <c r="I1518" s="70">
        <v>2025</v>
      </c>
      <c r="J1518" s="43" t="s">
        <v>30</v>
      </c>
      <c r="K1518" s="36"/>
      <c r="L1518" s="37">
        <v>1527.9</v>
      </c>
      <c r="M1518" s="36"/>
      <c r="N1518" s="44">
        <f t="shared" si="190"/>
        <v>555.6</v>
      </c>
      <c r="O1518" s="36"/>
      <c r="P1518" s="44">
        <f t="shared" si="191"/>
        <v>27780</v>
      </c>
      <c r="Q1518" s="40">
        <f t="shared" si="192"/>
        <v>0</v>
      </c>
      <c r="R1518" s="41" t="s">
        <v>1499</v>
      </c>
      <c r="S1518" s="42"/>
    </row>
    <row r="1519" spans="1:19" ht="45" x14ac:dyDescent="0.25">
      <c r="A1519" s="29" t="s">
        <v>202</v>
      </c>
      <c r="B1519" s="98" t="s">
        <v>3512</v>
      </c>
      <c r="C1519" s="49"/>
      <c r="D1519" s="66">
        <v>116101553</v>
      </c>
      <c r="E1519" s="66" t="s">
        <v>1574</v>
      </c>
      <c r="F1519" s="33" t="s">
        <v>856</v>
      </c>
      <c r="G1519" s="33" t="s">
        <v>857</v>
      </c>
      <c r="H1519" s="33" t="str">
        <f t="shared" si="189"/>
        <v>Анатомия и физиология человека (с возрастными особенностями детского организма) / Сапин М.Р.</v>
      </c>
      <c r="I1519" s="70">
        <v>2025</v>
      </c>
      <c r="J1519" s="43" t="s">
        <v>206</v>
      </c>
      <c r="K1519" s="36"/>
      <c r="L1519" s="37">
        <v>2591.6000000000004</v>
      </c>
      <c r="M1519" s="36"/>
      <c r="N1519" s="44">
        <f t="shared" si="190"/>
        <v>942</v>
      </c>
      <c r="O1519" s="36"/>
      <c r="P1519" s="44">
        <f t="shared" si="191"/>
        <v>47100</v>
      </c>
      <c r="Q1519" s="40">
        <f t="shared" si="192"/>
        <v>0</v>
      </c>
      <c r="R1519" s="41" t="str">
        <f>HYPERLINK(S1519,"Аннотация")</f>
        <v>Аннотация</v>
      </c>
      <c r="S1519" s="42"/>
    </row>
    <row r="1520" spans="1:19" ht="45" x14ac:dyDescent="0.25">
      <c r="A1520" s="29" t="s">
        <v>202</v>
      </c>
      <c r="B1520" s="98" t="s">
        <v>3512</v>
      </c>
      <c r="C1520" s="49"/>
      <c r="D1520" s="66">
        <v>109116650</v>
      </c>
      <c r="E1520" s="66" t="s">
        <v>3184</v>
      </c>
      <c r="F1520" s="33" t="s">
        <v>1455</v>
      </c>
      <c r="G1520" s="33" t="s">
        <v>1456</v>
      </c>
      <c r="H1520" s="33" t="str">
        <f t="shared" si="189"/>
        <v>Классное руководство / Сергеева В.П.</v>
      </c>
      <c r="I1520" s="70">
        <v>2025</v>
      </c>
      <c r="J1520" s="43" t="s">
        <v>30</v>
      </c>
      <c r="K1520" s="36"/>
      <c r="L1520" s="37">
        <v>1699.5000000000002</v>
      </c>
      <c r="M1520" s="36"/>
      <c r="N1520" s="44">
        <f t="shared" si="190"/>
        <v>618</v>
      </c>
      <c r="O1520" s="36"/>
      <c r="P1520" s="44">
        <f t="shared" si="191"/>
        <v>30900</v>
      </c>
      <c r="Q1520" s="40">
        <f t="shared" si="192"/>
        <v>0</v>
      </c>
      <c r="R1520" s="41" t="s">
        <v>1499</v>
      </c>
      <c r="S1520" s="42"/>
    </row>
    <row r="1521" spans="1:19" ht="45" x14ac:dyDescent="0.25">
      <c r="A1521" s="29" t="s">
        <v>202</v>
      </c>
      <c r="B1521" s="98" t="s">
        <v>3512</v>
      </c>
      <c r="C1521" s="49"/>
      <c r="D1521" s="66">
        <v>105117654</v>
      </c>
      <c r="E1521" s="66" t="s">
        <v>3428</v>
      </c>
      <c r="F1521" s="33" t="s">
        <v>853</v>
      </c>
      <c r="G1521" s="33" t="s">
        <v>854</v>
      </c>
      <c r="H1521" s="33" t="str">
        <f t="shared" si="189"/>
        <v>Педагогика / Сковородкина И.З.</v>
      </c>
      <c r="I1521" s="70">
        <v>2025</v>
      </c>
      <c r="J1521" s="43" t="s">
        <v>30</v>
      </c>
      <c r="K1521" s="36"/>
      <c r="L1521" s="37">
        <v>2347.4</v>
      </c>
      <c r="M1521" s="36"/>
      <c r="N1521" s="44">
        <f t="shared" si="190"/>
        <v>853.19999999999993</v>
      </c>
      <c r="O1521" s="36"/>
      <c r="P1521" s="44">
        <f t="shared" si="191"/>
        <v>42660</v>
      </c>
      <c r="Q1521" s="40">
        <f t="shared" si="192"/>
        <v>0</v>
      </c>
      <c r="R1521" s="41" t="s">
        <v>1499</v>
      </c>
      <c r="S1521" s="42"/>
    </row>
    <row r="1522" spans="1:19" ht="48" x14ac:dyDescent="0.25">
      <c r="A1522" s="29" t="s">
        <v>202</v>
      </c>
      <c r="B1522" s="98" t="s">
        <v>3512</v>
      </c>
      <c r="C1522" s="49"/>
      <c r="D1522" s="66">
        <v>602820092</v>
      </c>
      <c r="E1522" s="66"/>
      <c r="F1522" s="33" t="s">
        <v>853</v>
      </c>
      <c r="G1522" s="33" t="s">
        <v>3559</v>
      </c>
      <c r="H1522" s="33" t="str">
        <f>G1522 &amp; " / " &amp; F1522</f>
        <v>ЭУМК: Педагогика / Сковородкина И.З.</v>
      </c>
      <c r="I1522" s="70">
        <v>2024</v>
      </c>
      <c r="J1522" s="43" t="s">
        <v>167</v>
      </c>
      <c r="K1522" s="38"/>
      <c r="L1522" s="39"/>
      <c r="M1522" s="36"/>
      <c r="N1522" s="44">
        <v>475.2</v>
      </c>
      <c r="O1522" s="36"/>
      <c r="P1522" s="44">
        <f>N1522*50</f>
        <v>23760</v>
      </c>
      <c r="Q1522" s="40">
        <f>K1522*L1522+M1522*N1522+O1522*P1522</f>
        <v>0</v>
      </c>
      <c r="R1522" s="41" t="s">
        <v>1499</v>
      </c>
      <c r="S1522" s="42"/>
    </row>
    <row r="1523" spans="1:19" ht="48" x14ac:dyDescent="0.25">
      <c r="A1523" s="29" t="s">
        <v>202</v>
      </c>
      <c r="B1523" s="98" t="s">
        <v>3512</v>
      </c>
      <c r="C1523" s="49"/>
      <c r="D1523" s="66">
        <v>602820090</v>
      </c>
      <c r="E1523" s="66"/>
      <c r="F1523" s="33" t="s">
        <v>851</v>
      </c>
      <c r="G1523" s="33" t="s">
        <v>3560</v>
      </c>
      <c r="H1523" s="33"/>
      <c r="I1523" s="70">
        <v>2024</v>
      </c>
      <c r="J1523" s="43" t="s">
        <v>167</v>
      </c>
      <c r="K1523" s="38"/>
      <c r="L1523" s="39"/>
      <c r="M1523" s="36"/>
      <c r="N1523" s="44">
        <v>342</v>
      </c>
      <c r="O1523" s="36"/>
      <c r="P1523" s="44">
        <f>N1523*50</f>
        <v>17100</v>
      </c>
      <c r="Q1523" s="40">
        <f>K1523*L1523+M1523*N1523+O1523*P1523</f>
        <v>0</v>
      </c>
      <c r="R1523" s="41" t="s">
        <v>1499</v>
      </c>
      <c r="S1523" s="42"/>
    </row>
    <row r="1524" spans="1:19" ht="45" x14ac:dyDescent="0.25">
      <c r="A1524" s="29" t="s">
        <v>202</v>
      </c>
      <c r="B1524" s="98" t="s">
        <v>3512</v>
      </c>
      <c r="C1524" s="49"/>
      <c r="D1524" s="66">
        <v>110109267</v>
      </c>
      <c r="E1524" s="66" t="s">
        <v>3197</v>
      </c>
      <c r="F1524" s="33" t="s">
        <v>863</v>
      </c>
      <c r="G1524" s="33" t="s">
        <v>862</v>
      </c>
      <c r="H1524" s="33" t="str">
        <f t="shared" si="189"/>
        <v>Основы педагогического мастерства / Якушева С.Д.</v>
      </c>
      <c r="I1524" s="70">
        <v>2025</v>
      </c>
      <c r="J1524" s="43" t="s">
        <v>30</v>
      </c>
      <c r="K1524" s="36"/>
      <c r="L1524" s="37">
        <v>1417.9</v>
      </c>
      <c r="M1524" s="36"/>
      <c r="N1524" s="44">
        <f t="shared" si="190"/>
        <v>516</v>
      </c>
      <c r="O1524" s="36"/>
      <c r="P1524" s="44">
        <f t="shared" si="191"/>
        <v>25800</v>
      </c>
      <c r="Q1524" s="40">
        <f t="shared" si="192"/>
        <v>0</v>
      </c>
      <c r="R1524" s="41" t="s">
        <v>1499</v>
      </c>
      <c r="S1524" s="42"/>
    </row>
    <row r="1525" spans="1:19" ht="45" x14ac:dyDescent="0.25">
      <c r="A1525" s="29" t="s">
        <v>202</v>
      </c>
      <c r="B1525" s="91" t="s">
        <v>868</v>
      </c>
      <c r="C1525" s="49"/>
      <c r="D1525" s="66">
        <v>106120073</v>
      </c>
      <c r="E1525" s="66" t="s">
        <v>3260</v>
      </c>
      <c r="F1525" s="33" t="s">
        <v>468</v>
      </c>
      <c r="G1525" s="33" t="s">
        <v>469</v>
      </c>
      <c r="H1525" s="33" t="str">
        <f t="shared" si="185"/>
        <v>Психология общения / Панфилова А.П.</v>
      </c>
      <c r="I1525" s="70">
        <v>2025</v>
      </c>
      <c r="J1525" s="43" t="s">
        <v>206</v>
      </c>
      <c r="K1525" s="36"/>
      <c r="L1525" s="37">
        <v>1036.2</v>
      </c>
      <c r="M1525" s="36"/>
      <c r="N1525" s="44">
        <f t="shared" si="186"/>
        <v>376.8</v>
      </c>
      <c r="O1525" s="36"/>
      <c r="P1525" s="44">
        <f t="shared" si="188"/>
        <v>18840</v>
      </c>
      <c r="Q1525" s="40">
        <f t="shared" si="184"/>
        <v>0</v>
      </c>
      <c r="R1525" s="41" t="s">
        <v>1499</v>
      </c>
      <c r="S1525" s="42" t="e">
        <f>VLOOKUP(D1525,'[1]Социально-гуманитарные дисципли'!$A$2:$D$4789,4,FALSE)</f>
        <v>#N/A</v>
      </c>
    </row>
    <row r="1526" spans="1:19" ht="45" x14ac:dyDescent="0.25">
      <c r="A1526" s="29" t="s">
        <v>202</v>
      </c>
      <c r="B1526" s="91" t="s">
        <v>869</v>
      </c>
      <c r="C1526" s="49"/>
      <c r="D1526" s="66">
        <v>106120073</v>
      </c>
      <c r="E1526" s="66" t="s">
        <v>3260</v>
      </c>
      <c r="F1526" s="33" t="s">
        <v>468</v>
      </c>
      <c r="G1526" s="33" t="s">
        <v>469</v>
      </c>
      <c r="H1526" s="33" t="str">
        <f t="shared" si="185"/>
        <v>Психология общения / Панфилова А.П.</v>
      </c>
      <c r="I1526" s="70">
        <v>2025</v>
      </c>
      <c r="J1526" s="43" t="s">
        <v>206</v>
      </c>
      <c r="K1526" s="36"/>
      <c r="L1526" s="37">
        <v>1036.2</v>
      </c>
      <c r="M1526" s="36"/>
      <c r="N1526" s="44">
        <f t="shared" si="186"/>
        <v>376.8</v>
      </c>
      <c r="O1526" s="36"/>
      <c r="P1526" s="44">
        <f t="shared" si="188"/>
        <v>18840</v>
      </c>
      <c r="Q1526" s="40">
        <f t="shared" si="184"/>
        <v>0</v>
      </c>
      <c r="R1526" s="41" t="s">
        <v>1499</v>
      </c>
      <c r="S1526" s="42" t="e">
        <f>VLOOKUP(D1526,'[1]Социально-гуманитарные дисципли'!$A$2:$D$4789,4,FALSE)</f>
        <v>#N/A</v>
      </c>
    </row>
    <row r="1527" spans="1:19" ht="45" x14ac:dyDescent="0.25">
      <c r="A1527" s="29" t="s">
        <v>202</v>
      </c>
      <c r="B1527" s="91" t="s">
        <v>870</v>
      </c>
      <c r="C1527" s="49"/>
      <c r="D1527" s="66">
        <v>106120073</v>
      </c>
      <c r="E1527" s="66" t="s">
        <v>3260</v>
      </c>
      <c r="F1527" s="33" t="s">
        <v>468</v>
      </c>
      <c r="G1527" s="33" t="s">
        <v>469</v>
      </c>
      <c r="H1527" s="33" t="str">
        <f t="shared" si="185"/>
        <v>Психология общения / Панфилова А.П.</v>
      </c>
      <c r="I1527" s="70">
        <v>2025</v>
      </c>
      <c r="J1527" s="43" t="s">
        <v>206</v>
      </c>
      <c r="K1527" s="36"/>
      <c r="L1527" s="37">
        <v>1036.2</v>
      </c>
      <c r="M1527" s="36"/>
      <c r="N1527" s="44">
        <f t="shared" si="186"/>
        <v>376.8</v>
      </c>
      <c r="O1527" s="36"/>
      <c r="P1527" s="44">
        <f t="shared" si="188"/>
        <v>18840</v>
      </c>
      <c r="Q1527" s="40">
        <f t="shared" si="184"/>
        <v>0</v>
      </c>
      <c r="R1527" s="41" t="s">
        <v>1499</v>
      </c>
      <c r="S1527" s="42" t="e">
        <f>VLOOKUP(D1527,'[1]Социально-гуманитарные дисципли'!$A$2:$D$4789,4,FALSE)</f>
        <v>#N/A</v>
      </c>
    </row>
    <row r="1528" spans="1:19" ht="45" x14ac:dyDescent="0.25">
      <c r="A1528" s="29" t="s">
        <v>202</v>
      </c>
      <c r="B1528" s="91" t="s">
        <v>871</v>
      </c>
      <c r="C1528" s="49"/>
      <c r="D1528" s="66">
        <v>107119177</v>
      </c>
      <c r="E1528" s="66" t="s">
        <v>3358</v>
      </c>
      <c r="F1528" s="33" t="s">
        <v>274</v>
      </c>
      <c r="G1528" s="33" t="s">
        <v>275</v>
      </c>
      <c r="H1528" s="33" t="str">
        <f t="shared" si="185"/>
        <v>Менеджмент / Драчева Е.Л.</v>
      </c>
      <c r="I1528" s="70">
        <v>2025</v>
      </c>
      <c r="J1528" s="43" t="s">
        <v>30</v>
      </c>
      <c r="K1528" s="36"/>
      <c r="L1528" s="37">
        <v>3335.2000000000003</v>
      </c>
      <c r="M1528" s="36"/>
      <c r="N1528" s="44">
        <f t="shared" si="186"/>
        <v>1213.2</v>
      </c>
      <c r="O1528" s="36"/>
      <c r="P1528" s="44">
        <f t="shared" si="188"/>
        <v>60660</v>
      </c>
      <c r="Q1528" s="40">
        <f t="shared" si="184"/>
        <v>0</v>
      </c>
      <c r="R1528" s="41" t="s">
        <v>1499</v>
      </c>
      <c r="S1528" s="42" t="e">
        <f>VLOOKUP(D1528,'[1]Социально-гуманитарные дисципли'!$A$2:$D$4789,4,FALSE)</f>
        <v>#N/A</v>
      </c>
    </row>
    <row r="1529" spans="1:19" ht="45" x14ac:dyDescent="0.25">
      <c r="A1529" s="29" t="s">
        <v>202</v>
      </c>
      <c r="B1529" s="91" t="s">
        <v>871</v>
      </c>
      <c r="C1529" s="49"/>
      <c r="D1529" s="66">
        <v>105119178</v>
      </c>
      <c r="E1529" s="66" t="s">
        <v>3359</v>
      </c>
      <c r="F1529" s="33" t="s">
        <v>274</v>
      </c>
      <c r="G1529" s="33" t="s">
        <v>740</v>
      </c>
      <c r="H1529" s="33" t="str">
        <f t="shared" si="185"/>
        <v>Менеджмент. Практикум / Драчева Е.Л.</v>
      </c>
      <c r="I1529" s="70">
        <v>2025</v>
      </c>
      <c r="J1529" s="43" t="s">
        <v>70</v>
      </c>
      <c r="K1529" s="36"/>
      <c r="L1529" s="37">
        <v>2831.4</v>
      </c>
      <c r="M1529" s="36"/>
      <c r="N1529" s="44">
        <f t="shared" si="186"/>
        <v>1029.5999999999999</v>
      </c>
      <c r="O1529" s="36"/>
      <c r="P1529" s="44">
        <f t="shared" si="188"/>
        <v>51479.999999999993</v>
      </c>
      <c r="Q1529" s="40">
        <f t="shared" si="184"/>
        <v>0</v>
      </c>
      <c r="R1529" s="41" t="s">
        <v>1499</v>
      </c>
      <c r="S1529" s="42" t="e">
        <f>VLOOKUP(D1529,'[1]Социально-гуманитарные дисципли'!$A$2:$D$4789,4,FALSE)</f>
        <v>#N/A</v>
      </c>
    </row>
    <row r="1530" spans="1:19" ht="45" x14ac:dyDescent="0.25">
      <c r="A1530" s="29" t="s">
        <v>202</v>
      </c>
      <c r="B1530" s="91" t="s">
        <v>871</v>
      </c>
      <c r="C1530" s="49"/>
      <c r="D1530" s="66">
        <v>117104179</v>
      </c>
      <c r="E1530" s="66" t="s">
        <v>1578</v>
      </c>
      <c r="F1530" s="33" t="s">
        <v>731</v>
      </c>
      <c r="G1530" s="33" t="s">
        <v>277</v>
      </c>
      <c r="H1530" s="33" t="str">
        <f t="shared" si="185"/>
        <v>Экономика организации / Котерова Н.П.</v>
      </c>
      <c r="I1530" s="70">
        <v>2025</v>
      </c>
      <c r="J1530" s="43" t="s">
        <v>30</v>
      </c>
      <c r="K1530" s="36"/>
      <c r="L1530" s="37">
        <v>1479.5000000000002</v>
      </c>
      <c r="M1530" s="36"/>
      <c r="N1530" s="44">
        <f t="shared" si="186"/>
        <v>537.6</v>
      </c>
      <c r="O1530" s="36"/>
      <c r="P1530" s="44">
        <f t="shared" si="188"/>
        <v>26880</v>
      </c>
      <c r="Q1530" s="40">
        <f t="shared" si="184"/>
        <v>0</v>
      </c>
      <c r="R1530" s="41" t="str">
        <f>HYPERLINK(S1530,"Аннотация")</f>
        <v>Аннотация</v>
      </c>
      <c r="S1530" s="42" t="str">
        <f>VLOOKUP(D1530,'[1]Социально-гуманитарные дисципли'!$A$2:$D$4789,4,FALSE)</f>
        <v>https://academia-moscow.ru/catalogue/5744/913529/</v>
      </c>
    </row>
    <row r="1531" spans="1:19" ht="45" x14ac:dyDescent="0.25">
      <c r="A1531" s="29" t="s">
        <v>202</v>
      </c>
      <c r="B1531" s="91" t="s">
        <v>871</v>
      </c>
      <c r="C1531" s="49"/>
      <c r="D1531" s="66">
        <v>108119243</v>
      </c>
      <c r="E1531" s="66" t="s">
        <v>3374</v>
      </c>
      <c r="F1531" s="33" t="s">
        <v>350</v>
      </c>
      <c r="G1531" s="33" t="s">
        <v>404</v>
      </c>
      <c r="H1531" s="33" t="str">
        <f t="shared" si="185"/>
        <v>Информационные технологии в профессиональной деятельности / Михеева Е.В., Титова О.И.</v>
      </c>
      <c r="I1531" s="70">
        <v>2025</v>
      </c>
      <c r="J1531" s="43" t="s">
        <v>30</v>
      </c>
      <c r="K1531" s="36"/>
      <c r="L1531" s="37">
        <v>1474.0000000000002</v>
      </c>
      <c r="M1531" s="36"/>
      <c r="N1531" s="44">
        <f t="shared" si="186"/>
        <v>536.4</v>
      </c>
      <c r="O1531" s="36"/>
      <c r="P1531" s="44">
        <f t="shared" si="188"/>
        <v>26820</v>
      </c>
      <c r="Q1531" s="40">
        <f t="shared" si="184"/>
        <v>0</v>
      </c>
      <c r="R1531" s="41" t="s">
        <v>1499</v>
      </c>
      <c r="S1531" s="42" t="e">
        <f>VLOOKUP(D1531,'[1]Социально-гуманитарные дисципли'!$A$2:$D$4789,4,FALSE)</f>
        <v>#N/A</v>
      </c>
    </row>
    <row r="1532" spans="1:19" ht="60" x14ac:dyDescent="0.25">
      <c r="A1532" s="29" t="s">
        <v>202</v>
      </c>
      <c r="B1532" s="91" t="s">
        <v>871</v>
      </c>
      <c r="C1532" s="49"/>
      <c r="D1532" s="66">
        <v>108117440</v>
      </c>
      <c r="E1532" s="66" t="s">
        <v>3477</v>
      </c>
      <c r="F1532" s="33" t="s">
        <v>350</v>
      </c>
      <c r="G1532" s="33" t="s">
        <v>405</v>
      </c>
      <c r="H1532" s="33" t="str">
        <f t="shared" si="185"/>
        <v>Практикум по информационным технологиям в профессиональной деятельности / Михеева Е.В., Титова О.И.</v>
      </c>
      <c r="I1532" s="70">
        <v>2026</v>
      </c>
      <c r="J1532" s="43" t="s">
        <v>70</v>
      </c>
      <c r="K1532" s="36"/>
      <c r="L1532" s="37">
        <v>1150.6000000000001</v>
      </c>
      <c r="M1532" s="36"/>
      <c r="N1532" s="44">
        <f t="shared" si="186"/>
        <v>418.8</v>
      </c>
      <c r="O1532" s="36"/>
      <c r="P1532" s="44">
        <f t="shared" si="188"/>
        <v>20940</v>
      </c>
      <c r="Q1532" s="40">
        <f t="shared" si="184"/>
        <v>0</v>
      </c>
      <c r="R1532" s="41" t="s">
        <v>1499</v>
      </c>
      <c r="S1532" s="42" t="e">
        <f>VLOOKUP(D1532,'[1]Социально-гуманитарные дисципли'!$A$2:$D$4789,4,FALSE)</f>
        <v>#N/A</v>
      </c>
    </row>
    <row r="1533" spans="1:19" ht="45" x14ac:dyDescent="0.25">
      <c r="A1533" s="29" t="s">
        <v>202</v>
      </c>
      <c r="B1533" s="91" t="s">
        <v>871</v>
      </c>
      <c r="C1533" s="49"/>
      <c r="D1533" s="66">
        <v>106119261</v>
      </c>
      <c r="E1533" s="66" t="s">
        <v>1671</v>
      </c>
      <c r="F1533" s="33" t="s">
        <v>284</v>
      </c>
      <c r="G1533" s="33" t="s">
        <v>283</v>
      </c>
      <c r="H1533" s="33" t="str">
        <f t="shared" si="185"/>
        <v>Правовое обеспечение профессиональной деятельности / Румынина В.В.</v>
      </c>
      <c r="I1533" s="70">
        <v>2025</v>
      </c>
      <c r="J1533" s="43" t="s">
        <v>30</v>
      </c>
      <c r="K1533" s="36"/>
      <c r="L1533" s="37">
        <v>2557.5</v>
      </c>
      <c r="M1533" s="36"/>
      <c r="N1533" s="44">
        <f t="shared" si="186"/>
        <v>930</v>
      </c>
      <c r="O1533" s="36"/>
      <c r="P1533" s="44">
        <f t="shared" si="188"/>
        <v>46500</v>
      </c>
      <c r="Q1533" s="40">
        <f t="shared" si="184"/>
        <v>0</v>
      </c>
      <c r="R1533" s="41" t="str">
        <f>HYPERLINK(S1533,"Аннотация")</f>
        <v>Аннотация</v>
      </c>
      <c r="S1533" s="42" t="str">
        <f>VLOOKUP(D1533,'[1]Социально-гуманитарные дисципли'!$A$2:$D$4789,4,FALSE)</f>
        <v>https://academia-moscow.ru/catalogue/5744/981224/</v>
      </c>
    </row>
    <row r="1534" spans="1:19" ht="45" x14ac:dyDescent="0.25">
      <c r="A1534" s="29" t="s">
        <v>202</v>
      </c>
      <c r="B1534" s="91" t="s">
        <v>871</v>
      </c>
      <c r="C1534" s="49"/>
      <c r="D1534" s="66">
        <v>121102776</v>
      </c>
      <c r="E1534" s="66" t="s">
        <v>3422</v>
      </c>
      <c r="F1534" s="33" t="s">
        <v>626</v>
      </c>
      <c r="G1534" s="33" t="s">
        <v>627</v>
      </c>
      <c r="H1534" s="33" t="str">
        <f t="shared" si="185"/>
        <v xml:space="preserve"> Деловая культура и психология общения / Шеламова Г.М.</v>
      </c>
      <c r="I1534" s="70">
        <v>2025</v>
      </c>
      <c r="J1534" s="43" t="s">
        <v>30</v>
      </c>
      <c r="K1534" s="36"/>
      <c r="L1534" s="37">
        <v>1951.4</v>
      </c>
      <c r="M1534" s="36"/>
      <c r="N1534" s="44">
        <f t="shared" si="186"/>
        <v>709.19999999999993</v>
      </c>
      <c r="O1534" s="36"/>
      <c r="P1534" s="44">
        <f t="shared" si="188"/>
        <v>35460</v>
      </c>
      <c r="Q1534" s="40">
        <f t="shared" ref="Q1534:Q1575" si="193">K1534*L1534+M1534*N1534+O1534*P1534</f>
        <v>0</v>
      </c>
      <c r="R1534" s="41" t="s">
        <v>1499</v>
      </c>
      <c r="S1534" s="42" t="e">
        <f>VLOOKUP(D1534,'[1]Социально-гуманитарные дисципли'!$A$2:$D$4789,4,FALSE)</f>
        <v>#N/A</v>
      </c>
    </row>
    <row r="1535" spans="1:19" ht="45" x14ac:dyDescent="0.25">
      <c r="A1535" s="29" t="s">
        <v>202</v>
      </c>
      <c r="B1535" s="91" t="s">
        <v>872</v>
      </c>
      <c r="C1535" s="49"/>
      <c r="D1535" s="66">
        <v>106120073</v>
      </c>
      <c r="E1535" s="66" t="s">
        <v>3260</v>
      </c>
      <c r="F1535" s="33" t="s">
        <v>468</v>
      </c>
      <c r="G1535" s="33" t="s">
        <v>469</v>
      </c>
      <c r="H1535" s="33" t="str">
        <f t="shared" si="185"/>
        <v>Психология общения / Панфилова А.П.</v>
      </c>
      <c r="I1535" s="70">
        <v>2025</v>
      </c>
      <c r="J1535" s="43" t="s">
        <v>30</v>
      </c>
      <c r="K1535" s="36"/>
      <c r="L1535" s="37">
        <v>1036.2</v>
      </c>
      <c r="M1535" s="36"/>
      <c r="N1535" s="44">
        <f t="shared" si="186"/>
        <v>376.8</v>
      </c>
      <c r="O1535" s="36"/>
      <c r="P1535" s="44">
        <f t="shared" si="188"/>
        <v>18840</v>
      </c>
      <c r="Q1535" s="40">
        <f t="shared" si="193"/>
        <v>0</v>
      </c>
      <c r="R1535" s="41" t="s">
        <v>1499</v>
      </c>
      <c r="S1535" s="42" t="e">
        <f>VLOOKUP(D1535,'[1]Социально-гуманитарные дисципли'!$A$2:$D$4789,4,FALSE)</f>
        <v>#N/A</v>
      </c>
    </row>
    <row r="1536" spans="1:19" ht="45" x14ac:dyDescent="0.25">
      <c r="A1536" s="29" t="s">
        <v>202</v>
      </c>
      <c r="B1536" s="91" t="s">
        <v>3443</v>
      </c>
      <c r="C1536" s="49"/>
      <c r="D1536" s="66">
        <v>101122664</v>
      </c>
      <c r="E1536" s="66" t="s">
        <v>3584</v>
      </c>
      <c r="F1536" s="33" t="s">
        <v>1014</v>
      </c>
      <c r="G1536" s="33" t="s">
        <v>404</v>
      </c>
      <c r="H1536" s="33" t="str">
        <f t="shared" si="185"/>
        <v>Информационные технологии в профессиональной деятельности / Курилова А.В.</v>
      </c>
      <c r="I1536" s="70">
        <v>2025</v>
      </c>
      <c r="J1536" s="43" t="s">
        <v>206</v>
      </c>
      <c r="K1536" s="36"/>
      <c r="L1536" s="37">
        <v>1595</v>
      </c>
      <c r="M1536" s="36"/>
      <c r="N1536" s="44">
        <f t="shared" si="186"/>
        <v>579.6</v>
      </c>
      <c r="O1536" s="36"/>
      <c r="P1536" s="44">
        <f t="shared" si="188"/>
        <v>28980</v>
      </c>
      <c r="Q1536" s="40">
        <f t="shared" si="193"/>
        <v>0</v>
      </c>
      <c r="R1536" s="41" t="s">
        <v>1499</v>
      </c>
      <c r="S1536" s="42"/>
    </row>
    <row r="1537" spans="1:19" ht="45" x14ac:dyDescent="0.25">
      <c r="A1537" s="29" t="s">
        <v>202</v>
      </c>
      <c r="B1537" s="91" t="s">
        <v>3443</v>
      </c>
      <c r="C1537" s="49"/>
      <c r="D1537" s="66">
        <v>101120526</v>
      </c>
      <c r="E1537" s="66" t="s">
        <v>3440</v>
      </c>
      <c r="F1537" s="33" t="s">
        <v>3441</v>
      </c>
      <c r="G1537" s="33" t="s">
        <v>3442</v>
      </c>
      <c r="H1537" s="33" t="str">
        <f t="shared" si="185"/>
        <v>Анатомия / Ухарский А.В.</v>
      </c>
      <c r="I1537" s="70">
        <v>2025</v>
      </c>
      <c r="J1537" s="43" t="s">
        <v>30</v>
      </c>
      <c r="K1537" s="36"/>
      <c r="L1537" s="37">
        <v>1760</v>
      </c>
      <c r="M1537" s="36"/>
      <c r="N1537" s="44">
        <f t="shared" si="186"/>
        <v>639.6</v>
      </c>
      <c r="O1537" s="36"/>
      <c r="P1537" s="44">
        <f t="shared" si="188"/>
        <v>31980</v>
      </c>
      <c r="Q1537" s="40">
        <f t="shared" si="193"/>
        <v>0</v>
      </c>
      <c r="R1537" s="41" t="s">
        <v>1499</v>
      </c>
      <c r="S1537" s="42"/>
    </row>
    <row r="1538" spans="1:19" ht="45" x14ac:dyDescent="0.25">
      <c r="A1538" s="29" t="s">
        <v>202</v>
      </c>
      <c r="B1538" s="91" t="s">
        <v>873</v>
      </c>
      <c r="C1538" s="49"/>
      <c r="D1538" s="66">
        <v>107117063</v>
      </c>
      <c r="E1538" s="66" t="s">
        <v>1622</v>
      </c>
      <c r="F1538" s="33" t="s">
        <v>525</v>
      </c>
      <c r="G1538" s="33" t="s">
        <v>404</v>
      </c>
      <c r="H1538" s="33" t="str">
        <f t="shared" si="185"/>
        <v>Информационные технологии в профессиональной деятельности / Оганесян В.  О.</v>
      </c>
      <c r="I1538" s="70">
        <v>2025</v>
      </c>
      <c r="J1538" s="43" t="s">
        <v>206</v>
      </c>
      <c r="K1538" s="36"/>
      <c r="L1538" s="37">
        <v>929.50000000000011</v>
      </c>
      <c r="M1538" s="36"/>
      <c r="N1538" s="44">
        <f t="shared" si="186"/>
        <v>338.4</v>
      </c>
      <c r="O1538" s="36"/>
      <c r="P1538" s="44">
        <f t="shared" si="188"/>
        <v>16920</v>
      </c>
      <c r="Q1538" s="40">
        <f t="shared" si="193"/>
        <v>0</v>
      </c>
      <c r="R1538" s="41" t="str">
        <f>HYPERLINK(S1538,"Аннотация")</f>
        <v>Аннотация</v>
      </c>
      <c r="S1538" s="42" t="str">
        <f>VLOOKUP(D1538,'[1]Социально-гуманитарные дисципли'!$A$2:$D$4789,4,FALSE)</f>
        <v>https://academia-moscow.ru/catalogue/5744/831801/</v>
      </c>
    </row>
    <row r="1539" spans="1:19" ht="45" x14ac:dyDescent="0.25">
      <c r="A1539" s="29" t="s">
        <v>202</v>
      </c>
      <c r="B1539" s="91" t="s">
        <v>873</v>
      </c>
      <c r="C1539" s="49"/>
      <c r="D1539" s="66">
        <v>116101553</v>
      </c>
      <c r="E1539" s="66" t="s">
        <v>1574</v>
      </c>
      <c r="F1539" s="33" t="s">
        <v>856</v>
      </c>
      <c r="G1539" s="33" t="s">
        <v>857</v>
      </c>
      <c r="H1539" s="33" t="str">
        <f t="shared" si="185"/>
        <v>Анатомия и физиология человека (с возрастными особенностями детского организма) / Сапин М.Р.</v>
      </c>
      <c r="I1539" s="70">
        <v>2025</v>
      </c>
      <c r="J1539" s="43" t="s">
        <v>206</v>
      </c>
      <c r="K1539" s="36"/>
      <c r="L1539" s="37">
        <v>2591.6000000000004</v>
      </c>
      <c r="M1539" s="36"/>
      <c r="N1539" s="44">
        <f t="shared" si="186"/>
        <v>942</v>
      </c>
      <c r="O1539" s="36"/>
      <c r="P1539" s="44">
        <f t="shared" si="188"/>
        <v>47100</v>
      </c>
      <c r="Q1539" s="40">
        <f t="shared" si="193"/>
        <v>0</v>
      </c>
      <c r="R1539" s="41" t="str">
        <f>HYPERLINK(S1539,"Аннотация")</f>
        <v>Аннотация</v>
      </c>
      <c r="S1539" s="42" t="str">
        <f>VLOOKUP(D1539,'[1]Социально-гуманитарные дисципли'!$A$2:$D$4789,4,FALSE)</f>
        <v>https://academia-moscow.ru/catalogue/5744/966868/</v>
      </c>
    </row>
    <row r="1540" spans="1:19" ht="45" x14ac:dyDescent="0.25">
      <c r="A1540" s="29" t="s">
        <v>202</v>
      </c>
      <c r="B1540" s="92" t="s">
        <v>873</v>
      </c>
      <c r="C1540" s="49"/>
      <c r="D1540" s="66">
        <v>101121786</v>
      </c>
      <c r="E1540" s="66"/>
      <c r="F1540" s="33" t="s">
        <v>199</v>
      </c>
      <c r="G1540" s="33" t="s">
        <v>200</v>
      </c>
      <c r="H1540" s="33" t="str">
        <f t="shared" si="185"/>
        <v>Комплект плакатов "Обучение отдельным видам спорта": (10 плакатов) / Торочкова Т.Ю.</v>
      </c>
      <c r="I1540" s="70">
        <v>2024</v>
      </c>
      <c r="J1540" s="43" t="s">
        <v>56</v>
      </c>
      <c r="K1540" s="36"/>
      <c r="L1540" s="37">
        <v>24720</v>
      </c>
      <c r="M1540" s="38"/>
      <c r="N1540" s="39"/>
      <c r="O1540" s="36"/>
      <c r="P1540" s="44">
        <v>6000</v>
      </c>
      <c r="Q1540" s="40">
        <f t="shared" si="193"/>
        <v>0</v>
      </c>
      <c r="R1540" s="41" t="str">
        <f>HYPERLINK(S1540,"Аннотация")</f>
        <v>Аннотация</v>
      </c>
      <c r="S1540" s="42" t="str">
        <f>VLOOKUP(D1540,'[1]Социально-гуманитарные дисципли'!$A$2:$D$4789,4,FALSE)</f>
        <v>https://academia-moscow.ru/catalogue/5744/708991/</v>
      </c>
    </row>
    <row r="1541" spans="1:19" ht="66.75" customHeight="1" x14ac:dyDescent="0.25">
      <c r="A1541" s="29" t="s">
        <v>202</v>
      </c>
      <c r="B1541" s="91" t="s">
        <v>873</v>
      </c>
      <c r="C1541" s="49"/>
      <c r="D1541" s="66">
        <v>101121784</v>
      </c>
      <c r="E1541" s="66"/>
      <c r="F1541" s="33" t="s">
        <v>199</v>
      </c>
      <c r="G1541" s="33" t="s">
        <v>201</v>
      </c>
      <c r="H1541" s="33" t="str">
        <f t="shared" si="185"/>
        <v>Комплект плакатов "Преподавание физической культуры. Организация физкультурно-спортивной работы": (10 плакатов) / Торочкова Т.Ю.</v>
      </c>
      <c r="I1541" s="70">
        <v>2024</v>
      </c>
      <c r="J1541" s="43" t="s">
        <v>56</v>
      </c>
      <c r="K1541" s="36"/>
      <c r="L1541" s="37">
        <v>24720</v>
      </c>
      <c r="M1541" s="38"/>
      <c r="N1541" s="39"/>
      <c r="O1541" s="36"/>
      <c r="P1541" s="44">
        <v>6000</v>
      </c>
      <c r="Q1541" s="40">
        <f t="shared" si="193"/>
        <v>0</v>
      </c>
      <c r="R1541" s="41" t="str">
        <f>HYPERLINK(S1541,"Аннотация")</f>
        <v>Аннотация</v>
      </c>
      <c r="S1541" s="42" t="str">
        <f>VLOOKUP(D1541,'[1]Социально-гуманитарные дисципли'!$A$2:$D$4789,4,FALSE)</f>
        <v>https://academia-moscow.ru/catalogue/5744/709005/</v>
      </c>
    </row>
    <row r="1542" spans="1:19" ht="66.75" customHeight="1" x14ac:dyDescent="0.25">
      <c r="A1542" s="29" t="s">
        <v>202</v>
      </c>
      <c r="B1542" s="91" t="s">
        <v>873</v>
      </c>
      <c r="C1542" s="49"/>
      <c r="D1542" s="66">
        <v>101120526</v>
      </c>
      <c r="E1542" s="66" t="s">
        <v>3440</v>
      </c>
      <c r="F1542" s="33" t="s">
        <v>3441</v>
      </c>
      <c r="G1542" s="33" t="s">
        <v>3442</v>
      </c>
      <c r="H1542" s="33" t="str">
        <f t="shared" si="185"/>
        <v>Анатомия / Ухарский А.В.</v>
      </c>
      <c r="I1542" s="70">
        <v>2025</v>
      </c>
      <c r="J1542" s="43" t="s">
        <v>30</v>
      </c>
      <c r="K1542" s="36"/>
      <c r="L1542" s="37">
        <v>1760</v>
      </c>
      <c r="M1542" s="36"/>
      <c r="N1542" s="44">
        <f>ROUND(L1542/3/1.1,0)*1.2</f>
        <v>639.6</v>
      </c>
      <c r="O1542" s="36"/>
      <c r="P1542" s="44">
        <f>N1542*50</f>
        <v>31980</v>
      </c>
      <c r="Q1542" s="40">
        <f>K1542*L1542+M1542*N1542+O1542*P1542</f>
        <v>0</v>
      </c>
      <c r="R1542" s="41" t="s">
        <v>1499</v>
      </c>
      <c r="S1542" s="42"/>
    </row>
    <row r="1543" spans="1:19" ht="45" x14ac:dyDescent="0.25">
      <c r="A1543" s="29" t="s">
        <v>202</v>
      </c>
      <c r="B1543" s="91" t="s">
        <v>874</v>
      </c>
      <c r="C1543" s="49"/>
      <c r="D1543" s="66">
        <v>121100402</v>
      </c>
      <c r="E1543" s="66" t="s">
        <v>1571</v>
      </c>
      <c r="F1543" s="33" t="s">
        <v>851</v>
      </c>
      <c r="G1543" s="33" t="s">
        <v>852</v>
      </c>
      <c r="H1543" s="33" t="str">
        <f t="shared" ref="H1543:H1575" si="194">G1543 &amp; " / " &amp; F1543</f>
        <v>Психология  / Дубровина И.В.</v>
      </c>
      <c r="I1543" s="70">
        <v>2025</v>
      </c>
      <c r="J1543" s="43" t="s">
        <v>30</v>
      </c>
      <c r="K1543" s="36"/>
      <c r="L1543" s="37">
        <v>1686.3000000000002</v>
      </c>
      <c r="M1543" s="36"/>
      <c r="N1543" s="44">
        <f t="shared" ref="N1543:N1575" si="195">ROUND(L1543/3/1.1,0)*1.2</f>
        <v>613.19999999999993</v>
      </c>
      <c r="O1543" s="36"/>
      <c r="P1543" s="44">
        <f t="shared" ref="P1543:P1575" si="196">N1543*50</f>
        <v>30659.999999999996</v>
      </c>
      <c r="Q1543" s="40">
        <f t="shared" si="193"/>
        <v>0</v>
      </c>
      <c r="R1543" s="41" t="s">
        <v>1499</v>
      </c>
      <c r="S1543" s="42" t="e">
        <f>VLOOKUP(D1543,'[1]Социально-гуманитарные дисципли'!$A$2:$D$4789,4,FALSE)</f>
        <v>#N/A</v>
      </c>
    </row>
    <row r="1544" spans="1:19" ht="45" x14ac:dyDescent="0.25">
      <c r="A1544" s="29" t="s">
        <v>202</v>
      </c>
      <c r="B1544" s="91" t="s">
        <v>874</v>
      </c>
      <c r="C1544" s="49"/>
      <c r="D1544" s="66">
        <v>101120403</v>
      </c>
      <c r="E1544" s="66" t="s">
        <v>1752</v>
      </c>
      <c r="F1544" s="33" t="s">
        <v>875</v>
      </c>
      <c r="G1544" s="33" t="s">
        <v>876</v>
      </c>
      <c r="H1544" s="33" t="str">
        <f t="shared" si="194"/>
        <v>Физиология с основами биохимии / Красноперова Н.А.</v>
      </c>
      <c r="I1544" s="70">
        <v>2024</v>
      </c>
      <c r="J1544" s="43" t="s">
        <v>30</v>
      </c>
      <c r="K1544" s="36"/>
      <c r="L1544" s="37">
        <v>1251.8000000000002</v>
      </c>
      <c r="M1544" s="36"/>
      <c r="N1544" s="44">
        <f t="shared" si="195"/>
        <v>454.8</v>
      </c>
      <c r="O1544" s="36"/>
      <c r="P1544" s="44">
        <f t="shared" si="196"/>
        <v>22740</v>
      </c>
      <c r="Q1544" s="40">
        <f t="shared" si="193"/>
        <v>0</v>
      </c>
      <c r="R1544" s="41" t="str">
        <f>HYPERLINK(S1544,"Аннотация")</f>
        <v>Аннотация</v>
      </c>
      <c r="S1544" s="42" t="str">
        <f>VLOOKUP(D1544,'[1]Социально-гуманитарные дисципли'!$A$2:$D$4789,4,FALSE)</f>
        <v>https://academia-moscow.ru/catalogue/5744/761592/</v>
      </c>
    </row>
    <row r="1545" spans="1:19" ht="45" x14ac:dyDescent="0.25">
      <c r="A1545" s="29" t="s">
        <v>202</v>
      </c>
      <c r="B1545" s="91" t="s">
        <v>874</v>
      </c>
      <c r="C1545" s="49"/>
      <c r="D1545" s="66">
        <v>102120400</v>
      </c>
      <c r="E1545" s="66" t="s">
        <v>1751</v>
      </c>
      <c r="F1545" s="33" t="s">
        <v>877</v>
      </c>
      <c r="G1545" s="33" t="s">
        <v>878</v>
      </c>
      <c r="H1545" s="33" t="str">
        <f t="shared" si="194"/>
        <v>Гигиенические основы физической культуры и спорта  / Полиевский С.А.</v>
      </c>
      <c r="I1545" s="70">
        <v>2024</v>
      </c>
      <c r="J1545" s="43" t="s">
        <v>30</v>
      </c>
      <c r="K1545" s="36"/>
      <c r="L1545" s="37">
        <v>1860.1000000000001</v>
      </c>
      <c r="M1545" s="36"/>
      <c r="N1545" s="44">
        <f t="shared" si="195"/>
        <v>676.8</v>
      </c>
      <c r="O1545" s="36"/>
      <c r="P1545" s="44">
        <f t="shared" si="196"/>
        <v>33840</v>
      </c>
      <c r="Q1545" s="40">
        <f t="shared" si="193"/>
        <v>0</v>
      </c>
      <c r="R1545" s="41" t="str">
        <f>HYPERLINK(S1545,"Аннотация")</f>
        <v>Аннотация</v>
      </c>
      <c r="S1545" s="42" t="str">
        <f>VLOOKUP(D1545,'[1]Социально-гуманитарные дисципли'!$A$2:$D$4789,4,FALSE)</f>
        <v>https://academia-moscow.ru/catalogue/5744/768150/</v>
      </c>
    </row>
    <row r="1546" spans="1:19" ht="45" x14ac:dyDescent="0.25">
      <c r="A1546" s="29" t="s">
        <v>202</v>
      </c>
      <c r="B1546" s="91" t="s">
        <v>874</v>
      </c>
      <c r="C1546" s="49"/>
      <c r="D1546" s="66">
        <v>105117654</v>
      </c>
      <c r="E1546" s="66" t="s">
        <v>3428</v>
      </c>
      <c r="F1546" s="33" t="s">
        <v>853</v>
      </c>
      <c r="G1546" s="33" t="s">
        <v>854</v>
      </c>
      <c r="H1546" s="33" t="str">
        <f t="shared" si="194"/>
        <v>Педагогика / Сковородкина И.З.</v>
      </c>
      <c r="I1546" s="70">
        <v>2025</v>
      </c>
      <c r="J1546" s="43" t="s">
        <v>30</v>
      </c>
      <c r="K1546" s="36"/>
      <c r="L1546" s="37">
        <v>2347.4</v>
      </c>
      <c r="M1546" s="36"/>
      <c r="N1546" s="44">
        <f t="shared" si="195"/>
        <v>853.19999999999993</v>
      </c>
      <c r="O1546" s="36"/>
      <c r="P1546" s="44">
        <f t="shared" si="196"/>
        <v>42660</v>
      </c>
      <c r="Q1546" s="40">
        <f t="shared" si="193"/>
        <v>0</v>
      </c>
      <c r="R1546" s="41" t="s">
        <v>1499</v>
      </c>
      <c r="S1546" s="42" t="e">
        <f>VLOOKUP(D1546,'[1]Социально-гуманитарные дисципли'!$A$2:$D$4789,4,FALSE)</f>
        <v>#N/A</v>
      </c>
    </row>
    <row r="1547" spans="1:19" ht="45" x14ac:dyDescent="0.25">
      <c r="A1547" s="29" t="s">
        <v>202</v>
      </c>
      <c r="B1547" s="91" t="s">
        <v>874</v>
      </c>
      <c r="C1547" s="49"/>
      <c r="D1547" s="66">
        <v>101120316</v>
      </c>
      <c r="E1547" s="66" t="s">
        <v>1741</v>
      </c>
      <c r="F1547" s="33" t="s">
        <v>199</v>
      </c>
      <c r="G1547" s="33" t="s">
        <v>879</v>
      </c>
      <c r="H1547" s="33" t="str">
        <f t="shared" si="194"/>
        <v>Теория и история физической культуры и спорта / Торочкова Т.Ю.</v>
      </c>
      <c r="I1547" s="70">
        <v>2023</v>
      </c>
      <c r="J1547" s="43" t="s">
        <v>30</v>
      </c>
      <c r="K1547" s="36"/>
      <c r="L1547" s="37">
        <v>984.50000000000011</v>
      </c>
      <c r="M1547" s="36"/>
      <c r="N1547" s="44">
        <f t="shared" si="195"/>
        <v>357.59999999999997</v>
      </c>
      <c r="O1547" s="36"/>
      <c r="P1547" s="44">
        <f t="shared" si="196"/>
        <v>17880</v>
      </c>
      <c r="Q1547" s="40">
        <f t="shared" si="193"/>
        <v>0</v>
      </c>
      <c r="R1547" s="41" t="str">
        <f t="shared" ref="R1547:R1552" si="197">HYPERLINK(S1547,"Аннотация")</f>
        <v>Аннотация</v>
      </c>
      <c r="S1547" s="42" t="str">
        <f>VLOOKUP(D1547,'[1]Социально-гуманитарные дисципли'!$A$2:$D$4789,4,FALSE)</f>
        <v>https://academia-moscow.ru/catalogue/5744/630701/</v>
      </c>
    </row>
    <row r="1548" spans="1:19" ht="45" x14ac:dyDescent="0.25">
      <c r="A1548" s="29" t="s">
        <v>202</v>
      </c>
      <c r="B1548" s="91" t="s">
        <v>874</v>
      </c>
      <c r="C1548" s="49"/>
      <c r="D1548" s="66">
        <v>101120569</v>
      </c>
      <c r="E1548" s="66" t="s">
        <v>1768</v>
      </c>
      <c r="F1548" s="33" t="s">
        <v>881</v>
      </c>
      <c r="G1548" s="33" t="s">
        <v>880</v>
      </c>
      <c r="H1548" s="33" t="str">
        <f t="shared" si="194"/>
        <v>Основы биомеханики / Чернова В.Н.</v>
      </c>
      <c r="I1548" s="70">
        <v>2024</v>
      </c>
      <c r="J1548" s="43" t="s">
        <v>30</v>
      </c>
      <c r="K1548" s="36"/>
      <c r="L1548" s="37">
        <v>1012.0000000000001</v>
      </c>
      <c r="M1548" s="36"/>
      <c r="N1548" s="44">
        <f t="shared" si="195"/>
        <v>368.4</v>
      </c>
      <c r="O1548" s="36"/>
      <c r="P1548" s="44">
        <f t="shared" si="196"/>
        <v>18420</v>
      </c>
      <c r="Q1548" s="40">
        <f t="shared" si="193"/>
        <v>0</v>
      </c>
      <c r="R1548" s="41" t="str">
        <f t="shared" si="197"/>
        <v>Аннотация</v>
      </c>
      <c r="S1548" s="42" t="str">
        <f>VLOOKUP(D1548,'[1]Социально-гуманитарные дисципли'!$A$2:$D$4789,4,FALSE)</f>
        <v>https://academia-moscow.ru/catalogue/5744/750529/</v>
      </c>
    </row>
    <row r="1549" spans="1:19" ht="45" x14ac:dyDescent="0.25">
      <c r="A1549" s="29" t="s">
        <v>202</v>
      </c>
      <c r="B1549" s="91" t="s">
        <v>882</v>
      </c>
      <c r="C1549" s="49"/>
      <c r="D1549" s="66">
        <v>107117063</v>
      </c>
      <c r="E1549" s="66" t="s">
        <v>1622</v>
      </c>
      <c r="F1549" s="33" t="s">
        <v>525</v>
      </c>
      <c r="G1549" s="33" t="s">
        <v>404</v>
      </c>
      <c r="H1549" s="33" t="str">
        <f t="shared" si="194"/>
        <v>Информационные технологии в профессиональной деятельности / Оганесян В.  О.</v>
      </c>
      <c r="I1549" s="70">
        <v>2025</v>
      </c>
      <c r="J1549" s="43" t="s">
        <v>206</v>
      </c>
      <c r="K1549" s="36"/>
      <c r="L1549" s="37">
        <v>929.50000000000011</v>
      </c>
      <c r="M1549" s="36"/>
      <c r="N1549" s="44">
        <f t="shared" si="195"/>
        <v>338.4</v>
      </c>
      <c r="O1549" s="36"/>
      <c r="P1549" s="44">
        <f t="shared" si="196"/>
        <v>16920</v>
      </c>
      <c r="Q1549" s="40">
        <f t="shared" si="193"/>
        <v>0</v>
      </c>
      <c r="R1549" s="41" t="str">
        <f t="shared" si="197"/>
        <v>Аннотация</v>
      </c>
      <c r="S1549" s="42" t="str">
        <f>VLOOKUP(D1549,'[1]Социально-гуманитарные дисципли'!$A$2:$D$4789,4,FALSE)</f>
        <v>https://academia-moscow.ru/catalogue/5744/831801/</v>
      </c>
    </row>
    <row r="1550" spans="1:19" ht="45" x14ac:dyDescent="0.25">
      <c r="A1550" s="29" t="s">
        <v>202</v>
      </c>
      <c r="B1550" s="91" t="s">
        <v>882</v>
      </c>
      <c r="C1550" s="49"/>
      <c r="D1550" s="66">
        <v>116101553</v>
      </c>
      <c r="E1550" s="66" t="s">
        <v>1574</v>
      </c>
      <c r="F1550" s="33" t="s">
        <v>856</v>
      </c>
      <c r="G1550" s="33" t="s">
        <v>857</v>
      </c>
      <c r="H1550" s="33" t="str">
        <f t="shared" si="194"/>
        <v>Анатомия и физиология человека (с возрастными особенностями детского организма) / Сапин М.Р.</v>
      </c>
      <c r="I1550" s="70">
        <v>2025</v>
      </c>
      <c r="J1550" s="43" t="s">
        <v>206</v>
      </c>
      <c r="K1550" s="36"/>
      <c r="L1550" s="37">
        <v>2591.6000000000004</v>
      </c>
      <c r="M1550" s="36"/>
      <c r="N1550" s="44">
        <f t="shared" si="195"/>
        <v>942</v>
      </c>
      <c r="O1550" s="36"/>
      <c r="P1550" s="44">
        <f t="shared" si="196"/>
        <v>47100</v>
      </c>
      <c r="Q1550" s="40">
        <f t="shared" si="193"/>
        <v>0</v>
      </c>
      <c r="R1550" s="41" t="str">
        <f t="shared" si="197"/>
        <v>Аннотация</v>
      </c>
      <c r="S1550" s="42" t="str">
        <f>VLOOKUP(D1550,'[1]Социально-гуманитарные дисципли'!$A$2:$D$4789,4,FALSE)</f>
        <v>https://academia-moscow.ru/catalogue/5744/966868/</v>
      </c>
    </row>
    <row r="1551" spans="1:19" ht="45" x14ac:dyDescent="0.25">
      <c r="A1551" s="29" t="s">
        <v>202</v>
      </c>
      <c r="B1551" s="91" t="s">
        <v>883</v>
      </c>
      <c r="C1551" s="49"/>
      <c r="D1551" s="66">
        <v>101120393</v>
      </c>
      <c r="E1551" s="66" t="s">
        <v>1749</v>
      </c>
      <c r="F1551" s="33" t="s">
        <v>884</v>
      </c>
      <c r="G1551" s="33" t="s">
        <v>885</v>
      </c>
      <c r="H1551" s="33" t="str">
        <f t="shared" si="194"/>
        <v>Лечебная физическая культура и массаж / Тристан В. Г.</v>
      </c>
      <c r="I1551" s="70">
        <v>2023</v>
      </c>
      <c r="J1551" s="43" t="s">
        <v>206</v>
      </c>
      <c r="K1551" s="36"/>
      <c r="L1551" s="37">
        <v>985.60000000000014</v>
      </c>
      <c r="M1551" s="36"/>
      <c r="N1551" s="44">
        <f t="shared" si="195"/>
        <v>358.8</v>
      </c>
      <c r="O1551" s="36"/>
      <c r="P1551" s="44">
        <f t="shared" si="196"/>
        <v>17940</v>
      </c>
      <c r="Q1551" s="40">
        <f t="shared" si="193"/>
        <v>0</v>
      </c>
      <c r="R1551" s="41" t="str">
        <f t="shared" si="197"/>
        <v>Аннотация</v>
      </c>
      <c r="S1551" s="42" t="str">
        <f>VLOOKUP(D1551,'[1]Социально-гуманитарные дисципли'!$A$2:$D$4789,4,FALSE)</f>
        <v>https://academia-moscow.ru/catalogue/5744/615771/</v>
      </c>
    </row>
    <row r="1552" spans="1:19" ht="45" x14ac:dyDescent="0.25">
      <c r="A1552" s="29" t="s">
        <v>202</v>
      </c>
      <c r="B1552" s="91" t="s">
        <v>883</v>
      </c>
      <c r="C1552" s="49"/>
      <c r="D1552" s="66">
        <v>101120394</v>
      </c>
      <c r="E1552" s="66" t="s">
        <v>1750</v>
      </c>
      <c r="F1552" s="33" t="s">
        <v>886</v>
      </c>
      <c r="G1552" s="33" t="s">
        <v>887</v>
      </c>
      <c r="H1552" s="33" t="str">
        <f t="shared" si="194"/>
        <v>Основы врачебного контроля / Шандыбина В. В.</v>
      </c>
      <c r="I1552" s="70">
        <v>2023</v>
      </c>
      <c r="J1552" s="43" t="s">
        <v>206</v>
      </c>
      <c r="K1552" s="36"/>
      <c r="L1552" s="37">
        <v>671</v>
      </c>
      <c r="M1552" s="36"/>
      <c r="N1552" s="44">
        <f t="shared" si="195"/>
        <v>243.6</v>
      </c>
      <c r="O1552" s="36"/>
      <c r="P1552" s="44">
        <f t="shared" si="196"/>
        <v>12180</v>
      </c>
      <c r="Q1552" s="40">
        <f t="shared" si="193"/>
        <v>0</v>
      </c>
      <c r="R1552" s="41" t="str">
        <f t="shared" si="197"/>
        <v>Аннотация</v>
      </c>
      <c r="S1552" s="42" t="str">
        <f>VLOOKUP(D1552,'[1]Социально-гуманитарные дисципли'!$A$2:$D$4789,4,FALSE)</f>
        <v>https://academia-moscow.ru/catalogue/5744/687637/</v>
      </c>
    </row>
    <row r="1553" spans="1:19" ht="45" x14ac:dyDescent="0.25">
      <c r="A1553" s="29" t="s">
        <v>202</v>
      </c>
      <c r="B1553" s="91" t="s">
        <v>888</v>
      </c>
      <c r="C1553" s="49"/>
      <c r="D1553" s="66">
        <v>105117654</v>
      </c>
      <c r="E1553" s="66" t="s">
        <v>3428</v>
      </c>
      <c r="F1553" s="33" t="s">
        <v>853</v>
      </c>
      <c r="G1553" s="33" t="s">
        <v>854</v>
      </c>
      <c r="H1553" s="33" t="str">
        <f t="shared" si="194"/>
        <v>Педагогика / Сковородкина И.З.</v>
      </c>
      <c r="I1553" s="70">
        <v>2025</v>
      </c>
      <c r="J1553" s="43" t="s">
        <v>30</v>
      </c>
      <c r="K1553" s="36"/>
      <c r="L1553" s="37">
        <v>2347.4</v>
      </c>
      <c r="M1553" s="36"/>
      <c r="N1553" s="44">
        <f t="shared" si="195"/>
        <v>853.19999999999993</v>
      </c>
      <c r="O1553" s="36"/>
      <c r="P1553" s="44">
        <f t="shared" si="196"/>
        <v>42660</v>
      </c>
      <c r="Q1553" s="40">
        <f t="shared" si="193"/>
        <v>0</v>
      </c>
      <c r="R1553" s="41" t="s">
        <v>1499</v>
      </c>
      <c r="S1553" s="42" t="e">
        <f>VLOOKUP(D1553,'[1]Социально-гуманитарные дисципли'!$A$2:$D$4789,4,FALSE)</f>
        <v>#N/A</v>
      </c>
    </row>
    <row r="1554" spans="1:19" ht="45" x14ac:dyDescent="0.25">
      <c r="A1554" s="29" t="s">
        <v>202</v>
      </c>
      <c r="B1554" s="91" t="s">
        <v>889</v>
      </c>
      <c r="C1554" s="49"/>
      <c r="D1554" s="66">
        <v>106120073</v>
      </c>
      <c r="E1554" s="66" t="s">
        <v>3260</v>
      </c>
      <c r="F1554" s="33" t="s">
        <v>468</v>
      </c>
      <c r="G1554" s="33" t="s">
        <v>469</v>
      </c>
      <c r="H1554" s="33" t="str">
        <f t="shared" si="194"/>
        <v>Психология общения / Панфилова А.П.</v>
      </c>
      <c r="I1554" s="70">
        <v>2025</v>
      </c>
      <c r="J1554" s="43" t="s">
        <v>206</v>
      </c>
      <c r="K1554" s="36"/>
      <c r="L1554" s="37">
        <v>1036.2</v>
      </c>
      <c r="M1554" s="36"/>
      <c r="N1554" s="44">
        <f t="shared" si="195"/>
        <v>376.8</v>
      </c>
      <c r="O1554" s="36"/>
      <c r="P1554" s="44">
        <f t="shared" si="196"/>
        <v>18840</v>
      </c>
      <c r="Q1554" s="40">
        <f t="shared" si="193"/>
        <v>0</v>
      </c>
      <c r="R1554" s="41" t="s">
        <v>1499</v>
      </c>
      <c r="S1554" s="42" t="e">
        <f>VLOOKUP(D1554,'[1]Социально-гуманитарные дисципли'!$A$2:$D$4789,4,FALSE)</f>
        <v>#N/A</v>
      </c>
    </row>
    <row r="1555" spans="1:19" ht="45" x14ac:dyDescent="0.25">
      <c r="A1555" s="29" t="s">
        <v>202</v>
      </c>
      <c r="B1555" s="91" t="s">
        <v>890</v>
      </c>
      <c r="C1555" s="49"/>
      <c r="D1555" s="66">
        <v>103120106</v>
      </c>
      <c r="E1555" s="66" t="s">
        <v>3482</v>
      </c>
      <c r="F1555" s="33" t="s">
        <v>338</v>
      </c>
      <c r="G1555" s="33" t="s">
        <v>339</v>
      </c>
      <c r="H1555" s="33" t="str">
        <f t="shared" si="194"/>
        <v>Документоведение / Бардаев Э.А.</v>
      </c>
      <c r="I1555" s="70">
        <v>2026</v>
      </c>
      <c r="J1555" s="43" t="s">
        <v>30</v>
      </c>
      <c r="K1555" s="36"/>
      <c r="L1555" s="37">
        <v>1751.2</v>
      </c>
      <c r="M1555" s="36"/>
      <c r="N1555" s="44">
        <f t="shared" si="195"/>
        <v>637.19999999999993</v>
      </c>
      <c r="O1555" s="36"/>
      <c r="P1555" s="44">
        <f t="shared" si="196"/>
        <v>31859.999999999996</v>
      </c>
      <c r="Q1555" s="40">
        <f t="shared" si="193"/>
        <v>0</v>
      </c>
      <c r="R1555" s="41" t="s">
        <v>1499</v>
      </c>
      <c r="S1555" s="42" t="e">
        <f>VLOOKUP(D1555,'[1]Социально-гуманитарные дисципли'!$A$2:$D$4789,4,FALSE)</f>
        <v>#N/A</v>
      </c>
    </row>
    <row r="1556" spans="1:19" ht="45" x14ac:dyDescent="0.25">
      <c r="A1556" s="29" t="s">
        <v>202</v>
      </c>
      <c r="B1556" s="91" t="s">
        <v>891</v>
      </c>
      <c r="C1556" s="49"/>
      <c r="D1556" s="66">
        <v>104119621</v>
      </c>
      <c r="E1556" s="66" t="s">
        <v>3556</v>
      </c>
      <c r="F1556" s="33" t="s">
        <v>803</v>
      </c>
      <c r="G1556" s="33" t="s">
        <v>804</v>
      </c>
      <c r="H1556" s="33" t="str">
        <f t="shared" si="194"/>
        <v>Основы дизайна и композиции / Сокольникова Н.М.</v>
      </c>
      <c r="I1556" s="70">
        <v>2026</v>
      </c>
      <c r="J1556" s="43" t="s">
        <v>206</v>
      </c>
      <c r="K1556" s="36"/>
      <c r="L1556" s="37">
        <v>1862.3000000000002</v>
      </c>
      <c r="M1556" s="36"/>
      <c r="N1556" s="44">
        <f t="shared" si="195"/>
        <v>676.8</v>
      </c>
      <c r="O1556" s="36"/>
      <c r="P1556" s="44">
        <f t="shared" si="196"/>
        <v>33840</v>
      </c>
      <c r="Q1556" s="40">
        <f t="shared" si="193"/>
        <v>0</v>
      </c>
      <c r="R1556" s="41" t="s">
        <v>1499</v>
      </c>
      <c r="S1556" s="42" t="e">
        <f>VLOOKUP(D1556,'[1]Социально-гуманитарные дисципли'!$A$2:$D$4789,4,FALSE)</f>
        <v>#N/A</v>
      </c>
    </row>
    <row r="1557" spans="1:19" ht="45" x14ac:dyDescent="0.25">
      <c r="A1557" s="29" t="s">
        <v>202</v>
      </c>
      <c r="B1557" s="91" t="s">
        <v>892</v>
      </c>
      <c r="C1557" s="49"/>
      <c r="D1557" s="66">
        <v>111106923</v>
      </c>
      <c r="E1557" s="66" t="s">
        <v>3310</v>
      </c>
      <c r="F1557" s="33" t="s">
        <v>615</v>
      </c>
      <c r="G1557" s="33" t="s">
        <v>616</v>
      </c>
      <c r="H1557" s="33" t="str">
        <f t="shared" si="194"/>
        <v>Основы изобразительного искусства  / Беляева С.Е.</v>
      </c>
      <c r="I1557" s="70">
        <v>2025</v>
      </c>
      <c r="J1557" s="43" t="s">
        <v>206</v>
      </c>
      <c r="K1557" s="36"/>
      <c r="L1557" s="37">
        <v>1948.1000000000001</v>
      </c>
      <c r="M1557" s="36"/>
      <c r="N1557" s="44">
        <f t="shared" si="195"/>
        <v>708</v>
      </c>
      <c r="O1557" s="36"/>
      <c r="P1557" s="44">
        <f t="shared" si="196"/>
        <v>35400</v>
      </c>
      <c r="Q1557" s="40">
        <f t="shared" si="193"/>
        <v>0</v>
      </c>
      <c r="R1557" s="41" t="s">
        <v>1499</v>
      </c>
      <c r="S1557" s="42" t="e">
        <f>VLOOKUP(D1557,'[1]Социально-гуманитарные дисципли'!$A$2:$D$4789,4,FALSE)</f>
        <v>#N/A</v>
      </c>
    </row>
    <row r="1558" spans="1:19" ht="45" x14ac:dyDescent="0.25">
      <c r="A1558" s="29" t="s">
        <v>202</v>
      </c>
      <c r="B1558" s="91" t="s">
        <v>892</v>
      </c>
      <c r="C1558" s="49"/>
      <c r="D1558" s="66">
        <v>104119621</v>
      </c>
      <c r="E1558" s="66" t="s">
        <v>3556</v>
      </c>
      <c r="F1558" s="33" t="s">
        <v>803</v>
      </c>
      <c r="G1558" s="33" t="s">
        <v>804</v>
      </c>
      <c r="H1558" s="33" t="str">
        <f t="shared" si="194"/>
        <v>Основы дизайна и композиции / Сокольникова Н.М.</v>
      </c>
      <c r="I1558" s="70">
        <v>2026</v>
      </c>
      <c r="J1558" s="43" t="s">
        <v>206</v>
      </c>
      <c r="K1558" s="36"/>
      <c r="L1558" s="37">
        <v>1862.3000000000002</v>
      </c>
      <c r="M1558" s="36"/>
      <c r="N1558" s="44">
        <f t="shared" si="195"/>
        <v>676.8</v>
      </c>
      <c r="O1558" s="36"/>
      <c r="P1558" s="44">
        <f t="shared" si="196"/>
        <v>33840</v>
      </c>
      <c r="Q1558" s="40">
        <f t="shared" si="193"/>
        <v>0</v>
      </c>
      <c r="R1558" s="41" t="s">
        <v>1499</v>
      </c>
      <c r="S1558" s="42" t="e">
        <f>VLOOKUP(D1558,'[1]Социально-гуманитарные дисципли'!$A$2:$D$4789,4,FALSE)</f>
        <v>#N/A</v>
      </c>
    </row>
    <row r="1559" spans="1:19" ht="51" x14ac:dyDescent="0.25">
      <c r="A1559" s="29" t="s">
        <v>202</v>
      </c>
      <c r="B1559" s="91" t="s">
        <v>893</v>
      </c>
      <c r="C1559" s="49"/>
      <c r="D1559" s="66">
        <v>104119621</v>
      </c>
      <c r="E1559" s="66" t="s">
        <v>3556</v>
      </c>
      <c r="F1559" s="33" t="s">
        <v>803</v>
      </c>
      <c r="G1559" s="33" t="s">
        <v>804</v>
      </c>
      <c r="H1559" s="33" t="str">
        <f t="shared" si="194"/>
        <v>Основы дизайна и композиции / Сокольникова Н.М.</v>
      </c>
      <c r="I1559" s="70">
        <v>2026</v>
      </c>
      <c r="J1559" s="43" t="s">
        <v>206</v>
      </c>
      <c r="K1559" s="36"/>
      <c r="L1559" s="37">
        <v>1862.3000000000002</v>
      </c>
      <c r="M1559" s="36"/>
      <c r="N1559" s="44">
        <f t="shared" si="195"/>
        <v>676.8</v>
      </c>
      <c r="O1559" s="36"/>
      <c r="P1559" s="44">
        <f t="shared" si="196"/>
        <v>33840</v>
      </c>
      <c r="Q1559" s="40">
        <f t="shared" si="193"/>
        <v>0</v>
      </c>
      <c r="R1559" s="41" t="s">
        <v>1499</v>
      </c>
      <c r="S1559" s="42" t="e">
        <f>VLOOKUP(D1559,'[1]Социально-гуманитарные дисципли'!$A$2:$D$4789,4,FALSE)</f>
        <v>#N/A</v>
      </c>
    </row>
    <row r="1560" spans="1:19" ht="45" x14ac:dyDescent="0.25">
      <c r="A1560" s="29" t="s">
        <v>202</v>
      </c>
      <c r="B1560" s="91" t="s">
        <v>894</v>
      </c>
      <c r="C1560" s="49"/>
      <c r="D1560" s="66">
        <v>111106923</v>
      </c>
      <c r="E1560" s="66" t="s">
        <v>3310</v>
      </c>
      <c r="F1560" s="33" t="s">
        <v>615</v>
      </c>
      <c r="G1560" s="33" t="s">
        <v>616</v>
      </c>
      <c r="H1560" s="33" t="str">
        <f t="shared" si="194"/>
        <v>Основы изобразительного искусства  / Беляева С.Е.</v>
      </c>
      <c r="I1560" s="70">
        <v>2025</v>
      </c>
      <c r="J1560" s="43" t="s">
        <v>206</v>
      </c>
      <c r="K1560" s="36"/>
      <c r="L1560" s="37">
        <v>1948.1000000000001</v>
      </c>
      <c r="M1560" s="36"/>
      <c r="N1560" s="44">
        <f t="shared" si="195"/>
        <v>708</v>
      </c>
      <c r="O1560" s="36"/>
      <c r="P1560" s="44">
        <f t="shared" si="196"/>
        <v>35400</v>
      </c>
      <c r="Q1560" s="40">
        <f t="shared" si="193"/>
        <v>0</v>
      </c>
      <c r="R1560" s="41" t="s">
        <v>1499</v>
      </c>
      <c r="S1560" s="42" t="e">
        <f>VLOOKUP(D1560,'[1]Социально-гуманитарные дисципли'!$A$2:$D$4789,4,FALSE)</f>
        <v>#N/A</v>
      </c>
    </row>
    <row r="1561" spans="1:19" ht="45" x14ac:dyDescent="0.25">
      <c r="A1561" s="29" t="s">
        <v>202</v>
      </c>
      <c r="B1561" s="91" t="s">
        <v>894</v>
      </c>
      <c r="C1561" s="49"/>
      <c r="D1561" s="66">
        <v>104119621</v>
      </c>
      <c r="E1561" s="66" t="s">
        <v>3556</v>
      </c>
      <c r="F1561" s="33" t="s">
        <v>803</v>
      </c>
      <c r="G1561" s="33" t="s">
        <v>804</v>
      </c>
      <c r="H1561" s="33" t="str">
        <f t="shared" si="194"/>
        <v>Основы дизайна и композиции / Сокольникова Н.М.</v>
      </c>
      <c r="I1561" s="70">
        <v>2026</v>
      </c>
      <c r="J1561" s="43" t="s">
        <v>206</v>
      </c>
      <c r="K1561" s="36"/>
      <c r="L1561" s="37">
        <v>1862.3000000000002</v>
      </c>
      <c r="M1561" s="36"/>
      <c r="N1561" s="44">
        <f t="shared" si="195"/>
        <v>676.8</v>
      </c>
      <c r="O1561" s="36"/>
      <c r="P1561" s="44">
        <f t="shared" si="196"/>
        <v>33840</v>
      </c>
      <c r="Q1561" s="40">
        <f t="shared" si="193"/>
        <v>0</v>
      </c>
      <c r="R1561" s="41" t="s">
        <v>1499</v>
      </c>
      <c r="S1561" s="42" t="e">
        <f>VLOOKUP(D1561,'[1]Социально-гуманитарные дисципли'!$A$2:$D$4789,4,FALSE)</f>
        <v>#N/A</v>
      </c>
    </row>
    <row r="1562" spans="1:19" ht="45" x14ac:dyDescent="0.25">
      <c r="A1562" s="29" t="s">
        <v>202</v>
      </c>
      <c r="B1562" s="91" t="s">
        <v>895</v>
      </c>
      <c r="C1562" s="49"/>
      <c r="D1562" s="66">
        <v>104119621</v>
      </c>
      <c r="E1562" s="66" t="s">
        <v>3556</v>
      </c>
      <c r="F1562" s="33" t="s">
        <v>803</v>
      </c>
      <c r="G1562" s="33" t="s">
        <v>804</v>
      </c>
      <c r="H1562" s="33" t="str">
        <f t="shared" si="194"/>
        <v>Основы дизайна и композиции / Сокольникова Н.М.</v>
      </c>
      <c r="I1562" s="70">
        <v>2026</v>
      </c>
      <c r="J1562" s="43" t="s">
        <v>206</v>
      </c>
      <c r="K1562" s="36"/>
      <c r="L1562" s="37">
        <v>1862.3000000000002</v>
      </c>
      <c r="M1562" s="36"/>
      <c r="N1562" s="44">
        <f t="shared" si="195"/>
        <v>676.8</v>
      </c>
      <c r="O1562" s="36"/>
      <c r="P1562" s="44">
        <f t="shared" si="196"/>
        <v>33840</v>
      </c>
      <c r="Q1562" s="40">
        <f t="shared" si="193"/>
        <v>0</v>
      </c>
      <c r="R1562" s="41" t="s">
        <v>1499</v>
      </c>
      <c r="S1562" s="42" t="e">
        <f>VLOOKUP(D1562,'[1]Социально-гуманитарные дисципли'!$A$2:$D$4789,4,FALSE)</f>
        <v>#N/A</v>
      </c>
    </row>
    <row r="1563" spans="1:19" ht="45" x14ac:dyDescent="0.25">
      <c r="A1563" s="29" t="s">
        <v>202</v>
      </c>
      <c r="B1563" s="91" t="s">
        <v>896</v>
      </c>
      <c r="C1563" s="49"/>
      <c r="D1563" s="66">
        <v>111106923</v>
      </c>
      <c r="E1563" s="66" t="s">
        <v>3310</v>
      </c>
      <c r="F1563" s="33" t="s">
        <v>615</v>
      </c>
      <c r="G1563" s="33" t="s">
        <v>616</v>
      </c>
      <c r="H1563" s="33" t="str">
        <f t="shared" si="194"/>
        <v>Основы изобразительного искусства  / Беляева С.Е.</v>
      </c>
      <c r="I1563" s="70">
        <v>2025</v>
      </c>
      <c r="J1563" s="43" t="s">
        <v>206</v>
      </c>
      <c r="K1563" s="36"/>
      <c r="L1563" s="37">
        <v>1948.1000000000001</v>
      </c>
      <c r="M1563" s="36"/>
      <c r="N1563" s="44">
        <f t="shared" si="195"/>
        <v>708</v>
      </c>
      <c r="O1563" s="36"/>
      <c r="P1563" s="44">
        <f t="shared" si="196"/>
        <v>35400</v>
      </c>
      <c r="Q1563" s="40">
        <f t="shared" si="193"/>
        <v>0</v>
      </c>
      <c r="R1563" s="41" t="s">
        <v>1499</v>
      </c>
      <c r="S1563" s="42" t="e">
        <f>VLOOKUP(D1563,'[1]Социально-гуманитарные дисципли'!$A$2:$D$4789,4,FALSE)</f>
        <v>#N/A</v>
      </c>
    </row>
    <row r="1564" spans="1:19" ht="45" x14ac:dyDescent="0.25">
      <c r="A1564" s="29" t="s">
        <v>202</v>
      </c>
      <c r="B1564" s="91" t="s">
        <v>896</v>
      </c>
      <c r="C1564" s="49"/>
      <c r="D1564" s="66">
        <v>104119621</v>
      </c>
      <c r="E1564" s="66" t="s">
        <v>3556</v>
      </c>
      <c r="F1564" s="33" t="s">
        <v>803</v>
      </c>
      <c r="G1564" s="33" t="s">
        <v>804</v>
      </c>
      <c r="H1564" s="33" t="str">
        <f t="shared" si="194"/>
        <v>Основы дизайна и композиции / Сокольникова Н.М.</v>
      </c>
      <c r="I1564" s="70">
        <v>2026</v>
      </c>
      <c r="J1564" s="43" t="s">
        <v>206</v>
      </c>
      <c r="K1564" s="36"/>
      <c r="L1564" s="37">
        <v>1862.3000000000002</v>
      </c>
      <c r="M1564" s="36"/>
      <c r="N1564" s="44">
        <f t="shared" si="195"/>
        <v>676.8</v>
      </c>
      <c r="O1564" s="36"/>
      <c r="P1564" s="44">
        <f t="shared" si="196"/>
        <v>33840</v>
      </c>
      <c r="Q1564" s="40">
        <f t="shared" si="193"/>
        <v>0</v>
      </c>
      <c r="R1564" s="41" t="s">
        <v>1499</v>
      </c>
      <c r="S1564" s="42" t="e">
        <f>VLOOKUP(D1564,'[1]Социально-гуманитарные дисципли'!$A$2:$D$4789,4,FALSE)</f>
        <v>#N/A</v>
      </c>
    </row>
    <row r="1565" spans="1:19" ht="45" x14ac:dyDescent="0.25">
      <c r="A1565" s="29" t="s">
        <v>202</v>
      </c>
      <c r="B1565" s="92" t="s">
        <v>897</v>
      </c>
      <c r="C1565" s="49"/>
      <c r="D1565" s="66">
        <v>104119621</v>
      </c>
      <c r="E1565" s="66" t="s">
        <v>3556</v>
      </c>
      <c r="F1565" s="33" t="s">
        <v>803</v>
      </c>
      <c r="G1565" s="33" t="s">
        <v>804</v>
      </c>
      <c r="H1565" s="33" t="str">
        <f t="shared" si="194"/>
        <v>Основы дизайна и композиции / Сокольникова Н.М.</v>
      </c>
      <c r="I1565" s="70">
        <v>2026</v>
      </c>
      <c r="J1565" s="43" t="s">
        <v>206</v>
      </c>
      <c r="K1565" s="36"/>
      <c r="L1565" s="37">
        <v>1862.3000000000002</v>
      </c>
      <c r="M1565" s="36"/>
      <c r="N1565" s="44">
        <f t="shared" si="195"/>
        <v>676.8</v>
      </c>
      <c r="O1565" s="36"/>
      <c r="P1565" s="44">
        <f t="shared" si="196"/>
        <v>33840</v>
      </c>
      <c r="Q1565" s="40">
        <f t="shared" si="193"/>
        <v>0</v>
      </c>
      <c r="R1565" s="41" t="s">
        <v>1499</v>
      </c>
      <c r="S1565" s="42" t="e">
        <f>VLOOKUP(D1565,'[1]Социально-гуманитарные дисципли'!$A$2:$D$4789,4,FALSE)</f>
        <v>#N/A</v>
      </c>
    </row>
    <row r="1566" spans="1:19" ht="45" x14ac:dyDescent="0.25">
      <c r="A1566" s="29" t="s">
        <v>202</v>
      </c>
      <c r="B1566" s="92" t="s">
        <v>3087</v>
      </c>
      <c r="C1566" s="49"/>
      <c r="D1566" s="66">
        <v>111106923</v>
      </c>
      <c r="E1566" s="66" t="s">
        <v>3310</v>
      </c>
      <c r="F1566" s="33" t="s">
        <v>615</v>
      </c>
      <c r="G1566" s="33" t="s">
        <v>616</v>
      </c>
      <c r="H1566" s="33" t="str">
        <f>G1566 &amp; " / " &amp; F1566</f>
        <v>Основы изобразительного искусства  / Беляева С.Е.</v>
      </c>
      <c r="I1566" s="70">
        <v>2025</v>
      </c>
      <c r="J1566" s="43" t="s">
        <v>206</v>
      </c>
      <c r="K1566" s="36"/>
      <c r="L1566" s="37">
        <v>1948.1000000000001</v>
      </c>
      <c r="M1566" s="36"/>
      <c r="N1566" s="44">
        <f>ROUND(L1566/3/1.1,0)*1.2</f>
        <v>708</v>
      </c>
      <c r="O1566" s="36"/>
      <c r="P1566" s="44">
        <f>N1566*50</f>
        <v>35400</v>
      </c>
      <c r="Q1566" s="40">
        <f t="shared" si="193"/>
        <v>0</v>
      </c>
      <c r="R1566" s="41" t="s">
        <v>1499</v>
      </c>
      <c r="S1566" s="42" t="e">
        <f>VLOOKUP(D1566,'[1]Социально-гуманитарные дисципли'!$A$2:$D$4789,4,FALSE)</f>
        <v>#N/A</v>
      </c>
    </row>
    <row r="1567" spans="1:19" ht="45" x14ac:dyDescent="0.25">
      <c r="A1567" s="29" t="s">
        <v>202</v>
      </c>
      <c r="B1567" s="92" t="s">
        <v>3087</v>
      </c>
      <c r="C1567" s="49"/>
      <c r="D1567" s="66">
        <v>103119572</v>
      </c>
      <c r="E1567" s="66" t="s">
        <v>3457</v>
      </c>
      <c r="F1567" s="33" t="s">
        <v>899</v>
      </c>
      <c r="G1567" s="33" t="s">
        <v>900</v>
      </c>
      <c r="H1567" s="33" t="str">
        <f>G1567 &amp; " / " &amp; F1567</f>
        <v>Основы материаловедения / Пожидаева С.П.</v>
      </c>
      <c r="I1567" s="70">
        <v>2026</v>
      </c>
      <c r="J1567" s="43" t="s">
        <v>30</v>
      </c>
      <c r="K1567" s="36"/>
      <c r="L1567" s="37">
        <v>1593.9</v>
      </c>
      <c r="M1567" s="36"/>
      <c r="N1567" s="44">
        <f>ROUND(L1567/3/1.1,0)*1.2</f>
        <v>579.6</v>
      </c>
      <c r="O1567" s="36"/>
      <c r="P1567" s="44">
        <f>N1567*50</f>
        <v>28980</v>
      </c>
      <c r="Q1567" s="40">
        <f t="shared" si="193"/>
        <v>0</v>
      </c>
      <c r="R1567" s="41" t="s">
        <v>1499</v>
      </c>
      <c r="S1567" s="42" t="e">
        <f>VLOOKUP(D1567,'[1]Социально-гуманитарные дисципли'!$A$2:$D$4789,4,FALSE)</f>
        <v>#N/A</v>
      </c>
    </row>
    <row r="1568" spans="1:19" ht="45" x14ac:dyDescent="0.25">
      <c r="A1568" s="29" t="s">
        <v>202</v>
      </c>
      <c r="B1568" s="92" t="s">
        <v>3087</v>
      </c>
      <c r="C1568" s="49"/>
      <c r="D1568" s="66">
        <v>104119621</v>
      </c>
      <c r="E1568" s="66" t="s">
        <v>3556</v>
      </c>
      <c r="F1568" s="33" t="s">
        <v>803</v>
      </c>
      <c r="G1568" s="33" t="s">
        <v>804</v>
      </c>
      <c r="H1568" s="33" t="str">
        <f>G1568 &amp; " / " &amp; F1568</f>
        <v>Основы дизайна и композиции / Сокольникова Н.М.</v>
      </c>
      <c r="I1568" s="70">
        <v>2026</v>
      </c>
      <c r="J1568" s="43" t="s">
        <v>206</v>
      </c>
      <c r="K1568" s="36"/>
      <c r="L1568" s="37">
        <v>1862.3000000000002</v>
      </c>
      <c r="M1568" s="36"/>
      <c r="N1568" s="44">
        <f>ROUND(L1568/3/1.1,0)*1.2</f>
        <v>676.8</v>
      </c>
      <c r="O1568" s="36"/>
      <c r="P1568" s="44">
        <f>N1568*50</f>
        <v>33840</v>
      </c>
      <c r="Q1568" s="40">
        <f t="shared" si="193"/>
        <v>0</v>
      </c>
      <c r="R1568" s="41" t="s">
        <v>1499</v>
      </c>
      <c r="S1568" s="42" t="e">
        <f>VLOOKUP(D1568,'[1]Социально-гуманитарные дисципли'!$A$2:$D$4789,4,FALSE)</f>
        <v>#N/A</v>
      </c>
    </row>
    <row r="1569" spans="1:19" ht="45" x14ac:dyDescent="0.25">
      <c r="A1569" s="29" t="s">
        <v>202</v>
      </c>
      <c r="B1569" s="91" t="s">
        <v>898</v>
      </c>
      <c r="C1569" s="49"/>
      <c r="D1569" s="66">
        <v>117104179</v>
      </c>
      <c r="E1569" s="66" t="s">
        <v>1578</v>
      </c>
      <c r="F1569" s="33" t="s">
        <v>731</v>
      </c>
      <c r="G1569" s="33" t="s">
        <v>277</v>
      </c>
      <c r="H1569" s="33" t="str">
        <f t="shared" si="194"/>
        <v>Экономика организации / Котерова Н.П.</v>
      </c>
      <c r="I1569" s="70">
        <v>2025</v>
      </c>
      <c r="J1569" s="43" t="s">
        <v>30</v>
      </c>
      <c r="K1569" s="36"/>
      <c r="L1569" s="37">
        <v>1479.5000000000002</v>
      </c>
      <c r="M1569" s="36"/>
      <c r="N1569" s="44">
        <f t="shared" si="195"/>
        <v>537.6</v>
      </c>
      <c r="O1569" s="36"/>
      <c r="P1569" s="44">
        <f t="shared" si="196"/>
        <v>26880</v>
      </c>
      <c r="Q1569" s="40">
        <f t="shared" si="193"/>
        <v>0</v>
      </c>
      <c r="R1569" s="41" t="str">
        <f t="shared" ref="R1569:R1575" si="198">HYPERLINK(S1569,"Аннотация")</f>
        <v>Аннотация</v>
      </c>
      <c r="S1569" s="42" t="str">
        <f>VLOOKUP(D1569,'[1]Социально-гуманитарные дисципли'!$A$2:$D$4789,4,FALSE)</f>
        <v>https://academia-moscow.ru/catalogue/5744/913529/</v>
      </c>
    </row>
    <row r="1570" spans="1:19" ht="45" x14ac:dyDescent="0.25">
      <c r="A1570" s="29" t="s">
        <v>202</v>
      </c>
      <c r="B1570" s="91" t="s">
        <v>898</v>
      </c>
      <c r="C1570" s="49"/>
      <c r="D1570" s="66">
        <v>103117205</v>
      </c>
      <c r="E1570" s="66" t="s">
        <v>3373</v>
      </c>
      <c r="F1570" s="33" t="s">
        <v>780</v>
      </c>
      <c r="G1570" s="33" t="s">
        <v>781</v>
      </c>
      <c r="H1570" s="33" t="str">
        <f t="shared" si="194"/>
        <v>Живопись с основами цветоведения / Мирхасанов Р.Ф.</v>
      </c>
      <c r="I1570" s="70">
        <v>2025</v>
      </c>
      <c r="J1570" s="43" t="s">
        <v>30</v>
      </c>
      <c r="K1570" s="36"/>
      <c r="L1570" s="37">
        <v>1985.5000000000002</v>
      </c>
      <c r="M1570" s="36"/>
      <c r="N1570" s="44">
        <f t="shared" si="195"/>
        <v>722.4</v>
      </c>
      <c r="O1570" s="36"/>
      <c r="P1570" s="44">
        <f t="shared" si="196"/>
        <v>36120</v>
      </c>
      <c r="Q1570" s="40">
        <f t="shared" si="193"/>
        <v>0</v>
      </c>
      <c r="R1570" s="41" t="s">
        <v>1499</v>
      </c>
      <c r="S1570" s="42" t="e">
        <f>VLOOKUP(D1570,'[1]Социально-гуманитарные дисципли'!$A$2:$D$4789,4,FALSE)</f>
        <v>#N/A</v>
      </c>
    </row>
    <row r="1571" spans="1:19" ht="45" x14ac:dyDescent="0.25">
      <c r="A1571" s="29" t="s">
        <v>202</v>
      </c>
      <c r="B1571" s="91" t="s">
        <v>898</v>
      </c>
      <c r="C1571" s="49"/>
      <c r="D1571" s="66">
        <v>103119572</v>
      </c>
      <c r="E1571" s="66" t="s">
        <v>3457</v>
      </c>
      <c r="F1571" s="33" t="s">
        <v>899</v>
      </c>
      <c r="G1571" s="33" t="s">
        <v>900</v>
      </c>
      <c r="H1571" s="33" t="str">
        <f t="shared" si="194"/>
        <v>Основы материаловедения / Пожидаева С.П.</v>
      </c>
      <c r="I1571" s="70">
        <v>2026</v>
      </c>
      <c r="J1571" s="43" t="s">
        <v>30</v>
      </c>
      <c r="K1571" s="36"/>
      <c r="L1571" s="37">
        <v>1593.9</v>
      </c>
      <c r="M1571" s="36"/>
      <c r="N1571" s="44">
        <f t="shared" si="195"/>
        <v>579.6</v>
      </c>
      <c r="O1571" s="36"/>
      <c r="P1571" s="44">
        <f t="shared" si="196"/>
        <v>28980</v>
      </c>
      <c r="Q1571" s="40">
        <f t="shared" si="193"/>
        <v>0</v>
      </c>
      <c r="R1571" s="41" t="s">
        <v>1499</v>
      </c>
      <c r="S1571" s="42" t="e">
        <f>VLOOKUP(D1571,'[1]Социально-гуманитарные дисципли'!$A$2:$D$4789,4,FALSE)</f>
        <v>#N/A</v>
      </c>
    </row>
    <row r="1572" spans="1:19" ht="45" x14ac:dyDescent="0.25">
      <c r="A1572" s="29" t="s">
        <v>202</v>
      </c>
      <c r="B1572" s="91" t="s">
        <v>898</v>
      </c>
      <c r="C1572" s="49"/>
      <c r="D1572" s="66">
        <v>105115910</v>
      </c>
      <c r="E1572" s="66" t="s">
        <v>1607</v>
      </c>
      <c r="F1572" s="33" t="s">
        <v>803</v>
      </c>
      <c r="G1572" s="33" t="s">
        <v>901</v>
      </c>
      <c r="H1572" s="33" t="str">
        <f t="shared" si="194"/>
        <v>История дизайна / Сокольникова Н.М.</v>
      </c>
      <c r="I1572" s="70">
        <v>2024</v>
      </c>
      <c r="J1572" s="43" t="s">
        <v>30</v>
      </c>
      <c r="K1572" s="36"/>
      <c r="L1572" s="37">
        <v>2812.7000000000003</v>
      </c>
      <c r="M1572" s="36"/>
      <c r="N1572" s="44">
        <f t="shared" si="195"/>
        <v>1022.4</v>
      </c>
      <c r="O1572" s="36"/>
      <c r="P1572" s="44">
        <f t="shared" si="196"/>
        <v>51120</v>
      </c>
      <c r="Q1572" s="40">
        <f t="shared" si="193"/>
        <v>0</v>
      </c>
      <c r="R1572" s="41" t="str">
        <f t="shared" si="198"/>
        <v>Аннотация</v>
      </c>
      <c r="S1572" s="42" t="str">
        <f>VLOOKUP(D1572,'[1]Социально-гуманитарные дисципли'!$A$2:$D$4789,4,FALSE)</f>
        <v>https://academia-moscow.ru/catalogue/5744/780814/</v>
      </c>
    </row>
    <row r="1573" spans="1:19" ht="45" x14ac:dyDescent="0.25">
      <c r="A1573" s="29" t="s">
        <v>202</v>
      </c>
      <c r="B1573" s="91" t="s">
        <v>898</v>
      </c>
      <c r="C1573" s="49"/>
      <c r="D1573" s="66">
        <v>105119269</v>
      </c>
      <c r="E1573" s="66" t="s">
        <v>1673</v>
      </c>
      <c r="F1573" s="33" t="s">
        <v>803</v>
      </c>
      <c r="G1573" s="33" t="s">
        <v>902</v>
      </c>
      <c r="H1573" s="33" t="str">
        <f t="shared" si="194"/>
        <v>История изобразительного искусства / Сокольникова Н.М.</v>
      </c>
      <c r="I1573" s="70">
        <v>2026</v>
      </c>
      <c r="J1573" s="43" t="s">
        <v>30</v>
      </c>
      <c r="K1573" s="36"/>
      <c r="L1573" s="37">
        <v>1878.8000000000002</v>
      </c>
      <c r="M1573" s="36"/>
      <c r="N1573" s="44">
        <f t="shared" si="195"/>
        <v>682.8</v>
      </c>
      <c r="O1573" s="36"/>
      <c r="P1573" s="44">
        <f t="shared" si="196"/>
        <v>34140</v>
      </c>
      <c r="Q1573" s="40">
        <f t="shared" si="193"/>
        <v>0</v>
      </c>
      <c r="R1573" s="41" t="s">
        <v>1499</v>
      </c>
      <c r="S1573" s="42" t="str">
        <f>VLOOKUP(D1573,'[1]Социально-гуманитарные дисципли'!$A$2:$D$4789,4,FALSE)</f>
        <v>https://academia-moscow.ru/catalogue/5744/751777/</v>
      </c>
    </row>
    <row r="1574" spans="1:19" ht="51" x14ac:dyDescent="0.25">
      <c r="A1574" s="29" t="s">
        <v>202</v>
      </c>
      <c r="B1574" s="91" t="s">
        <v>903</v>
      </c>
      <c r="C1574" s="49"/>
      <c r="D1574" s="66">
        <v>104119543</v>
      </c>
      <c r="E1574" s="66" t="s">
        <v>1687</v>
      </c>
      <c r="F1574" s="33" t="s">
        <v>617</v>
      </c>
      <c r="G1574" s="33" t="s">
        <v>618</v>
      </c>
      <c r="H1574" s="33" t="str">
        <f t="shared" si="194"/>
        <v>Пластическая анатомия / Гузь А.В.</v>
      </c>
      <c r="I1574" s="70">
        <v>2025</v>
      </c>
      <c r="J1574" s="43" t="s">
        <v>206</v>
      </c>
      <c r="K1574" s="36"/>
      <c r="L1574" s="37">
        <v>1575.2</v>
      </c>
      <c r="M1574" s="36"/>
      <c r="N1574" s="44">
        <f t="shared" si="195"/>
        <v>572.4</v>
      </c>
      <c r="O1574" s="36"/>
      <c r="P1574" s="44">
        <f t="shared" si="196"/>
        <v>28620</v>
      </c>
      <c r="Q1574" s="40">
        <f t="shared" si="193"/>
        <v>0</v>
      </c>
      <c r="R1574" s="41" t="str">
        <f t="shared" si="198"/>
        <v>Аннотация</v>
      </c>
      <c r="S1574" s="42" t="str">
        <f>VLOOKUP(D1574,'[1]Социально-гуманитарные дисципли'!$A$2:$D$4789,4,FALSE)</f>
        <v>https://academia-moscow.ru/catalogue/5744/749710/</v>
      </c>
    </row>
    <row r="1575" spans="1:19" ht="51" x14ac:dyDescent="0.25">
      <c r="A1575" s="29" t="s">
        <v>202</v>
      </c>
      <c r="B1575" s="91" t="s">
        <v>903</v>
      </c>
      <c r="C1575" s="49"/>
      <c r="D1575" s="66">
        <v>102120094</v>
      </c>
      <c r="E1575" s="66" t="s">
        <v>1714</v>
      </c>
      <c r="F1575" s="33" t="s">
        <v>904</v>
      </c>
      <c r="G1575" s="33" t="s">
        <v>905</v>
      </c>
      <c r="H1575" s="33" t="str">
        <f t="shared" si="194"/>
        <v>Проектная графика / Корпан Л.М.</v>
      </c>
      <c r="I1575" s="70">
        <v>2024</v>
      </c>
      <c r="J1575" s="43" t="s">
        <v>30</v>
      </c>
      <c r="K1575" s="36"/>
      <c r="L1575" s="37">
        <v>2193.4</v>
      </c>
      <c r="M1575" s="36"/>
      <c r="N1575" s="44">
        <f t="shared" si="195"/>
        <v>798</v>
      </c>
      <c r="O1575" s="36"/>
      <c r="P1575" s="44">
        <f t="shared" si="196"/>
        <v>39900</v>
      </c>
      <c r="Q1575" s="40">
        <f t="shared" si="193"/>
        <v>0</v>
      </c>
      <c r="R1575" s="41" t="str">
        <f t="shared" si="198"/>
        <v>Аннотация</v>
      </c>
      <c r="S1575" s="42" t="str">
        <f>VLOOKUP(D1575,'[1]Социально-гуманитарные дисципли'!$A$2:$D$4789,4,FALSE)</f>
        <v>https://academia-moscow.ru/catalogue/5744/801785/</v>
      </c>
    </row>
    <row r="1576" spans="1:19" ht="90" x14ac:dyDescent="0.25">
      <c r="A1576" s="29" t="s">
        <v>202</v>
      </c>
      <c r="B1576" s="91" t="s">
        <v>3128</v>
      </c>
      <c r="C1576" s="49"/>
      <c r="D1576" s="66">
        <v>118100135</v>
      </c>
      <c r="E1576" s="66" t="s">
        <v>3149</v>
      </c>
      <c r="F1576" s="33" t="s">
        <v>845</v>
      </c>
      <c r="G1576" s="33" t="s">
        <v>846</v>
      </c>
      <c r="H1576" s="33" t="str">
        <f>G1576 &amp; " / " &amp; F1576</f>
        <v>Научно-исследовательская работа студента: Технология написания и оформления доклада, реферата, курсовой и выпускной квалификационной работы / Виноградова Н.А.</v>
      </c>
      <c r="I1576" s="70">
        <v>2025</v>
      </c>
      <c r="J1576" s="43" t="s">
        <v>30</v>
      </c>
      <c r="K1576" s="36"/>
      <c r="L1576" s="37">
        <v>914.1</v>
      </c>
      <c r="M1576" s="36"/>
      <c r="N1576" s="44">
        <f>ROUND(L1576/3/1.1,0)*1.2</f>
        <v>332.4</v>
      </c>
      <c r="O1576" s="36"/>
      <c r="P1576" s="44">
        <f>N1576*50</f>
        <v>16620</v>
      </c>
      <c r="Q1576" s="40">
        <f t="shared" ref="Q1576:Q1583" si="199">K1576*L1576+M1576*N1576+O1576*P1576</f>
        <v>0</v>
      </c>
      <c r="R1576" s="41" t="s">
        <v>1499</v>
      </c>
      <c r="S1576" s="42" t="e">
        <f>VLOOKUP(D1576,'[1]Социально-гуманитарные дисципли'!$A$2:$D$4789,4,FALSE)</f>
        <v>#N/A</v>
      </c>
    </row>
    <row r="1577" spans="1:19" ht="45" x14ac:dyDescent="0.25">
      <c r="A1577" s="29" t="s">
        <v>202</v>
      </c>
      <c r="B1577" s="91" t="s">
        <v>3128</v>
      </c>
      <c r="C1577" s="49"/>
      <c r="D1577" s="66">
        <v>121100402</v>
      </c>
      <c r="E1577" s="66" t="s">
        <v>1571</v>
      </c>
      <c r="F1577" s="33" t="s">
        <v>851</v>
      </c>
      <c r="G1577" s="33" t="s">
        <v>852</v>
      </c>
      <c r="H1577" s="33" t="str">
        <f>G1577 &amp; " / " &amp; F1577</f>
        <v>Психология  / Дубровина И.В.</v>
      </c>
      <c r="I1577" s="70">
        <v>2025</v>
      </c>
      <c r="J1577" s="43" t="s">
        <v>30</v>
      </c>
      <c r="K1577" s="36"/>
      <c r="L1577" s="37">
        <v>1686.3000000000002</v>
      </c>
      <c r="M1577" s="36"/>
      <c r="N1577" s="44">
        <f>ROUND(L1577/3/1.1,0)*1.2</f>
        <v>613.19999999999993</v>
      </c>
      <c r="O1577" s="36"/>
      <c r="P1577" s="44">
        <f>N1577*50</f>
        <v>30659.999999999996</v>
      </c>
      <c r="Q1577" s="40">
        <f t="shared" si="199"/>
        <v>0</v>
      </c>
      <c r="R1577" s="41" t="s">
        <v>1499</v>
      </c>
      <c r="S1577" s="42" t="e">
        <f>VLOOKUP(D1577,'[1]Социально-гуманитарные дисципли'!$A$2:$D$4789,4,FALSE)</f>
        <v>#N/A</v>
      </c>
    </row>
    <row r="1578" spans="1:19" ht="45" x14ac:dyDescent="0.25">
      <c r="A1578" s="29" t="s">
        <v>202</v>
      </c>
      <c r="B1578" s="91" t="s">
        <v>3128</v>
      </c>
      <c r="C1578" s="49"/>
      <c r="D1578" s="66">
        <v>108119243</v>
      </c>
      <c r="E1578" s="66" t="s">
        <v>3374</v>
      </c>
      <c r="F1578" s="33" t="s">
        <v>350</v>
      </c>
      <c r="G1578" s="33" t="s">
        <v>404</v>
      </c>
      <c r="H1578" s="33" t="str">
        <f>G1578 &amp; " / " &amp; F1578</f>
        <v>Информационные технологии в профессиональной деятельности / Михеева Е.В., Титова О.И.</v>
      </c>
      <c r="I1578" s="70">
        <v>2025</v>
      </c>
      <c r="J1578" s="43" t="s">
        <v>30</v>
      </c>
      <c r="K1578" s="36"/>
      <c r="L1578" s="37">
        <v>1474.0000000000002</v>
      </c>
      <c r="M1578" s="36"/>
      <c r="N1578" s="44">
        <f>ROUND(L1578/3/1.1,0)*1.2</f>
        <v>536.4</v>
      </c>
      <c r="O1578" s="36"/>
      <c r="P1578" s="44">
        <f>N1578*50</f>
        <v>26820</v>
      </c>
      <c r="Q1578" s="40">
        <f t="shared" si="199"/>
        <v>0</v>
      </c>
      <c r="R1578" s="41" t="s">
        <v>1499</v>
      </c>
      <c r="S1578" s="42" t="e">
        <f>VLOOKUP(D1578,'[1]Социально-гуманитарные дисципли'!$A$2:$D$4789,4,FALSE)</f>
        <v>#N/A</v>
      </c>
    </row>
    <row r="1579" spans="1:19" ht="60" x14ac:dyDescent="0.25">
      <c r="A1579" s="29" t="s">
        <v>202</v>
      </c>
      <c r="B1579" s="91" t="s">
        <v>3128</v>
      </c>
      <c r="C1579" s="49"/>
      <c r="D1579" s="66">
        <v>108117440</v>
      </c>
      <c r="E1579" s="66" t="s">
        <v>3477</v>
      </c>
      <c r="F1579" s="33" t="s">
        <v>350</v>
      </c>
      <c r="G1579" s="33" t="s">
        <v>405</v>
      </c>
      <c r="H1579" s="33" t="str">
        <f>G1579 &amp; " / " &amp; F1579</f>
        <v>Практикум по информационным технологиям в профессиональной деятельности / Михеева Е.В., Титова О.И.</v>
      </c>
      <c r="I1579" s="70">
        <v>2026</v>
      </c>
      <c r="J1579" s="43" t="s">
        <v>70</v>
      </c>
      <c r="K1579" s="36"/>
      <c r="L1579" s="37">
        <v>1150.6000000000001</v>
      </c>
      <c r="M1579" s="36"/>
      <c r="N1579" s="44">
        <f>ROUND(L1579/3/1.1,0)*1.2</f>
        <v>418.8</v>
      </c>
      <c r="O1579" s="36"/>
      <c r="P1579" s="44">
        <f>N1579*50</f>
        <v>20940</v>
      </c>
      <c r="Q1579" s="40">
        <f t="shared" si="199"/>
        <v>0</v>
      </c>
      <c r="R1579" s="41" t="s">
        <v>1499</v>
      </c>
      <c r="S1579" s="42" t="e">
        <f>VLOOKUP(D1579,'[1]Социально-гуманитарные дисципли'!$A$2:$D$4789,4,FALSE)</f>
        <v>#N/A</v>
      </c>
    </row>
    <row r="1580" spans="1:19" ht="45" x14ac:dyDescent="0.25">
      <c r="A1580" s="29" t="s">
        <v>202</v>
      </c>
      <c r="B1580" s="91" t="s">
        <v>3128</v>
      </c>
      <c r="C1580" s="49"/>
      <c r="D1580" s="66">
        <v>702319348</v>
      </c>
      <c r="E1580" s="66"/>
      <c r="F1580" s="33" t="s">
        <v>1978</v>
      </c>
      <c r="G1580" s="33" t="s">
        <v>1979</v>
      </c>
      <c r="H1580" s="33" t="s">
        <v>1980</v>
      </c>
      <c r="I1580" s="70">
        <v>2025</v>
      </c>
      <c r="J1580" s="43" t="s">
        <v>1854</v>
      </c>
      <c r="K1580" s="38"/>
      <c r="L1580" s="39"/>
      <c r="M1580" s="36"/>
      <c r="N1580" s="44">
        <v>61.199999999999996</v>
      </c>
      <c r="O1580" s="36"/>
      <c r="P1580" s="44">
        <v>3050.4</v>
      </c>
      <c r="Q1580" s="40">
        <f t="shared" si="199"/>
        <v>0</v>
      </c>
      <c r="R1580" s="41" t="str">
        <f>HYPERLINK(S1580,"Аннотация")</f>
        <v>Аннотация</v>
      </c>
      <c r="S1580" s="42" t="str">
        <f>VLOOKUP(D1580,'[1]Социально-гуманитарные дисципли'!$B$2:$D$4789,3,FALSE)</f>
        <v>https://academia-moscow.ru/catalogue/5744/616856/</v>
      </c>
    </row>
    <row r="1581" spans="1:19" ht="45" x14ac:dyDescent="0.25">
      <c r="A1581" s="29" t="s">
        <v>202</v>
      </c>
      <c r="B1581" s="91" t="s">
        <v>3128</v>
      </c>
      <c r="C1581" s="49"/>
      <c r="D1581" s="66">
        <v>116101553</v>
      </c>
      <c r="E1581" s="66" t="s">
        <v>1574</v>
      </c>
      <c r="F1581" s="33" t="s">
        <v>856</v>
      </c>
      <c r="G1581" s="33" t="s">
        <v>857</v>
      </c>
      <c r="H1581" s="33" t="str">
        <f>G1581 &amp; " / " &amp; F1581</f>
        <v>Анатомия и физиология человека (с возрастными особенностями детского организма) / Сапин М.Р.</v>
      </c>
      <c r="I1581" s="70">
        <v>2025</v>
      </c>
      <c r="J1581" s="43" t="s">
        <v>206</v>
      </c>
      <c r="K1581" s="36"/>
      <c r="L1581" s="37">
        <v>2591.6000000000004</v>
      </c>
      <c r="M1581" s="36"/>
      <c r="N1581" s="44">
        <f>ROUND(L1581/3/1.1,0)*1.2</f>
        <v>942</v>
      </c>
      <c r="O1581" s="36"/>
      <c r="P1581" s="44">
        <f>N1581*50</f>
        <v>47100</v>
      </c>
      <c r="Q1581" s="40">
        <f t="shared" si="199"/>
        <v>0</v>
      </c>
      <c r="R1581" s="41" t="str">
        <f>HYPERLINK(S1581,"Аннотация")</f>
        <v>Аннотация</v>
      </c>
      <c r="S1581" s="42" t="str">
        <f>VLOOKUP(D1581,'[1]Социально-гуманитарные дисципли'!$A$2:$D$4789,4,FALSE)</f>
        <v>https://academia-moscow.ru/catalogue/5744/966868/</v>
      </c>
    </row>
    <row r="1582" spans="1:19" ht="45" x14ac:dyDescent="0.25">
      <c r="A1582" s="29" t="s">
        <v>202</v>
      </c>
      <c r="B1582" s="91" t="s">
        <v>3128</v>
      </c>
      <c r="C1582" s="49"/>
      <c r="D1582" s="66">
        <v>105117654</v>
      </c>
      <c r="E1582" s="66" t="s">
        <v>3428</v>
      </c>
      <c r="F1582" s="33" t="s">
        <v>853</v>
      </c>
      <c r="G1582" s="33" t="s">
        <v>854</v>
      </c>
      <c r="H1582" s="33" t="str">
        <f>G1582 &amp; " / " &amp; F1582</f>
        <v>Педагогика / Сковородкина И.З.</v>
      </c>
      <c r="I1582" s="70">
        <v>2025</v>
      </c>
      <c r="J1582" s="43" t="s">
        <v>30</v>
      </c>
      <c r="K1582" s="36"/>
      <c r="L1582" s="37">
        <v>2347.4</v>
      </c>
      <c r="M1582" s="36"/>
      <c r="N1582" s="44">
        <f>ROUND(L1582/3/1.1,0)*1.2</f>
        <v>853.19999999999993</v>
      </c>
      <c r="O1582" s="36"/>
      <c r="P1582" s="44">
        <f>N1582*50</f>
        <v>42660</v>
      </c>
      <c r="Q1582" s="40">
        <f t="shared" si="199"/>
        <v>0</v>
      </c>
      <c r="R1582" s="41" t="s">
        <v>1499</v>
      </c>
      <c r="S1582" s="42" t="e">
        <f>VLOOKUP(D1582,'[1]Социально-гуманитарные дисципли'!$A$2:$D$4789,4,FALSE)</f>
        <v>#N/A</v>
      </c>
    </row>
    <row r="1583" spans="1:19" ht="45" x14ac:dyDescent="0.25">
      <c r="A1583" s="29" t="s">
        <v>202</v>
      </c>
      <c r="B1583" s="91" t="s">
        <v>3128</v>
      </c>
      <c r="C1583" s="49"/>
      <c r="D1583" s="66">
        <v>105119269</v>
      </c>
      <c r="E1583" s="66" t="s">
        <v>1673</v>
      </c>
      <c r="F1583" s="33" t="s">
        <v>803</v>
      </c>
      <c r="G1583" s="33" t="s">
        <v>902</v>
      </c>
      <c r="H1583" s="33" t="str">
        <f>G1583 &amp; " / " &amp; F1583</f>
        <v>История изобразительного искусства / Сокольникова Н.М.</v>
      </c>
      <c r="I1583" s="70">
        <v>2026</v>
      </c>
      <c r="J1583" s="43" t="s">
        <v>30</v>
      </c>
      <c r="K1583" s="36"/>
      <c r="L1583" s="37">
        <v>1878.8000000000002</v>
      </c>
      <c r="M1583" s="36"/>
      <c r="N1583" s="44">
        <f>ROUND(L1583/3/1.1,0)*1.2</f>
        <v>682.8</v>
      </c>
      <c r="O1583" s="36"/>
      <c r="P1583" s="44">
        <f>N1583*50</f>
        <v>34140</v>
      </c>
      <c r="Q1583" s="40">
        <f t="shared" si="199"/>
        <v>0</v>
      </c>
      <c r="R1583" s="41" t="s">
        <v>1499</v>
      </c>
      <c r="S1583" s="42" t="str">
        <f>VLOOKUP(D1583,'[1]Социально-гуманитарные дисципли'!$A$2:$D$4789,4,FALSE)</f>
        <v>https://academia-moscow.ru/catalogue/5744/751777/</v>
      </c>
    </row>
    <row r="1584" spans="1:19" ht="15.75" x14ac:dyDescent="0.25">
      <c r="A1584" s="22" t="s">
        <v>906</v>
      </c>
      <c r="B1584" s="95"/>
      <c r="C1584" s="23"/>
      <c r="D1584" s="69"/>
      <c r="E1584" s="69"/>
      <c r="F1584" s="23"/>
      <c r="G1584" s="23"/>
      <c r="H1584" s="23"/>
      <c r="I1584" s="69"/>
      <c r="J1584" s="23"/>
      <c r="K1584" s="23"/>
      <c r="L1584" s="23"/>
      <c r="M1584" s="23"/>
      <c r="N1584" s="23"/>
      <c r="O1584" s="23"/>
      <c r="P1584" s="23"/>
      <c r="Q1584" s="23"/>
      <c r="R1584" s="23"/>
      <c r="S1584" s="42" t="e">
        <f>VLOOKUP(D1584,'[1]Социально-гуманитарные дисципли'!$A$2:$D$4789,4,FALSE)</f>
        <v>#N/A</v>
      </c>
    </row>
    <row r="1585" spans="1:19" ht="45" x14ac:dyDescent="0.25">
      <c r="A1585" s="54" t="s">
        <v>906</v>
      </c>
      <c r="B1585" s="91" t="s">
        <v>25</v>
      </c>
      <c r="C1585" s="49"/>
      <c r="D1585" s="66">
        <v>403120230</v>
      </c>
      <c r="E1585" s="66"/>
      <c r="F1585" s="33" t="s">
        <v>1845</v>
      </c>
      <c r="G1585" s="33" t="s">
        <v>1846</v>
      </c>
      <c r="H1585" s="33" t="s">
        <v>1847</v>
      </c>
      <c r="I1585" s="70">
        <v>2025</v>
      </c>
      <c r="J1585" s="43" t="s">
        <v>1848</v>
      </c>
      <c r="K1585" s="38"/>
      <c r="L1585" s="39"/>
      <c r="M1585" s="36"/>
      <c r="N1585" s="44">
        <v>240</v>
      </c>
      <c r="O1585" s="36"/>
      <c r="P1585" s="44">
        <v>12000</v>
      </c>
      <c r="Q1585" s="40">
        <f t="shared" ref="Q1585:Q1647" si="200">K1585*L1585+M1585*N1585+O1585*P1585</f>
        <v>0</v>
      </c>
      <c r="R1585" s="41" t="s">
        <v>1499</v>
      </c>
      <c r="S1585" s="42" t="e">
        <f>VLOOKUP(D1585,'[1]Социально-гуманитарные дисципли'!$A$2:$D$4789,4,FALSE)</f>
        <v>#N/A</v>
      </c>
    </row>
    <row r="1586" spans="1:19" ht="45" x14ac:dyDescent="0.25">
      <c r="A1586" s="54" t="s">
        <v>906</v>
      </c>
      <c r="B1586" s="91" t="s">
        <v>25</v>
      </c>
      <c r="C1586" s="49"/>
      <c r="D1586" s="66">
        <v>403220229</v>
      </c>
      <c r="E1586" s="66"/>
      <c r="F1586" s="33" t="s">
        <v>1845</v>
      </c>
      <c r="G1586" s="33" t="s">
        <v>1849</v>
      </c>
      <c r="H1586" s="33" t="s">
        <v>1850</v>
      </c>
      <c r="I1586" s="70">
        <v>2025</v>
      </c>
      <c r="J1586" s="43" t="s">
        <v>1848</v>
      </c>
      <c r="K1586" s="38"/>
      <c r="L1586" s="39"/>
      <c r="M1586" s="36"/>
      <c r="N1586" s="44">
        <v>240</v>
      </c>
      <c r="O1586" s="36"/>
      <c r="P1586" s="44">
        <v>12000</v>
      </c>
      <c r="Q1586" s="40">
        <f t="shared" si="200"/>
        <v>0</v>
      </c>
      <c r="R1586" s="41" t="s">
        <v>1499</v>
      </c>
      <c r="S1586" s="42" t="e">
        <f>VLOOKUP(D1586,'[1]Социально-гуманитарные дисципли'!$A$2:$D$4789,4,FALSE)</f>
        <v>#N/A</v>
      </c>
    </row>
    <row r="1587" spans="1:19" ht="33.75" x14ac:dyDescent="0.25">
      <c r="A1587" s="54" t="s">
        <v>906</v>
      </c>
      <c r="B1587" s="91" t="s">
        <v>907</v>
      </c>
      <c r="C1587" s="49"/>
      <c r="D1587" s="66">
        <v>110116717</v>
      </c>
      <c r="E1587" s="66" t="s">
        <v>3280</v>
      </c>
      <c r="F1587" s="33" t="s">
        <v>833</v>
      </c>
      <c r="G1587" s="33" t="s">
        <v>277</v>
      </c>
      <c r="H1587" s="33" t="str">
        <f t="shared" ref="H1587:H1592" si="201">G1587 &amp; " / " &amp; F1587</f>
        <v>Экономика организации / Соколова С.В.</v>
      </c>
      <c r="I1587" s="70">
        <v>2025</v>
      </c>
      <c r="J1587" s="43" t="s">
        <v>206</v>
      </c>
      <c r="K1587" s="36"/>
      <c r="L1587" s="37">
        <v>964.7</v>
      </c>
      <c r="M1587" s="36"/>
      <c r="N1587" s="44">
        <f t="shared" ref="N1587:N1592" si="202">ROUND(L1587/3/1.1,0)*1.2</f>
        <v>350.4</v>
      </c>
      <c r="O1587" s="36"/>
      <c r="P1587" s="44">
        <f t="shared" ref="P1587:P1592" si="203">N1587*50</f>
        <v>17520</v>
      </c>
      <c r="Q1587" s="40">
        <f t="shared" si="200"/>
        <v>0</v>
      </c>
      <c r="R1587" s="41" t="s">
        <v>1499</v>
      </c>
      <c r="S1587" s="42" t="e">
        <f>VLOOKUP(D1587,'[1]Социально-гуманитарные дисципли'!$A$2:$D$4789,4,FALSE)</f>
        <v>#N/A</v>
      </c>
    </row>
    <row r="1588" spans="1:19" ht="33.75" x14ac:dyDescent="0.25">
      <c r="A1588" s="54" t="s">
        <v>906</v>
      </c>
      <c r="B1588" s="91" t="s">
        <v>25</v>
      </c>
      <c r="C1588" s="49"/>
      <c r="D1588" s="66">
        <v>124105184</v>
      </c>
      <c r="E1588" s="66" t="s">
        <v>3327</v>
      </c>
      <c r="F1588" s="33" t="s">
        <v>908</v>
      </c>
      <c r="G1588" s="33" t="s">
        <v>909</v>
      </c>
      <c r="H1588" s="33" t="str">
        <f t="shared" si="201"/>
        <v>Основы философии / Горелов А. А.</v>
      </c>
      <c r="I1588" s="70">
        <v>2025</v>
      </c>
      <c r="J1588" s="43" t="s">
        <v>206</v>
      </c>
      <c r="K1588" s="36"/>
      <c r="L1588" s="37">
        <v>3059.1000000000004</v>
      </c>
      <c r="M1588" s="36"/>
      <c r="N1588" s="44">
        <f t="shared" si="202"/>
        <v>1112.3999999999999</v>
      </c>
      <c r="O1588" s="36"/>
      <c r="P1588" s="44">
        <f t="shared" si="203"/>
        <v>55619.999999999993</v>
      </c>
      <c r="Q1588" s="40">
        <f t="shared" si="200"/>
        <v>0</v>
      </c>
      <c r="R1588" s="41" t="s">
        <v>1499</v>
      </c>
      <c r="S1588" s="42" t="e">
        <f>VLOOKUP(D1588,'[1]Социально-гуманитарные дисципли'!$A$2:$D$4789,4,FALSE)</f>
        <v>#N/A</v>
      </c>
    </row>
    <row r="1589" spans="1:19" ht="33.75" x14ac:dyDescent="0.25">
      <c r="A1589" s="54" t="s">
        <v>906</v>
      </c>
      <c r="B1589" s="91" t="s">
        <v>25</v>
      </c>
      <c r="C1589" s="49"/>
      <c r="D1589" s="66">
        <v>103119017</v>
      </c>
      <c r="E1589" s="66" t="s">
        <v>1648</v>
      </c>
      <c r="F1589" s="33" t="s">
        <v>910</v>
      </c>
      <c r="G1589" s="33" t="s">
        <v>911</v>
      </c>
      <c r="H1589" s="33" t="str">
        <f t="shared" si="201"/>
        <v>Мировая художественная культура: В 2 ч. Часть 1 / Емохонова Л.Г.</v>
      </c>
      <c r="I1589" s="70">
        <v>2023</v>
      </c>
      <c r="J1589" s="43" t="s">
        <v>30</v>
      </c>
      <c r="K1589" s="36"/>
      <c r="L1589" s="37">
        <v>1680.8000000000002</v>
      </c>
      <c r="M1589" s="36"/>
      <c r="N1589" s="44">
        <f t="shared" si="202"/>
        <v>610.79999999999995</v>
      </c>
      <c r="O1589" s="36"/>
      <c r="P1589" s="44">
        <f t="shared" si="203"/>
        <v>30539.999999999996</v>
      </c>
      <c r="Q1589" s="40">
        <f t="shared" si="200"/>
        <v>0</v>
      </c>
      <c r="R1589" s="41" t="str">
        <f t="shared" ref="R1589:R1647" si="204">HYPERLINK(S1589,"Аннотация")</f>
        <v>Аннотация</v>
      </c>
      <c r="S1589" s="42" t="str">
        <f>VLOOKUP(D1589,'[1]Социально-гуманитарные дисципли'!$A$2:$D$4789,4,FALSE)</f>
        <v>https://academia-moscow.ru/catalogue/5744/741300/</v>
      </c>
    </row>
    <row r="1590" spans="1:19" ht="33.75" x14ac:dyDescent="0.25">
      <c r="A1590" s="54" t="s">
        <v>906</v>
      </c>
      <c r="B1590" s="91" t="s">
        <v>25</v>
      </c>
      <c r="C1590" s="49"/>
      <c r="D1590" s="66">
        <v>103119018</v>
      </c>
      <c r="E1590" s="66" t="s">
        <v>1649</v>
      </c>
      <c r="F1590" s="33" t="s">
        <v>910</v>
      </c>
      <c r="G1590" s="33" t="s">
        <v>912</v>
      </c>
      <c r="H1590" s="33" t="str">
        <f t="shared" si="201"/>
        <v>Мировая художественная культура: В 2 ч. Часть 2 / Емохонова Л.Г.</v>
      </c>
      <c r="I1590" s="70">
        <v>2023</v>
      </c>
      <c r="J1590" s="43" t="s">
        <v>30</v>
      </c>
      <c r="K1590" s="36"/>
      <c r="L1590" s="37">
        <v>1680.8000000000002</v>
      </c>
      <c r="M1590" s="36"/>
      <c r="N1590" s="44">
        <f t="shared" si="202"/>
        <v>610.79999999999995</v>
      </c>
      <c r="O1590" s="36"/>
      <c r="P1590" s="44">
        <f t="shared" si="203"/>
        <v>30539.999999999996</v>
      </c>
      <c r="Q1590" s="40">
        <f t="shared" si="200"/>
        <v>0</v>
      </c>
      <c r="R1590" s="41" t="str">
        <f t="shared" si="204"/>
        <v>Аннотация</v>
      </c>
      <c r="S1590" s="42" t="str">
        <f>VLOOKUP(D1590,'[1]Социально-гуманитарные дисципли'!$A$2:$D$4789,4,FALSE)</f>
        <v>https://academia-moscow.ru/catalogue/5744/741297/</v>
      </c>
    </row>
    <row r="1591" spans="1:19" ht="33.75" x14ac:dyDescent="0.25">
      <c r="A1591" s="54" t="s">
        <v>906</v>
      </c>
      <c r="B1591" s="91" t="s">
        <v>913</v>
      </c>
      <c r="C1591" s="49"/>
      <c r="D1591" s="66">
        <v>115108386</v>
      </c>
      <c r="E1591" s="66" t="s">
        <v>3341</v>
      </c>
      <c r="F1591" s="33" t="s">
        <v>914</v>
      </c>
      <c r="G1591" s="33" t="s">
        <v>229</v>
      </c>
      <c r="H1591" s="33" t="str">
        <f t="shared" si="201"/>
        <v>Электротехника / Бутырин П.А.</v>
      </c>
      <c r="I1591" s="70">
        <v>2025</v>
      </c>
      <c r="J1591" s="43" t="s">
        <v>206</v>
      </c>
      <c r="K1591" s="36"/>
      <c r="L1591" s="37">
        <v>1124.2</v>
      </c>
      <c r="M1591" s="36"/>
      <c r="N1591" s="44">
        <f t="shared" si="202"/>
        <v>409.2</v>
      </c>
      <c r="O1591" s="36"/>
      <c r="P1591" s="44">
        <f t="shared" si="203"/>
        <v>20460</v>
      </c>
      <c r="Q1591" s="40">
        <f t="shared" si="200"/>
        <v>0</v>
      </c>
      <c r="R1591" s="41" t="s">
        <v>1499</v>
      </c>
      <c r="S1591" s="42" t="e">
        <f>VLOOKUP(D1591,'[1]Социально-гуманитарные дисципли'!$A$2:$D$4789,4,FALSE)</f>
        <v>#N/A</v>
      </c>
    </row>
    <row r="1592" spans="1:19" ht="33.75" x14ac:dyDescent="0.25">
      <c r="A1592" s="54" t="s">
        <v>906</v>
      </c>
      <c r="B1592" s="91" t="s">
        <v>913</v>
      </c>
      <c r="C1592" s="49"/>
      <c r="D1592" s="66">
        <v>111113433</v>
      </c>
      <c r="E1592" s="66" t="s">
        <v>3494</v>
      </c>
      <c r="F1592" s="33" t="s">
        <v>528</v>
      </c>
      <c r="G1592" s="33" t="s">
        <v>229</v>
      </c>
      <c r="H1592" s="33" t="str">
        <f t="shared" si="201"/>
        <v>Электротехника / Прошин В.М.</v>
      </c>
      <c r="I1592" s="70">
        <v>2026</v>
      </c>
      <c r="J1592" s="43" t="s">
        <v>206</v>
      </c>
      <c r="K1592" s="36"/>
      <c r="L1592" s="37">
        <v>1009.8000000000001</v>
      </c>
      <c r="M1592" s="36"/>
      <c r="N1592" s="44">
        <f t="shared" si="202"/>
        <v>367.2</v>
      </c>
      <c r="O1592" s="36"/>
      <c r="P1592" s="44">
        <f t="shared" si="203"/>
        <v>18360</v>
      </c>
      <c r="Q1592" s="40">
        <f t="shared" si="200"/>
        <v>0</v>
      </c>
      <c r="R1592" s="41" t="s">
        <v>1499</v>
      </c>
      <c r="S1592" s="42" t="e">
        <f>VLOOKUP(D1592,'[1]Социально-гуманитарные дисципли'!$A$2:$D$4789,4,FALSE)</f>
        <v>#N/A</v>
      </c>
    </row>
    <row r="1593" spans="1:19" ht="45" x14ac:dyDescent="0.25">
      <c r="A1593" s="54" t="s">
        <v>906</v>
      </c>
      <c r="B1593" s="91" t="s">
        <v>203</v>
      </c>
      <c r="C1593" s="49"/>
      <c r="D1593" s="66">
        <v>105117310</v>
      </c>
      <c r="E1593" s="66" t="s">
        <v>1634</v>
      </c>
      <c r="F1593" s="33" t="s">
        <v>915</v>
      </c>
      <c r="G1593" s="33" t="s">
        <v>916</v>
      </c>
      <c r="H1593" s="33" t="str">
        <f t="shared" ref="H1593:H1612" si="205">G1593 &amp; " / " &amp; F1593</f>
        <v>Осуществление мероприятий по реализации принятых проектных решений / Русанова Т. Г.</v>
      </c>
      <c r="I1593" s="70">
        <v>2024</v>
      </c>
      <c r="J1593" s="43" t="s">
        <v>206</v>
      </c>
      <c r="K1593" s="36"/>
      <c r="L1593" s="37">
        <v>2570.7000000000003</v>
      </c>
      <c r="M1593" s="36"/>
      <c r="N1593" s="44">
        <f t="shared" ref="N1593:N1612" si="206">ROUND(L1593/3/1.1,0)*1.2</f>
        <v>934.8</v>
      </c>
      <c r="O1593" s="36"/>
      <c r="P1593" s="44">
        <f t="shared" ref="P1593:P1612" si="207">N1593*50</f>
        <v>46740</v>
      </c>
      <c r="Q1593" s="40">
        <f t="shared" si="200"/>
        <v>0</v>
      </c>
      <c r="R1593" s="41" t="str">
        <f t="shared" si="204"/>
        <v>Аннотация</v>
      </c>
      <c r="S1593" s="42" t="str">
        <f>VLOOKUP(D1593,'[1]Социально-гуманитарные дисципли'!$A$2:$D$4789,4,FALSE)</f>
        <v>https://academia-moscow.ru/catalogue/5744/767923/</v>
      </c>
    </row>
    <row r="1594" spans="1:19" ht="90" x14ac:dyDescent="0.25">
      <c r="A1594" s="54" t="s">
        <v>906</v>
      </c>
      <c r="B1594" s="91" t="s">
        <v>203</v>
      </c>
      <c r="C1594" s="49"/>
      <c r="D1594" s="66">
        <v>104117067</v>
      </c>
      <c r="E1594" s="66" t="s">
        <v>1623</v>
      </c>
      <c r="F1594" s="33" t="s">
        <v>917</v>
      </c>
      <c r="G1594" s="33" t="s">
        <v>918</v>
      </c>
      <c r="H1594" s="33" t="str">
        <f t="shared" si="205"/>
        <v>Конструкции зданий и сооружений с элементами статики. Проектирование и строительство в условиях реставрации и реконструкции  / Тищенко Н.Ф, Юрина Н.В.</v>
      </c>
      <c r="I1594" s="70">
        <v>2024</v>
      </c>
      <c r="J1594" s="43" t="s">
        <v>30</v>
      </c>
      <c r="K1594" s="36"/>
      <c r="L1594" s="37">
        <v>3240.6000000000004</v>
      </c>
      <c r="M1594" s="36"/>
      <c r="N1594" s="44">
        <f t="shared" si="206"/>
        <v>1178.3999999999999</v>
      </c>
      <c r="O1594" s="36"/>
      <c r="P1594" s="44">
        <f t="shared" si="207"/>
        <v>58919.999999999993</v>
      </c>
      <c r="Q1594" s="40">
        <f t="shared" si="200"/>
        <v>0</v>
      </c>
      <c r="R1594" s="41" t="str">
        <f t="shared" si="204"/>
        <v>Аннотация</v>
      </c>
      <c r="S1594" s="42" t="str">
        <f>VLOOKUP(D1594,'[1]Социально-гуманитарные дисципли'!$A$2:$D$4789,4,FALSE)</f>
        <v>https://academia-moscow.ru/catalogue/5744/767906/</v>
      </c>
    </row>
    <row r="1595" spans="1:19" ht="90" x14ac:dyDescent="0.25">
      <c r="A1595" s="54" t="s">
        <v>906</v>
      </c>
      <c r="B1595" s="91" t="s">
        <v>214</v>
      </c>
      <c r="C1595" s="49"/>
      <c r="D1595" s="66">
        <v>101120177</v>
      </c>
      <c r="E1595" s="66" t="s">
        <v>1725</v>
      </c>
      <c r="F1595" s="33" t="s">
        <v>919</v>
      </c>
      <c r="G1595" s="33" t="s">
        <v>920</v>
      </c>
      <c r="H1595" s="33" t="str">
        <f t="shared" si="205"/>
        <v>Выполнение монтажных работ при возведении всех типов зданий и сооружений из сборных железобетонных и металлических конструкций / Волосухин В.А. и д.р. / Под ред.Евтушенко С.И.</v>
      </c>
      <c r="I1595" s="70">
        <v>2023</v>
      </c>
      <c r="J1595" s="43" t="s">
        <v>30</v>
      </c>
      <c r="K1595" s="36"/>
      <c r="L1595" s="37">
        <v>911.90000000000009</v>
      </c>
      <c r="M1595" s="36"/>
      <c r="N1595" s="44">
        <f t="shared" si="206"/>
        <v>331.2</v>
      </c>
      <c r="O1595" s="36"/>
      <c r="P1595" s="44">
        <f t="shared" si="207"/>
        <v>16560</v>
      </c>
      <c r="Q1595" s="40">
        <f t="shared" si="200"/>
        <v>0</v>
      </c>
      <c r="R1595" s="41" t="str">
        <f t="shared" si="204"/>
        <v>Аннотация</v>
      </c>
      <c r="S1595" s="42" t="str">
        <f>VLOOKUP(D1595,'[1]Социально-гуманитарные дисципли'!$A$2:$D$4789,4,FALSE)</f>
        <v>https://academia-moscow.ru/catalogue/5744/631149/</v>
      </c>
    </row>
    <row r="1596" spans="1:19" ht="38.25" x14ac:dyDescent="0.25">
      <c r="A1596" s="54" t="s">
        <v>906</v>
      </c>
      <c r="B1596" s="91" t="s">
        <v>214</v>
      </c>
      <c r="C1596" s="49"/>
      <c r="D1596" s="66">
        <v>103120071</v>
      </c>
      <c r="E1596" s="66" t="s">
        <v>3275</v>
      </c>
      <c r="F1596" s="33" t="s">
        <v>921</v>
      </c>
      <c r="G1596" s="33" t="s">
        <v>922</v>
      </c>
      <c r="H1596" s="33" t="str">
        <f t="shared" si="205"/>
        <v>Выполнение каменных работ / Горева Т.А., Кривова Г.В.</v>
      </c>
      <c r="I1596" s="70">
        <v>2025</v>
      </c>
      <c r="J1596" s="43" t="s">
        <v>30</v>
      </c>
      <c r="K1596" s="36"/>
      <c r="L1596" s="37">
        <v>1994.3000000000002</v>
      </c>
      <c r="M1596" s="36"/>
      <c r="N1596" s="44">
        <f t="shared" si="206"/>
        <v>724.8</v>
      </c>
      <c r="O1596" s="36"/>
      <c r="P1596" s="44">
        <f t="shared" si="207"/>
        <v>36240</v>
      </c>
      <c r="Q1596" s="40">
        <f t="shared" si="200"/>
        <v>0</v>
      </c>
      <c r="R1596" s="41" t="s">
        <v>1499</v>
      </c>
      <c r="S1596" s="42" t="e">
        <f>VLOOKUP(D1596,'[1]Социально-гуманитарные дисципли'!$A$2:$D$4789,4,FALSE)</f>
        <v>#N/A</v>
      </c>
    </row>
    <row r="1597" spans="1:19" ht="38.25" x14ac:dyDescent="0.25">
      <c r="A1597" s="54" t="s">
        <v>906</v>
      </c>
      <c r="B1597" s="91" t="s">
        <v>214</v>
      </c>
      <c r="C1597" s="49"/>
      <c r="D1597" s="66">
        <v>102117549</v>
      </c>
      <c r="E1597" s="66"/>
      <c r="F1597" s="33" t="s">
        <v>923</v>
      </c>
      <c r="G1597" s="33" t="s">
        <v>924</v>
      </c>
      <c r="H1597" s="33" t="str">
        <f t="shared" si="205"/>
        <v>Выполнение арматурных работ / Гревцева Е.Н.</v>
      </c>
      <c r="I1597" s="70">
        <v>2025</v>
      </c>
      <c r="J1597" s="43" t="s">
        <v>30</v>
      </c>
      <c r="K1597" s="36"/>
      <c r="L1597" s="37">
        <v>1817.2</v>
      </c>
      <c r="M1597" s="36"/>
      <c r="N1597" s="44">
        <f t="shared" si="206"/>
        <v>661.19999999999993</v>
      </c>
      <c r="O1597" s="36"/>
      <c r="P1597" s="44">
        <f t="shared" si="207"/>
        <v>33060</v>
      </c>
      <c r="Q1597" s="40">
        <f t="shared" si="200"/>
        <v>0</v>
      </c>
      <c r="R1597" s="41" t="s">
        <v>1499</v>
      </c>
      <c r="S1597" s="42" t="e">
        <f>VLOOKUP(D1597,'[1]Социально-гуманитарные дисципли'!$A$2:$D$4789,4,FALSE)</f>
        <v>#N/A</v>
      </c>
    </row>
    <row r="1598" spans="1:19" ht="45" x14ac:dyDescent="0.25">
      <c r="A1598" s="54" t="s">
        <v>906</v>
      </c>
      <c r="B1598" s="91" t="s">
        <v>225</v>
      </c>
      <c r="C1598" s="49"/>
      <c r="D1598" s="66">
        <v>104119452</v>
      </c>
      <c r="E1598" s="66" t="s">
        <v>1682</v>
      </c>
      <c r="F1598" s="33" t="s">
        <v>925</v>
      </c>
      <c r="G1598" s="33" t="s">
        <v>926</v>
      </c>
      <c r="H1598" s="33" t="str">
        <f t="shared" si="205"/>
        <v>Выполнение монтажа каркасно-обшивных конструкций / Елизарова В.А.</v>
      </c>
      <c r="I1598" s="70">
        <v>2024</v>
      </c>
      <c r="J1598" s="43" t="s">
        <v>30</v>
      </c>
      <c r="K1598" s="36"/>
      <c r="L1598" s="37">
        <v>1343.1000000000001</v>
      </c>
      <c r="M1598" s="36"/>
      <c r="N1598" s="44">
        <f t="shared" si="206"/>
        <v>488.4</v>
      </c>
      <c r="O1598" s="36"/>
      <c r="P1598" s="44">
        <f t="shared" si="207"/>
        <v>24420</v>
      </c>
      <c r="Q1598" s="40">
        <f t="shared" si="200"/>
        <v>0</v>
      </c>
      <c r="R1598" s="41" t="str">
        <f t="shared" si="204"/>
        <v>Аннотация</v>
      </c>
      <c r="S1598" s="42" t="str">
        <f>VLOOKUP(D1598,'[1]Социально-гуманитарные дисципли'!$A$2:$D$4789,4,FALSE)</f>
        <v>https://academia-moscow.ru/catalogue/5744/799915/</v>
      </c>
    </row>
    <row r="1599" spans="1:19" ht="33.75" x14ac:dyDescent="0.25">
      <c r="A1599" s="54" t="s">
        <v>906</v>
      </c>
      <c r="B1599" s="91" t="s">
        <v>225</v>
      </c>
      <c r="C1599" s="49"/>
      <c r="D1599" s="66">
        <v>107119277</v>
      </c>
      <c r="E1599" s="66" t="s">
        <v>3293</v>
      </c>
      <c r="F1599" s="33" t="s">
        <v>927</v>
      </c>
      <c r="G1599" s="33" t="s">
        <v>928</v>
      </c>
      <c r="H1599" s="33" t="str">
        <f t="shared" si="205"/>
        <v>Выполнение облицовочных работ плитками и плитами  / Черноус Г.Г.</v>
      </c>
      <c r="I1599" s="70">
        <v>2025</v>
      </c>
      <c r="J1599" s="43" t="s">
        <v>30</v>
      </c>
      <c r="K1599" s="36"/>
      <c r="L1599" s="37">
        <v>2816</v>
      </c>
      <c r="M1599" s="36"/>
      <c r="N1599" s="44">
        <f t="shared" si="206"/>
        <v>1023.5999999999999</v>
      </c>
      <c r="O1599" s="36"/>
      <c r="P1599" s="44">
        <f t="shared" si="207"/>
        <v>51179.999999999993</v>
      </c>
      <c r="Q1599" s="40">
        <f t="shared" si="200"/>
        <v>0</v>
      </c>
      <c r="R1599" s="41" t="s">
        <v>1499</v>
      </c>
      <c r="S1599" s="42" t="e">
        <f>VLOOKUP(D1599,'[1]Социально-гуманитарные дисципли'!$A$2:$D$4789,4,FALSE)</f>
        <v>#N/A</v>
      </c>
    </row>
    <row r="1600" spans="1:19" ht="33.75" x14ac:dyDescent="0.25">
      <c r="A1600" s="54" t="s">
        <v>906</v>
      </c>
      <c r="B1600" s="91" t="s">
        <v>225</v>
      </c>
      <c r="C1600" s="49"/>
      <c r="D1600" s="66">
        <v>106119278</v>
      </c>
      <c r="E1600" s="66" t="s">
        <v>1675</v>
      </c>
      <c r="F1600" s="33" t="s">
        <v>927</v>
      </c>
      <c r="G1600" s="33" t="s">
        <v>929</v>
      </c>
      <c r="H1600" s="33" t="str">
        <f t="shared" si="205"/>
        <v>Выполнение штукатурных и декоративных работ / Черноус Г.Г.</v>
      </c>
      <c r="I1600" s="70">
        <v>2024</v>
      </c>
      <c r="J1600" s="43" t="s">
        <v>30</v>
      </c>
      <c r="K1600" s="36"/>
      <c r="L1600" s="37">
        <v>1422.3000000000002</v>
      </c>
      <c r="M1600" s="36"/>
      <c r="N1600" s="44">
        <f t="shared" si="206"/>
        <v>517.19999999999993</v>
      </c>
      <c r="O1600" s="36"/>
      <c r="P1600" s="44">
        <f t="shared" si="207"/>
        <v>25859.999999999996</v>
      </c>
      <c r="Q1600" s="40">
        <f t="shared" si="200"/>
        <v>0</v>
      </c>
      <c r="R1600" s="41" t="str">
        <f t="shared" si="204"/>
        <v>Аннотация</v>
      </c>
      <c r="S1600" s="42" t="str">
        <f>VLOOKUP(D1600,'[1]Социально-гуманитарные дисципли'!$A$2:$D$4789,4,FALSE)</f>
        <v>https://academia-moscow.ru/catalogue/5744/830331/</v>
      </c>
    </row>
    <row r="1601" spans="1:19" ht="90" x14ac:dyDescent="0.25">
      <c r="A1601" s="54" t="s">
        <v>906</v>
      </c>
      <c r="B1601" s="91" t="s">
        <v>226</v>
      </c>
      <c r="C1601" s="49"/>
      <c r="D1601" s="66">
        <v>101120177</v>
      </c>
      <c r="E1601" s="66" t="s">
        <v>1725</v>
      </c>
      <c r="F1601" s="33" t="s">
        <v>919</v>
      </c>
      <c r="G1601" s="33" t="s">
        <v>920</v>
      </c>
      <c r="H1601" s="33" t="str">
        <f t="shared" si="205"/>
        <v>Выполнение монтажных работ при возведении всех типов зданий и сооружений из сборных железобетонных и металлических конструкций / Волосухин В.А. и д.р. / Под ред.Евтушенко С.И.</v>
      </c>
      <c r="I1601" s="70">
        <v>2023</v>
      </c>
      <c r="J1601" s="43" t="s">
        <v>30</v>
      </c>
      <c r="K1601" s="36"/>
      <c r="L1601" s="37">
        <v>911.90000000000009</v>
      </c>
      <c r="M1601" s="36"/>
      <c r="N1601" s="44">
        <f t="shared" si="206"/>
        <v>331.2</v>
      </c>
      <c r="O1601" s="36"/>
      <c r="P1601" s="44">
        <f t="shared" si="207"/>
        <v>16560</v>
      </c>
      <c r="Q1601" s="40">
        <f t="shared" si="200"/>
        <v>0</v>
      </c>
      <c r="R1601" s="41" t="str">
        <f t="shared" si="204"/>
        <v>Аннотация</v>
      </c>
      <c r="S1601" s="42" t="str">
        <f>VLOOKUP(D1601,'[1]Социально-гуманитарные дисципли'!$A$2:$D$4789,4,FALSE)</f>
        <v>https://academia-moscow.ru/catalogue/5744/631149/</v>
      </c>
    </row>
    <row r="1602" spans="1:19" ht="33.75" x14ac:dyDescent="0.25">
      <c r="A1602" s="54" t="s">
        <v>906</v>
      </c>
      <c r="B1602" s="91" t="s">
        <v>226</v>
      </c>
      <c r="C1602" s="49"/>
      <c r="D1602" s="66">
        <v>103120071</v>
      </c>
      <c r="E1602" s="66" t="s">
        <v>3275</v>
      </c>
      <c r="F1602" s="33" t="s">
        <v>921</v>
      </c>
      <c r="G1602" s="33" t="s">
        <v>922</v>
      </c>
      <c r="H1602" s="33" t="str">
        <f t="shared" si="205"/>
        <v>Выполнение каменных работ / Горева Т.А., Кривова Г.В.</v>
      </c>
      <c r="I1602" s="70">
        <v>2025</v>
      </c>
      <c r="J1602" s="43" t="s">
        <v>30</v>
      </c>
      <c r="K1602" s="36"/>
      <c r="L1602" s="37">
        <v>1994.3000000000002</v>
      </c>
      <c r="M1602" s="36"/>
      <c r="N1602" s="44">
        <f t="shared" si="206"/>
        <v>724.8</v>
      </c>
      <c r="O1602" s="36"/>
      <c r="P1602" s="44">
        <f t="shared" si="207"/>
        <v>36240</v>
      </c>
      <c r="Q1602" s="40">
        <f t="shared" si="200"/>
        <v>0</v>
      </c>
      <c r="R1602" s="41" t="s">
        <v>1499</v>
      </c>
      <c r="S1602" s="42" t="e">
        <f>VLOOKUP(D1602,'[1]Социально-гуманитарные дисципли'!$A$2:$D$4789,4,FALSE)</f>
        <v>#N/A</v>
      </c>
    </row>
    <row r="1603" spans="1:19" ht="33.75" x14ac:dyDescent="0.25">
      <c r="A1603" s="54" t="s">
        <v>906</v>
      </c>
      <c r="B1603" s="91" t="s">
        <v>226</v>
      </c>
      <c r="C1603" s="49"/>
      <c r="D1603" s="66">
        <v>102117549</v>
      </c>
      <c r="E1603" s="66"/>
      <c r="F1603" s="33" t="s">
        <v>923</v>
      </c>
      <c r="G1603" s="33" t="s">
        <v>924</v>
      </c>
      <c r="H1603" s="33" t="str">
        <f t="shared" si="205"/>
        <v>Выполнение арматурных работ / Гревцева Е.Н.</v>
      </c>
      <c r="I1603" s="70">
        <v>2025</v>
      </c>
      <c r="J1603" s="43" t="s">
        <v>30</v>
      </c>
      <c r="K1603" s="36"/>
      <c r="L1603" s="37">
        <v>1817.2</v>
      </c>
      <c r="M1603" s="36"/>
      <c r="N1603" s="44">
        <f t="shared" si="206"/>
        <v>661.19999999999993</v>
      </c>
      <c r="O1603" s="36"/>
      <c r="P1603" s="44">
        <f t="shared" si="207"/>
        <v>33060</v>
      </c>
      <c r="Q1603" s="40">
        <f t="shared" si="200"/>
        <v>0</v>
      </c>
      <c r="R1603" s="41" t="s">
        <v>1499</v>
      </c>
      <c r="S1603" s="42" t="e">
        <f>VLOOKUP(D1603,'[1]Социально-гуманитарные дисципли'!$A$2:$D$4789,4,FALSE)</f>
        <v>#N/A</v>
      </c>
    </row>
    <row r="1604" spans="1:19" ht="90" x14ac:dyDescent="0.25">
      <c r="A1604" s="54" t="s">
        <v>906</v>
      </c>
      <c r="B1604" s="91" t="s">
        <v>227</v>
      </c>
      <c r="C1604" s="49"/>
      <c r="D1604" s="66">
        <v>101120177</v>
      </c>
      <c r="E1604" s="66" t="s">
        <v>1725</v>
      </c>
      <c r="F1604" s="33" t="s">
        <v>919</v>
      </c>
      <c r="G1604" s="33" t="s">
        <v>920</v>
      </c>
      <c r="H1604" s="33" t="str">
        <f t="shared" si="205"/>
        <v>Выполнение монтажных работ при возведении всех типов зданий и сооружений из сборных железобетонных и металлических конструкций / Волосухин В.А. и д.р. / Под ред.Евтушенко С.И.</v>
      </c>
      <c r="I1604" s="70">
        <v>2023</v>
      </c>
      <c r="J1604" s="43" t="s">
        <v>30</v>
      </c>
      <c r="K1604" s="36"/>
      <c r="L1604" s="37">
        <v>911.90000000000009</v>
      </c>
      <c r="M1604" s="36"/>
      <c r="N1604" s="44">
        <f t="shared" si="206"/>
        <v>331.2</v>
      </c>
      <c r="O1604" s="36"/>
      <c r="P1604" s="44">
        <f t="shared" si="207"/>
        <v>16560</v>
      </c>
      <c r="Q1604" s="40">
        <f t="shared" si="200"/>
        <v>0</v>
      </c>
      <c r="R1604" s="41" t="str">
        <f t="shared" si="204"/>
        <v>Аннотация</v>
      </c>
      <c r="S1604" s="42" t="str">
        <f>VLOOKUP(D1604,'[1]Социально-гуманитарные дисципли'!$A$2:$D$4789,4,FALSE)</f>
        <v>https://academia-moscow.ru/catalogue/5744/631149/</v>
      </c>
    </row>
    <row r="1605" spans="1:19" ht="38.25" x14ac:dyDescent="0.25">
      <c r="A1605" s="54" t="s">
        <v>906</v>
      </c>
      <c r="B1605" s="91" t="s">
        <v>227</v>
      </c>
      <c r="C1605" s="49"/>
      <c r="D1605" s="66">
        <v>103120071</v>
      </c>
      <c r="E1605" s="66" t="s">
        <v>3275</v>
      </c>
      <c r="F1605" s="33" t="s">
        <v>921</v>
      </c>
      <c r="G1605" s="33" t="s">
        <v>922</v>
      </c>
      <c r="H1605" s="33" t="str">
        <f t="shared" si="205"/>
        <v>Выполнение каменных работ / Горева Т.А., Кривова Г.В.</v>
      </c>
      <c r="I1605" s="70">
        <v>2025</v>
      </c>
      <c r="J1605" s="43" t="s">
        <v>30</v>
      </c>
      <c r="K1605" s="36"/>
      <c r="L1605" s="37">
        <v>1994.3000000000002</v>
      </c>
      <c r="M1605" s="36"/>
      <c r="N1605" s="44">
        <f t="shared" si="206"/>
        <v>724.8</v>
      </c>
      <c r="O1605" s="36"/>
      <c r="P1605" s="44">
        <f t="shared" si="207"/>
        <v>36240</v>
      </c>
      <c r="Q1605" s="40">
        <f t="shared" si="200"/>
        <v>0</v>
      </c>
      <c r="R1605" s="41" t="s">
        <v>1499</v>
      </c>
      <c r="S1605" s="42" t="e">
        <f>VLOOKUP(D1605,'[1]Социально-гуманитарные дисципли'!$A$2:$D$4789,4,FALSE)</f>
        <v>#N/A</v>
      </c>
    </row>
    <row r="1606" spans="1:19" ht="38.25" x14ac:dyDescent="0.25">
      <c r="A1606" s="54" t="s">
        <v>906</v>
      </c>
      <c r="B1606" s="91" t="s">
        <v>227</v>
      </c>
      <c r="C1606" s="49"/>
      <c r="D1606" s="66">
        <v>102117549</v>
      </c>
      <c r="E1606" s="66"/>
      <c r="F1606" s="33" t="s">
        <v>923</v>
      </c>
      <c r="G1606" s="33" t="s">
        <v>924</v>
      </c>
      <c r="H1606" s="33" t="str">
        <f t="shared" si="205"/>
        <v>Выполнение арматурных работ / Гревцева Е.Н.</v>
      </c>
      <c r="I1606" s="70">
        <v>2025</v>
      </c>
      <c r="J1606" s="43" t="s">
        <v>30</v>
      </c>
      <c r="K1606" s="36"/>
      <c r="L1606" s="37">
        <v>1817.2</v>
      </c>
      <c r="M1606" s="36"/>
      <c r="N1606" s="44">
        <f t="shared" si="206"/>
        <v>661.19999999999993</v>
      </c>
      <c r="O1606" s="36"/>
      <c r="P1606" s="44">
        <f t="shared" si="207"/>
        <v>33060</v>
      </c>
      <c r="Q1606" s="40">
        <f t="shared" si="200"/>
        <v>0</v>
      </c>
      <c r="R1606" s="41" t="s">
        <v>1499</v>
      </c>
      <c r="S1606" s="42" t="e">
        <f>VLOOKUP(D1606,'[1]Социально-гуманитарные дисципли'!$A$2:$D$4789,4,FALSE)</f>
        <v>#N/A</v>
      </c>
    </row>
    <row r="1607" spans="1:19" ht="90" x14ac:dyDescent="0.25">
      <c r="A1607" s="54" t="s">
        <v>906</v>
      </c>
      <c r="B1607" s="91" t="s">
        <v>228</v>
      </c>
      <c r="C1607" s="49"/>
      <c r="D1607" s="66">
        <v>104119545</v>
      </c>
      <c r="E1607" s="66" t="s">
        <v>3567</v>
      </c>
      <c r="F1607" s="33" t="s">
        <v>930</v>
      </c>
      <c r="G1607" s="33" t="s">
        <v>931</v>
      </c>
      <c r="H1607" s="33" t="str">
        <f t="shared" si="205"/>
        <v>Поддержание рабочего состояния оборудования систем водоснабжения, водоотведения, отопления объектов жилищно-коммунального хозяйства / Куприянова Г.В., Федоров В.В.</v>
      </c>
      <c r="I1607" s="70">
        <v>2026</v>
      </c>
      <c r="J1607" s="43" t="s">
        <v>30</v>
      </c>
      <c r="K1607" s="36"/>
      <c r="L1607" s="37">
        <v>1194.6000000000001</v>
      </c>
      <c r="M1607" s="36"/>
      <c r="N1607" s="44">
        <f t="shared" si="206"/>
        <v>434.4</v>
      </c>
      <c r="O1607" s="36"/>
      <c r="P1607" s="44">
        <f t="shared" si="207"/>
        <v>21720</v>
      </c>
      <c r="Q1607" s="40">
        <f t="shared" si="200"/>
        <v>0</v>
      </c>
      <c r="R1607" s="41" t="s">
        <v>1499</v>
      </c>
      <c r="S1607" s="42" t="e">
        <f>VLOOKUP(D1607,'[1]Социально-гуманитарные дисципли'!$A$2:$D$4789,4,FALSE)</f>
        <v>#N/A</v>
      </c>
    </row>
    <row r="1608" spans="1:19" ht="90" x14ac:dyDescent="0.25">
      <c r="A1608" s="54" t="s">
        <v>906</v>
      </c>
      <c r="B1608" s="91" t="s">
        <v>228</v>
      </c>
      <c r="C1608" s="49"/>
      <c r="D1608" s="66">
        <v>104119476</v>
      </c>
      <c r="E1608" s="66" t="s">
        <v>3503</v>
      </c>
      <c r="F1608" s="33" t="s">
        <v>932</v>
      </c>
      <c r="G1608" s="33" t="s">
        <v>933</v>
      </c>
      <c r="H1608" s="33" t="str">
        <f t="shared" si="205"/>
        <v>Поддержание рабочего состояния силовых и слаботочных систем зданий и сооружений, освещения и осветительных сетей объектов жилищно-коммунального хозяйства / Нестеренко В.М.</v>
      </c>
      <c r="I1608" s="70">
        <v>2026</v>
      </c>
      <c r="J1608" s="43" t="s">
        <v>30</v>
      </c>
      <c r="K1608" s="36"/>
      <c r="L1608" s="37">
        <v>1375</v>
      </c>
      <c r="M1608" s="36"/>
      <c r="N1608" s="44">
        <f t="shared" si="206"/>
        <v>500.4</v>
      </c>
      <c r="O1608" s="36"/>
      <c r="P1608" s="44">
        <f t="shared" si="207"/>
        <v>25020</v>
      </c>
      <c r="Q1608" s="40">
        <f t="shared" si="200"/>
        <v>0</v>
      </c>
      <c r="R1608" s="41" t="s">
        <v>1499</v>
      </c>
      <c r="S1608" s="42" t="e">
        <f>VLOOKUP(D1608,'[1]Социально-гуманитарные дисципли'!$A$2:$D$4789,4,FALSE)</f>
        <v>#N/A</v>
      </c>
    </row>
    <row r="1609" spans="1:19" ht="60" x14ac:dyDescent="0.25">
      <c r="A1609" s="54" t="s">
        <v>906</v>
      </c>
      <c r="B1609" s="91" t="s">
        <v>228</v>
      </c>
      <c r="C1609" s="49"/>
      <c r="D1609" s="66">
        <v>104120105</v>
      </c>
      <c r="E1609" s="66" t="s">
        <v>3579</v>
      </c>
      <c r="F1609" s="33" t="s">
        <v>934</v>
      </c>
      <c r="G1609" s="33" t="s">
        <v>935</v>
      </c>
      <c r="H1609" s="33" t="str">
        <f t="shared" si="205"/>
        <v>Выполнение работ по монтажу систем отопления, водоснабжения, водоотведения и газоснабжения / Федоров В.В.</v>
      </c>
      <c r="I1609" s="70">
        <v>2026</v>
      </c>
      <c r="J1609" s="43" t="s">
        <v>30</v>
      </c>
      <c r="K1609" s="36"/>
      <c r="L1609" s="37">
        <v>2138.4</v>
      </c>
      <c r="M1609" s="36"/>
      <c r="N1609" s="44">
        <f t="shared" si="206"/>
        <v>777.6</v>
      </c>
      <c r="O1609" s="36"/>
      <c r="P1609" s="44">
        <f t="shared" si="207"/>
        <v>38880</v>
      </c>
      <c r="Q1609" s="40">
        <f t="shared" si="200"/>
        <v>0</v>
      </c>
      <c r="R1609" s="41" t="s">
        <v>1499</v>
      </c>
      <c r="S1609" s="42" t="e">
        <f>VLOOKUP(D1609,'[1]Социально-гуманитарные дисципли'!$A$2:$D$4789,4,FALSE)</f>
        <v>#N/A</v>
      </c>
    </row>
    <row r="1610" spans="1:19" ht="90" x14ac:dyDescent="0.25">
      <c r="A1610" s="54" t="s">
        <v>906</v>
      </c>
      <c r="B1610" s="91" t="s">
        <v>232</v>
      </c>
      <c r="C1610" s="49"/>
      <c r="D1610" s="66">
        <v>104119545</v>
      </c>
      <c r="E1610" s="66" t="s">
        <v>3567</v>
      </c>
      <c r="F1610" s="33" t="s">
        <v>930</v>
      </c>
      <c r="G1610" s="33" t="s">
        <v>931</v>
      </c>
      <c r="H1610" s="33" t="str">
        <f t="shared" si="205"/>
        <v>Поддержание рабочего состояния оборудования систем водоснабжения, водоотведения, отопления объектов жилищно-коммунального хозяйства / Куприянова Г.В., Федоров В.В.</v>
      </c>
      <c r="I1610" s="70">
        <v>2026</v>
      </c>
      <c r="J1610" s="43" t="s">
        <v>30</v>
      </c>
      <c r="K1610" s="36"/>
      <c r="L1610" s="37">
        <v>1194.6000000000001</v>
      </c>
      <c r="M1610" s="36"/>
      <c r="N1610" s="44">
        <f t="shared" si="206"/>
        <v>434.4</v>
      </c>
      <c r="O1610" s="36"/>
      <c r="P1610" s="44">
        <f t="shared" si="207"/>
        <v>21720</v>
      </c>
      <c r="Q1610" s="40">
        <f t="shared" si="200"/>
        <v>0</v>
      </c>
      <c r="R1610" s="41" t="s">
        <v>1499</v>
      </c>
      <c r="S1610" s="42" t="e">
        <f>VLOOKUP(D1610,'[1]Социально-гуманитарные дисципли'!$A$2:$D$4789,4,FALSE)</f>
        <v>#N/A</v>
      </c>
    </row>
    <row r="1611" spans="1:19" ht="90" x14ac:dyDescent="0.25">
      <c r="A1611" s="54" t="s">
        <v>906</v>
      </c>
      <c r="B1611" s="91" t="s">
        <v>232</v>
      </c>
      <c r="C1611" s="49"/>
      <c r="D1611" s="66">
        <v>104119476</v>
      </c>
      <c r="E1611" s="66" t="s">
        <v>3503</v>
      </c>
      <c r="F1611" s="33" t="s">
        <v>932</v>
      </c>
      <c r="G1611" s="33" t="s">
        <v>933</v>
      </c>
      <c r="H1611" s="33" t="str">
        <f t="shared" si="205"/>
        <v>Поддержание рабочего состояния силовых и слаботочных систем зданий и сооружений, освещения и осветительных сетей объектов жилищно-коммунального хозяйства / Нестеренко В.М.</v>
      </c>
      <c r="I1611" s="70">
        <v>2026</v>
      </c>
      <c r="J1611" s="43" t="s">
        <v>30</v>
      </c>
      <c r="K1611" s="36"/>
      <c r="L1611" s="37">
        <v>1375</v>
      </c>
      <c r="M1611" s="36"/>
      <c r="N1611" s="44">
        <f t="shared" si="206"/>
        <v>500.4</v>
      </c>
      <c r="O1611" s="36"/>
      <c r="P1611" s="44">
        <f t="shared" si="207"/>
        <v>25020</v>
      </c>
      <c r="Q1611" s="40">
        <f t="shared" si="200"/>
        <v>0</v>
      </c>
      <c r="R1611" s="41" t="s">
        <v>1499</v>
      </c>
      <c r="S1611" s="42" t="e">
        <f>VLOOKUP(D1611,'[1]Социально-гуманитарные дисципли'!$A$2:$D$4789,4,FALSE)</f>
        <v>#N/A</v>
      </c>
    </row>
    <row r="1612" spans="1:19" ht="60" x14ac:dyDescent="0.25">
      <c r="A1612" s="54" t="s">
        <v>906</v>
      </c>
      <c r="B1612" s="91" t="s">
        <v>232</v>
      </c>
      <c r="C1612" s="49"/>
      <c r="D1612" s="66">
        <v>104120105</v>
      </c>
      <c r="E1612" s="66" t="s">
        <v>3579</v>
      </c>
      <c r="F1612" s="33" t="s">
        <v>934</v>
      </c>
      <c r="G1612" s="33" t="s">
        <v>935</v>
      </c>
      <c r="H1612" s="33" t="str">
        <f t="shared" si="205"/>
        <v>Выполнение работ по монтажу систем отопления, водоснабжения, водоотведения и газоснабжения / Федоров В.В.</v>
      </c>
      <c r="I1612" s="70">
        <v>2026</v>
      </c>
      <c r="J1612" s="43" t="s">
        <v>30</v>
      </c>
      <c r="K1612" s="36"/>
      <c r="L1612" s="37">
        <v>2138.4</v>
      </c>
      <c r="M1612" s="36"/>
      <c r="N1612" s="44">
        <f t="shared" si="206"/>
        <v>777.6</v>
      </c>
      <c r="O1612" s="36"/>
      <c r="P1612" s="44">
        <f t="shared" si="207"/>
        <v>38880</v>
      </c>
      <c r="Q1612" s="40">
        <f t="shared" si="200"/>
        <v>0</v>
      </c>
      <c r="R1612" s="41" t="s">
        <v>1499</v>
      </c>
      <c r="S1612" s="42" t="e">
        <f>VLOOKUP(D1612,'[1]Социально-гуманитарные дисципли'!$A$2:$D$4789,4,FALSE)</f>
        <v>#N/A</v>
      </c>
    </row>
    <row r="1613" spans="1:19" ht="38.25" x14ac:dyDescent="0.25">
      <c r="A1613" s="54" t="s">
        <v>906</v>
      </c>
      <c r="B1613" s="91" t="s">
        <v>936</v>
      </c>
      <c r="C1613" s="49"/>
      <c r="D1613" s="66">
        <v>102119507</v>
      </c>
      <c r="E1613" s="66" t="s">
        <v>3312</v>
      </c>
      <c r="F1613" s="33" t="s">
        <v>220</v>
      </c>
      <c r="G1613" s="33" t="s">
        <v>937</v>
      </c>
      <c r="H1613" s="33" t="str">
        <f>G1613 &amp; " / " &amp; F1613</f>
        <v>Выполнение стекольных работ / Береснев А. И.</v>
      </c>
      <c r="I1613" s="70">
        <v>2025</v>
      </c>
      <c r="J1613" s="43" t="s">
        <v>206</v>
      </c>
      <c r="K1613" s="36"/>
      <c r="L1613" s="37">
        <v>2446.4</v>
      </c>
      <c r="M1613" s="36"/>
      <c r="N1613" s="44">
        <f>ROUND(L1613/3/1.1,0)*1.2</f>
        <v>889.19999999999993</v>
      </c>
      <c r="O1613" s="36"/>
      <c r="P1613" s="44">
        <f>N1613*50</f>
        <v>44460</v>
      </c>
      <c r="Q1613" s="40">
        <f t="shared" ref="Q1613:Q1646" si="208">K1613*L1613+M1613*N1613+O1613*P1613</f>
        <v>0</v>
      </c>
      <c r="R1613" s="41" t="s">
        <v>1499</v>
      </c>
      <c r="S1613" s="42" t="e">
        <f>VLOOKUP(D1613,'[1]Социально-гуманитарные дисципли'!$A$2:$D$4789,4,FALSE)</f>
        <v>#N/A</v>
      </c>
    </row>
    <row r="1614" spans="1:19" ht="45" x14ac:dyDescent="0.25">
      <c r="A1614" s="54" t="s">
        <v>906</v>
      </c>
      <c r="B1614" s="91" t="s">
        <v>936</v>
      </c>
      <c r="C1614" s="49"/>
      <c r="D1614" s="66">
        <v>702319345</v>
      </c>
      <c r="E1614" s="66"/>
      <c r="F1614" s="33" t="s">
        <v>1851</v>
      </c>
      <c r="G1614" s="33" t="s">
        <v>1852</v>
      </c>
      <c r="H1614" s="33" t="s">
        <v>1853</v>
      </c>
      <c r="I1614" s="70">
        <v>2025</v>
      </c>
      <c r="J1614" s="43" t="s">
        <v>1854</v>
      </c>
      <c r="K1614" s="38"/>
      <c r="L1614" s="39"/>
      <c r="M1614" s="36"/>
      <c r="N1614" s="44">
        <v>92.399999999999991</v>
      </c>
      <c r="O1614" s="36"/>
      <c r="P1614" s="44">
        <v>4599.5999999999995</v>
      </c>
      <c r="Q1614" s="40">
        <f t="shared" si="208"/>
        <v>0</v>
      </c>
      <c r="R1614" s="41" t="str">
        <f t="shared" ref="R1614:R1629" si="209">HYPERLINK(S1614,"Аннотация")</f>
        <v>Аннотация</v>
      </c>
      <c r="S1614" s="42" t="str">
        <f>VLOOKUP(D1614,'[1]Социально-гуманитарные дисципли'!$B$2:$D$4789,3,FALSE)</f>
        <v>https://academia-moscow.ru/catalogue/5744/598469/</v>
      </c>
    </row>
    <row r="1615" spans="1:19" ht="45" x14ac:dyDescent="0.25">
      <c r="A1615" s="54" t="s">
        <v>906</v>
      </c>
      <c r="B1615" s="91" t="s">
        <v>936</v>
      </c>
      <c r="C1615" s="49"/>
      <c r="D1615" s="66">
        <v>702319344</v>
      </c>
      <c r="E1615" s="66"/>
      <c r="F1615" s="33" t="s">
        <v>1851</v>
      </c>
      <c r="G1615" s="33" t="s">
        <v>1855</v>
      </c>
      <c r="H1615" s="33" t="s">
        <v>1856</v>
      </c>
      <c r="I1615" s="70">
        <v>2025</v>
      </c>
      <c r="J1615" s="43" t="s">
        <v>1854</v>
      </c>
      <c r="K1615" s="38"/>
      <c r="L1615" s="39"/>
      <c r="M1615" s="36"/>
      <c r="N1615" s="44">
        <v>92.399999999999991</v>
      </c>
      <c r="O1615" s="36"/>
      <c r="P1615" s="44">
        <v>4599.5999999999995</v>
      </c>
      <c r="Q1615" s="40">
        <f t="shared" si="208"/>
        <v>0</v>
      </c>
      <c r="R1615" s="41" t="str">
        <f t="shared" si="209"/>
        <v>Аннотация</v>
      </c>
      <c r="S1615" s="42" t="str">
        <f>VLOOKUP(D1615,'[1]Социально-гуманитарные дисципли'!$B$2:$D$4789,3,FALSE)</f>
        <v>https://academia-moscow.ru/catalogue/5744/566277/</v>
      </c>
    </row>
    <row r="1616" spans="1:19" ht="38.25" x14ac:dyDescent="0.25">
      <c r="A1616" s="54" t="s">
        <v>906</v>
      </c>
      <c r="B1616" s="91" t="s">
        <v>936</v>
      </c>
      <c r="C1616" s="49"/>
      <c r="D1616" s="66">
        <v>701320160</v>
      </c>
      <c r="E1616" s="66"/>
      <c r="F1616" s="33" t="s">
        <v>1857</v>
      </c>
      <c r="G1616" s="33" t="s">
        <v>1858</v>
      </c>
      <c r="H1616" s="33" t="s">
        <v>1859</v>
      </c>
      <c r="I1616" s="70">
        <v>2025</v>
      </c>
      <c r="J1616" s="43" t="s">
        <v>1854</v>
      </c>
      <c r="K1616" s="38"/>
      <c r="L1616" s="39"/>
      <c r="M1616" s="36"/>
      <c r="N1616" s="44">
        <v>123.6</v>
      </c>
      <c r="O1616" s="36"/>
      <c r="P1616" s="44">
        <v>6200.4</v>
      </c>
      <c r="Q1616" s="40">
        <f t="shared" si="208"/>
        <v>0</v>
      </c>
      <c r="R1616" s="41" t="str">
        <f t="shared" si="209"/>
        <v>Аннотация</v>
      </c>
      <c r="S1616" s="42" t="str">
        <f>VLOOKUP(D1616,'[1]Социально-гуманитарные дисципли'!$B$2:$D$4789,3,FALSE)</f>
        <v>https://academia-moscow.ru/catalogue/5744/709705/</v>
      </c>
    </row>
    <row r="1617" spans="1:19" ht="38.25" x14ac:dyDescent="0.25">
      <c r="A1617" s="54" t="s">
        <v>906</v>
      </c>
      <c r="B1617" s="91" t="s">
        <v>936</v>
      </c>
      <c r="C1617" s="49"/>
      <c r="D1617" s="66">
        <v>702320104</v>
      </c>
      <c r="E1617" s="66"/>
      <c r="F1617" s="33" t="s">
        <v>1860</v>
      </c>
      <c r="G1617" s="33" t="s">
        <v>1861</v>
      </c>
      <c r="H1617" s="33" t="s">
        <v>1862</v>
      </c>
      <c r="I1617" s="70">
        <v>2025</v>
      </c>
      <c r="J1617" s="43" t="s">
        <v>1854</v>
      </c>
      <c r="K1617" s="38"/>
      <c r="L1617" s="39"/>
      <c r="M1617" s="36"/>
      <c r="N1617" s="44">
        <v>123.6</v>
      </c>
      <c r="O1617" s="36"/>
      <c r="P1617" s="44">
        <v>6200.4</v>
      </c>
      <c r="Q1617" s="40">
        <f t="shared" si="208"/>
        <v>0</v>
      </c>
      <c r="R1617" s="41" t="str">
        <f t="shared" si="209"/>
        <v>Аннотация</v>
      </c>
      <c r="S1617" s="42" t="str">
        <f>VLOOKUP(D1617,'[1]Социально-гуманитарные дисципли'!$B$2:$D$4789,3,FALSE)</f>
        <v>https://academia-moscow.ru/catalogue/5744/566309/</v>
      </c>
    </row>
    <row r="1618" spans="1:19" ht="38.25" x14ac:dyDescent="0.25">
      <c r="A1618" s="54" t="s">
        <v>906</v>
      </c>
      <c r="B1618" s="91" t="s">
        <v>936</v>
      </c>
      <c r="C1618" s="49"/>
      <c r="D1618" s="66">
        <v>701321080</v>
      </c>
      <c r="E1618" s="66"/>
      <c r="F1618" s="33" t="s">
        <v>1860</v>
      </c>
      <c r="G1618" s="33" t="s">
        <v>1863</v>
      </c>
      <c r="H1618" s="33" t="s">
        <v>1864</v>
      </c>
      <c r="I1618" s="70">
        <v>2025</v>
      </c>
      <c r="J1618" s="43" t="s">
        <v>1854</v>
      </c>
      <c r="K1618" s="38"/>
      <c r="L1618" s="39"/>
      <c r="M1618" s="36"/>
      <c r="N1618" s="44">
        <v>92.399999999999991</v>
      </c>
      <c r="O1618" s="36"/>
      <c r="P1618" s="44">
        <v>4599.5999999999995</v>
      </c>
      <c r="Q1618" s="40">
        <f t="shared" si="208"/>
        <v>0</v>
      </c>
      <c r="R1618" s="41" t="str">
        <f t="shared" si="209"/>
        <v>Аннотация</v>
      </c>
      <c r="S1618" s="42" t="str">
        <f>VLOOKUP(D1618,'[1]Социально-гуманитарные дисципли'!$B$2:$D$4789,3,FALSE)</f>
        <v>https://academia-moscow.ru/catalogue/5744/709716/</v>
      </c>
    </row>
    <row r="1619" spans="1:19" ht="38.25" x14ac:dyDescent="0.25">
      <c r="A1619" s="54" t="s">
        <v>906</v>
      </c>
      <c r="B1619" s="91" t="s">
        <v>936</v>
      </c>
      <c r="C1619" s="49"/>
      <c r="D1619" s="66">
        <v>701320697</v>
      </c>
      <c r="E1619" s="66"/>
      <c r="F1619" s="33" t="s">
        <v>1860</v>
      </c>
      <c r="G1619" s="33" t="s">
        <v>1865</v>
      </c>
      <c r="H1619" s="33" t="s">
        <v>1866</v>
      </c>
      <c r="I1619" s="70">
        <v>2025</v>
      </c>
      <c r="J1619" s="43" t="s">
        <v>1854</v>
      </c>
      <c r="K1619" s="38"/>
      <c r="L1619" s="39"/>
      <c r="M1619" s="36"/>
      <c r="N1619" s="44">
        <v>92.399999999999991</v>
      </c>
      <c r="O1619" s="36"/>
      <c r="P1619" s="44">
        <v>4599.5999999999995</v>
      </c>
      <c r="Q1619" s="40">
        <f t="shared" si="208"/>
        <v>0</v>
      </c>
      <c r="R1619" s="41" t="str">
        <f t="shared" si="209"/>
        <v>Аннотация</v>
      </c>
      <c r="S1619" s="42" t="str">
        <f>VLOOKUP(D1619,'[1]Социально-гуманитарные дисципли'!$B$2:$D$4789,3,FALSE)</f>
        <v>https://academia-moscow.ru/catalogue/5744/709710/</v>
      </c>
    </row>
    <row r="1620" spans="1:19" ht="38.25" x14ac:dyDescent="0.25">
      <c r="A1620" s="54" t="s">
        <v>906</v>
      </c>
      <c r="B1620" s="91" t="s">
        <v>936</v>
      </c>
      <c r="C1620" s="49"/>
      <c r="D1620" s="66">
        <v>101120313</v>
      </c>
      <c r="E1620" s="66" t="s">
        <v>1739</v>
      </c>
      <c r="F1620" s="33" t="s">
        <v>938</v>
      </c>
      <c r="G1620" s="33" t="s">
        <v>939</v>
      </c>
      <c r="H1620" s="33" t="str">
        <f>G1620 &amp; " / " &amp; F1620</f>
        <v>Выполнение столярных работ / Денисова Н. М.</v>
      </c>
      <c r="I1620" s="70">
        <v>2024</v>
      </c>
      <c r="J1620" s="43" t="s">
        <v>30</v>
      </c>
      <c r="K1620" s="36"/>
      <c r="L1620" s="37">
        <v>1590.6000000000001</v>
      </c>
      <c r="M1620" s="36"/>
      <c r="N1620" s="44">
        <f>ROUND(L1620/3/1.1,0)*1.2</f>
        <v>578.4</v>
      </c>
      <c r="O1620" s="36"/>
      <c r="P1620" s="44">
        <f>N1620*50</f>
        <v>28920</v>
      </c>
      <c r="Q1620" s="40">
        <f t="shared" si="208"/>
        <v>0</v>
      </c>
      <c r="R1620" s="41" t="str">
        <f t="shared" si="209"/>
        <v>Аннотация</v>
      </c>
      <c r="S1620" s="42" t="str">
        <f>VLOOKUP(D1620,'[1]Социально-гуманитарные дисципли'!$A$2:$D$4789,4,FALSE)</f>
        <v>https://academia-moscow.ru/catalogue/5744/725045/</v>
      </c>
    </row>
    <row r="1621" spans="1:19" ht="45" x14ac:dyDescent="0.25">
      <c r="A1621" s="54" t="s">
        <v>906</v>
      </c>
      <c r="B1621" s="91" t="s">
        <v>936</v>
      </c>
      <c r="C1621" s="49"/>
      <c r="D1621" s="66">
        <v>702320152</v>
      </c>
      <c r="E1621" s="66"/>
      <c r="F1621" s="33" t="s">
        <v>940</v>
      </c>
      <c r="G1621" s="33" t="s">
        <v>1867</v>
      </c>
      <c r="H1621" s="33" t="s">
        <v>1868</v>
      </c>
      <c r="I1621" s="70">
        <v>2025</v>
      </c>
      <c r="J1621" s="43" t="s">
        <v>1854</v>
      </c>
      <c r="K1621" s="38"/>
      <c r="L1621" s="39"/>
      <c r="M1621" s="36"/>
      <c r="N1621" s="44">
        <v>123.6</v>
      </c>
      <c r="O1621" s="36"/>
      <c r="P1621" s="44">
        <v>6200.4</v>
      </c>
      <c r="Q1621" s="40">
        <f t="shared" si="208"/>
        <v>0</v>
      </c>
      <c r="R1621" s="41" t="str">
        <f t="shared" si="209"/>
        <v>Аннотация</v>
      </c>
      <c r="S1621" s="42" t="str">
        <f>VLOOKUP(D1621,'[1]Социально-гуманитарные дисципли'!$B$2:$D$4789,3,FALSE)</f>
        <v>https://academia-moscow.ru/catalogue/5744/631492/</v>
      </c>
    </row>
    <row r="1622" spans="1:19" ht="75" x14ac:dyDescent="0.25">
      <c r="A1622" s="54" t="s">
        <v>906</v>
      </c>
      <c r="B1622" s="91" t="s">
        <v>936</v>
      </c>
      <c r="C1622" s="49"/>
      <c r="D1622" s="66">
        <v>702320190</v>
      </c>
      <c r="E1622" s="66"/>
      <c r="F1622" s="33" t="s">
        <v>940</v>
      </c>
      <c r="G1622" s="33" t="s">
        <v>1869</v>
      </c>
      <c r="H1622" s="33" t="s">
        <v>1870</v>
      </c>
      <c r="I1622" s="70">
        <v>2025</v>
      </c>
      <c r="J1622" s="43" t="s">
        <v>1854</v>
      </c>
      <c r="K1622" s="38"/>
      <c r="L1622" s="39"/>
      <c r="M1622" s="36"/>
      <c r="N1622" s="44">
        <v>123.6</v>
      </c>
      <c r="O1622" s="36"/>
      <c r="P1622" s="44">
        <v>6200.4</v>
      </c>
      <c r="Q1622" s="40">
        <f t="shared" si="208"/>
        <v>0</v>
      </c>
      <c r="R1622" s="41" t="str">
        <f t="shared" si="209"/>
        <v>Аннотация</v>
      </c>
      <c r="S1622" s="42" t="str">
        <f>VLOOKUP(D1622,'[1]Социально-гуманитарные дисципли'!$B$2:$D$4789,3,FALSE)</f>
        <v>https://academia-moscow.ru/catalogue/5744/566297/</v>
      </c>
    </row>
    <row r="1623" spans="1:19" ht="45" x14ac:dyDescent="0.25">
      <c r="A1623" s="54" t="s">
        <v>906</v>
      </c>
      <c r="B1623" s="91" t="s">
        <v>936</v>
      </c>
      <c r="C1623" s="49"/>
      <c r="D1623" s="66">
        <v>101121799</v>
      </c>
      <c r="E1623" s="66"/>
      <c r="F1623" s="33" t="s">
        <v>940</v>
      </c>
      <c r="G1623" s="33" t="s">
        <v>941</v>
      </c>
      <c r="H1623" s="33" t="str">
        <f>G1623 &amp; " / " &amp; F1623</f>
        <v>Комплект плакатов "Столярное дело": (15 плакатов) / Денисова Н.М.</v>
      </c>
      <c r="I1623" s="70">
        <v>2024</v>
      </c>
      <c r="J1623" s="43" t="s">
        <v>56</v>
      </c>
      <c r="K1623" s="36"/>
      <c r="L1623" s="37">
        <v>37080</v>
      </c>
      <c r="M1623" s="38"/>
      <c r="N1623" s="39"/>
      <c r="O1623" s="36"/>
      <c r="P1623" s="44">
        <v>6000</v>
      </c>
      <c r="Q1623" s="40">
        <f t="shared" si="208"/>
        <v>0</v>
      </c>
      <c r="R1623" s="41" t="str">
        <f t="shared" si="209"/>
        <v>Аннотация</v>
      </c>
      <c r="S1623" s="42" t="str">
        <f>VLOOKUP(D1623,'[1]Социально-гуманитарные дисципли'!$A$2:$D$4789,4,FALSE)</f>
        <v>https://academia-moscow.ru/catalogue/5744/756085/</v>
      </c>
    </row>
    <row r="1624" spans="1:19" ht="38.25" x14ac:dyDescent="0.25">
      <c r="A1624" s="54" t="s">
        <v>906</v>
      </c>
      <c r="B1624" s="91" t="s">
        <v>936</v>
      </c>
      <c r="C1624" s="49"/>
      <c r="D1624" s="66">
        <v>702320138</v>
      </c>
      <c r="E1624" s="66"/>
      <c r="F1624" s="33" t="s">
        <v>1871</v>
      </c>
      <c r="G1624" s="33" t="s">
        <v>1872</v>
      </c>
      <c r="H1624" s="33" t="s">
        <v>1873</v>
      </c>
      <c r="I1624" s="70">
        <v>2025</v>
      </c>
      <c r="J1624" s="43" t="s">
        <v>1854</v>
      </c>
      <c r="K1624" s="38"/>
      <c r="L1624" s="39"/>
      <c r="M1624" s="36"/>
      <c r="N1624" s="44">
        <v>123.6</v>
      </c>
      <c r="O1624" s="36"/>
      <c r="P1624" s="44">
        <v>6200.4</v>
      </c>
      <c r="Q1624" s="40">
        <f t="shared" si="208"/>
        <v>0</v>
      </c>
      <c r="R1624" s="41" t="str">
        <f t="shared" si="209"/>
        <v>Аннотация</v>
      </c>
      <c r="S1624" s="42" t="str">
        <f>VLOOKUP(D1624,'[1]Социально-гуманитарные дисципли'!$B$2:$D$4789,3,FALSE)</f>
        <v>https://academia-moscow.ru/catalogue/5744/566295/</v>
      </c>
    </row>
    <row r="1625" spans="1:19" ht="45" x14ac:dyDescent="0.25">
      <c r="A1625" s="54" t="s">
        <v>906</v>
      </c>
      <c r="B1625" s="91" t="s">
        <v>936</v>
      </c>
      <c r="C1625" s="49"/>
      <c r="D1625" s="66">
        <v>701320484</v>
      </c>
      <c r="E1625" s="66"/>
      <c r="F1625" s="33" t="s">
        <v>1874</v>
      </c>
      <c r="G1625" s="33" t="s">
        <v>1875</v>
      </c>
      <c r="H1625" s="33" t="s">
        <v>1876</v>
      </c>
      <c r="I1625" s="70">
        <v>2025</v>
      </c>
      <c r="J1625" s="43" t="s">
        <v>1877</v>
      </c>
      <c r="K1625" s="38"/>
      <c r="L1625" s="39"/>
      <c r="M1625" s="36"/>
      <c r="N1625" s="44">
        <v>960</v>
      </c>
      <c r="O1625" s="36"/>
      <c r="P1625" s="44">
        <v>48000</v>
      </c>
      <c r="Q1625" s="40">
        <f t="shared" si="208"/>
        <v>0</v>
      </c>
      <c r="R1625" s="41" t="str">
        <f t="shared" si="209"/>
        <v>Аннотация</v>
      </c>
      <c r="S1625" s="42" t="str">
        <f>VLOOKUP(D1625,'[1]Социально-гуманитарные дисципли'!$B$2:$D$4789,3,FALSE)</f>
        <v>https://academia-moscow.ru/catalogue/5744/540067/</v>
      </c>
    </row>
    <row r="1626" spans="1:19" ht="75" x14ac:dyDescent="0.25">
      <c r="A1626" s="54" t="s">
        <v>906</v>
      </c>
      <c r="B1626" s="91" t="s">
        <v>936</v>
      </c>
      <c r="C1626" s="49"/>
      <c r="D1626" s="66">
        <v>701320518</v>
      </c>
      <c r="E1626" s="66"/>
      <c r="F1626" s="33" t="s">
        <v>1878</v>
      </c>
      <c r="G1626" s="33" t="s">
        <v>1879</v>
      </c>
      <c r="H1626" s="33" t="s">
        <v>1880</v>
      </c>
      <c r="I1626" s="70">
        <v>2025</v>
      </c>
      <c r="J1626" s="43" t="s">
        <v>1881</v>
      </c>
      <c r="K1626" s="38"/>
      <c r="L1626" s="39"/>
      <c r="M1626" s="36"/>
      <c r="N1626" s="44">
        <v>408</v>
      </c>
      <c r="O1626" s="36"/>
      <c r="P1626" s="44">
        <v>20400</v>
      </c>
      <c r="Q1626" s="40">
        <f t="shared" si="208"/>
        <v>0</v>
      </c>
      <c r="R1626" s="41" t="str">
        <f t="shared" si="209"/>
        <v>Аннотация</v>
      </c>
      <c r="S1626" s="42" t="str">
        <f>VLOOKUP(D1626,'[1]Социально-гуманитарные дисципли'!$B$2:$D$4789,3,FALSE)</f>
        <v>https://academia-moscow.ru/catalogue/5744/618824/</v>
      </c>
    </row>
    <row r="1627" spans="1:19" ht="75" x14ac:dyDescent="0.25">
      <c r="A1627" s="54" t="s">
        <v>906</v>
      </c>
      <c r="B1627" s="91" t="s">
        <v>936</v>
      </c>
      <c r="C1627" s="49"/>
      <c r="D1627" s="66">
        <v>701320517</v>
      </c>
      <c r="E1627" s="66"/>
      <c r="F1627" s="33" t="s">
        <v>1878</v>
      </c>
      <c r="G1627" s="33" t="s">
        <v>1882</v>
      </c>
      <c r="H1627" s="33" t="s">
        <v>1883</v>
      </c>
      <c r="I1627" s="70">
        <v>2025</v>
      </c>
      <c r="J1627" s="43" t="s">
        <v>1881</v>
      </c>
      <c r="K1627" s="38"/>
      <c r="L1627" s="39"/>
      <c r="M1627" s="36"/>
      <c r="N1627" s="44">
        <v>468</v>
      </c>
      <c r="O1627" s="36"/>
      <c r="P1627" s="44">
        <v>23400</v>
      </c>
      <c r="Q1627" s="40">
        <f t="shared" si="208"/>
        <v>0</v>
      </c>
      <c r="R1627" s="41" t="str">
        <f t="shared" si="209"/>
        <v>Аннотация</v>
      </c>
      <c r="S1627" s="42" t="str">
        <f>VLOOKUP(D1627,'[1]Социально-гуманитарные дисципли'!$B$2:$D$4789,3,FALSE)</f>
        <v>https://academia-moscow.ru/catalogue/5744/565311/</v>
      </c>
    </row>
    <row r="1628" spans="1:19" ht="38.25" x14ac:dyDescent="0.25">
      <c r="A1628" s="54" t="s">
        <v>906</v>
      </c>
      <c r="B1628" s="91" t="s">
        <v>936</v>
      </c>
      <c r="C1628" s="49"/>
      <c r="D1628" s="66">
        <v>702320156</v>
      </c>
      <c r="E1628" s="66"/>
      <c r="F1628" s="33" t="s">
        <v>1884</v>
      </c>
      <c r="G1628" s="33" t="s">
        <v>1885</v>
      </c>
      <c r="H1628" s="33" t="s">
        <v>1886</v>
      </c>
      <c r="I1628" s="70">
        <v>2025</v>
      </c>
      <c r="J1628" s="43" t="s">
        <v>1854</v>
      </c>
      <c r="K1628" s="38"/>
      <c r="L1628" s="39"/>
      <c r="M1628" s="36"/>
      <c r="N1628" s="44">
        <v>123.6</v>
      </c>
      <c r="O1628" s="36"/>
      <c r="P1628" s="44">
        <v>6200.4</v>
      </c>
      <c r="Q1628" s="40">
        <f t="shared" si="208"/>
        <v>0</v>
      </c>
      <c r="R1628" s="41" t="str">
        <f t="shared" si="209"/>
        <v>Аннотация</v>
      </c>
      <c r="S1628" s="42" t="str">
        <f>VLOOKUP(D1628,'[1]Социально-гуманитарные дисципли'!$B$2:$D$4789,3,FALSE)</f>
        <v>https://academia-moscow.ru/catalogue/5744/566315/</v>
      </c>
    </row>
    <row r="1629" spans="1:19" ht="38.25" x14ac:dyDescent="0.25">
      <c r="A1629" s="54" t="s">
        <v>906</v>
      </c>
      <c r="B1629" s="91" t="s">
        <v>936</v>
      </c>
      <c r="C1629" s="49"/>
      <c r="D1629" s="66">
        <v>105117021</v>
      </c>
      <c r="E1629" s="66" t="s">
        <v>1620</v>
      </c>
      <c r="F1629" s="33" t="s">
        <v>650</v>
      </c>
      <c r="G1629" s="33" t="s">
        <v>942</v>
      </c>
      <c r="H1629" s="33" t="str">
        <f>G1629 &amp; " / " &amp; F1629</f>
        <v>Выполнение плотничных работ / Степанов Б. А.</v>
      </c>
      <c r="I1629" s="70">
        <v>2024</v>
      </c>
      <c r="J1629" s="43" t="s">
        <v>206</v>
      </c>
      <c r="K1629" s="36"/>
      <c r="L1629" s="37">
        <v>2442</v>
      </c>
      <c r="M1629" s="36"/>
      <c r="N1629" s="44">
        <f>ROUND(L1629/3/1.1,0)*1.2</f>
        <v>888</v>
      </c>
      <c r="O1629" s="36"/>
      <c r="P1629" s="44">
        <f>N1629*50</f>
        <v>44400</v>
      </c>
      <c r="Q1629" s="40">
        <f t="shared" si="208"/>
        <v>0</v>
      </c>
      <c r="R1629" s="41" t="str">
        <f t="shared" si="209"/>
        <v>Аннотация</v>
      </c>
      <c r="S1629" s="42" t="str">
        <f>VLOOKUP(D1629,'[1]Социально-гуманитарные дисципли'!$A$2:$D$4789,4,FALSE)</f>
        <v>https://academia-moscow.ru/catalogue/5744/779358/</v>
      </c>
    </row>
    <row r="1630" spans="1:19" ht="38.25" x14ac:dyDescent="0.25">
      <c r="A1630" s="54" t="s">
        <v>906</v>
      </c>
      <c r="B1630" s="91" t="s">
        <v>936</v>
      </c>
      <c r="C1630" s="49"/>
      <c r="D1630" s="66">
        <v>102117433</v>
      </c>
      <c r="E1630" s="66" t="s">
        <v>3400</v>
      </c>
      <c r="F1630" s="33" t="s">
        <v>650</v>
      </c>
      <c r="G1630" s="33" t="s">
        <v>943</v>
      </c>
      <c r="H1630" s="33" t="str">
        <f>G1630 &amp; " / " &amp; F1630</f>
        <v>Выполнение работ по устройству паркетных полов / Степанов Б. А.</v>
      </c>
      <c r="I1630" s="70">
        <v>2025</v>
      </c>
      <c r="J1630" s="43" t="s">
        <v>206</v>
      </c>
      <c r="K1630" s="36"/>
      <c r="L1630" s="37">
        <v>1856.8000000000002</v>
      </c>
      <c r="M1630" s="36"/>
      <c r="N1630" s="44">
        <f>ROUND(L1630/3/1.1,0)*1.2</f>
        <v>675.6</v>
      </c>
      <c r="O1630" s="36"/>
      <c r="P1630" s="44">
        <f>N1630*50</f>
        <v>33780</v>
      </c>
      <c r="Q1630" s="40">
        <f t="shared" si="208"/>
        <v>0</v>
      </c>
      <c r="R1630" s="41" t="s">
        <v>1499</v>
      </c>
      <c r="S1630" s="42" t="e">
        <f>VLOOKUP(D1630,'[1]Социально-гуманитарные дисципли'!$A$2:$D$4789,4,FALSE)</f>
        <v>#N/A</v>
      </c>
    </row>
    <row r="1631" spans="1:19" ht="38.25" x14ac:dyDescent="0.25">
      <c r="A1631" s="54" t="s">
        <v>906</v>
      </c>
      <c r="B1631" s="91" t="s">
        <v>936</v>
      </c>
      <c r="C1631" s="49"/>
      <c r="D1631" s="66">
        <v>103117488</v>
      </c>
      <c r="E1631" s="66" t="s">
        <v>1641</v>
      </c>
      <c r="F1631" s="33" t="s">
        <v>650</v>
      </c>
      <c r="G1631" s="33" t="s">
        <v>939</v>
      </c>
      <c r="H1631" s="33" t="str">
        <f>G1631 &amp; " / " &amp; F1631</f>
        <v>Выполнение столярных работ / Степанов Б. А.</v>
      </c>
      <c r="I1631" s="70">
        <v>2023</v>
      </c>
      <c r="J1631" s="43" t="s">
        <v>206</v>
      </c>
      <c r="K1631" s="36"/>
      <c r="L1631" s="37">
        <v>928.40000000000009</v>
      </c>
      <c r="M1631" s="36"/>
      <c r="N1631" s="44">
        <f>ROUND(L1631/3/1.1,0)*1.2</f>
        <v>337.2</v>
      </c>
      <c r="O1631" s="36"/>
      <c r="P1631" s="44">
        <f>N1631*50</f>
        <v>16860</v>
      </c>
      <c r="Q1631" s="40">
        <f t="shared" si="208"/>
        <v>0</v>
      </c>
      <c r="R1631" s="41" t="str">
        <f t="shared" ref="R1631:R1646" si="210">HYPERLINK(S1631,"Аннотация")</f>
        <v>Аннотация</v>
      </c>
      <c r="S1631" s="42" t="str">
        <f>VLOOKUP(D1631,'[1]Социально-гуманитарные дисципли'!$A$2:$D$4789,4,FALSE)</f>
        <v>https://academia-moscow.ru/catalogue/5744/710043/</v>
      </c>
    </row>
    <row r="1632" spans="1:19" ht="45" x14ac:dyDescent="0.25">
      <c r="A1632" s="54" t="s">
        <v>906</v>
      </c>
      <c r="B1632" s="91" t="s">
        <v>936</v>
      </c>
      <c r="C1632" s="49"/>
      <c r="D1632" s="66">
        <v>702319393</v>
      </c>
      <c r="E1632" s="66"/>
      <c r="F1632" s="33" t="s">
        <v>1887</v>
      </c>
      <c r="G1632" s="33" t="s">
        <v>1888</v>
      </c>
      <c r="H1632" s="33" t="s">
        <v>1889</v>
      </c>
      <c r="I1632" s="70">
        <v>2025</v>
      </c>
      <c r="J1632" s="43" t="s">
        <v>1854</v>
      </c>
      <c r="K1632" s="38"/>
      <c r="L1632" s="39"/>
      <c r="M1632" s="36"/>
      <c r="N1632" s="44">
        <v>123.6</v>
      </c>
      <c r="O1632" s="36"/>
      <c r="P1632" s="44">
        <v>6200.4</v>
      </c>
      <c r="Q1632" s="40">
        <f t="shared" si="208"/>
        <v>0</v>
      </c>
      <c r="R1632" s="41" t="str">
        <f t="shared" si="210"/>
        <v>Аннотация</v>
      </c>
      <c r="S1632" s="42" t="str">
        <f>VLOOKUP(D1632,'[1]Социально-гуманитарные дисципли'!$B$2:$D$4789,3,FALSE)</f>
        <v>https://academia-moscow.ru/catalogue/5744/598597/</v>
      </c>
    </row>
    <row r="1633" spans="1:19" ht="45" x14ac:dyDescent="0.25">
      <c r="A1633" s="54" t="s">
        <v>906</v>
      </c>
      <c r="B1633" s="91" t="s">
        <v>936</v>
      </c>
      <c r="C1633" s="49"/>
      <c r="D1633" s="66">
        <v>702319412</v>
      </c>
      <c r="E1633" s="66"/>
      <c r="F1633" s="33" t="s">
        <v>1887</v>
      </c>
      <c r="G1633" s="33" t="s">
        <v>1890</v>
      </c>
      <c r="H1633" s="33" t="s">
        <v>1891</v>
      </c>
      <c r="I1633" s="70">
        <v>2025</v>
      </c>
      <c r="J1633" s="43" t="s">
        <v>1854</v>
      </c>
      <c r="K1633" s="38"/>
      <c r="L1633" s="39"/>
      <c r="M1633" s="36"/>
      <c r="N1633" s="44">
        <v>92.399999999999991</v>
      </c>
      <c r="O1633" s="36"/>
      <c r="P1633" s="44">
        <v>4599.5999999999995</v>
      </c>
      <c r="Q1633" s="40">
        <f t="shared" si="208"/>
        <v>0</v>
      </c>
      <c r="R1633" s="41" t="str">
        <f t="shared" si="210"/>
        <v>Аннотация</v>
      </c>
      <c r="S1633" s="42" t="str">
        <f>VLOOKUP(D1633,'[1]Социально-гуманитарные дисципли'!$B$2:$D$4789,3,FALSE)</f>
        <v>https://academia-moscow.ru/catalogue/5744/566306/</v>
      </c>
    </row>
    <row r="1634" spans="1:19" ht="60" x14ac:dyDescent="0.25">
      <c r="A1634" s="54" t="s">
        <v>906</v>
      </c>
      <c r="B1634" s="91" t="s">
        <v>936</v>
      </c>
      <c r="C1634" s="49"/>
      <c r="D1634" s="66">
        <v>703319407</v>
      </c>
      <c r="E1634" s="66"/>
      <c r="F1634" s="33" t="s">
        <v>1887</v>
      </c>
      <c r="G1634" s="33" t="s">
        <v>1892</v>
      </c>
      <c r="H1634" s="33" t="s">
        <v>1893</v>
      </c>
      <c r="I1634" s="70">
        <v>2025</v>
      </c>
      <c r="J1634" s="43" t="s">
        <v>1854</v>
      </c>
      <c r="K1634" s="38"/>
      <c r="L1634" s="39"/>
      <c r="M1634" s="36"/>
      <c r="N1634" s="44">
        <v>123.6</v>
      </c>
      <c r="O1634" s="36"/>
      <c r="P1634" s="44">
        <v>6200.4</v>
      </c>
      <c r="Q1634" s="40">
        <f t="shared" si="208"/>
        <v>0</v>
      </c>
      <c r="R1634" s="41" t="str">
        <f t="shared" si="210"/>
        <v>Аннотация</v>
      </c>
      <c r="S1634" s="42" t="str">
        <f>VLOOKUP(D1634,'[1]Социально-гуманитарные дисципли'!$B$2:$D$4789,3,FALSE)</f>
        <v>https://academia-moscow.ru/catalogue/5744/548264/</v>
      </c>
    </row>
    <row r="1635" spans="1:19" ht="75" x14ac:dyDescent="0.25">
      <c r="A1635" s="54" t="s">
        <v>906</v>
      </c>
      <c r="B1635" s="91" t="s">
        <v>936</v>
      </c>
      <c r="C1635" s="49"/>
      <c r="D1635" s="66">
        <v>702319144</v>
      </c>
      <c r="E1635" s="66"/>
      <c r="F1635" s="33" t="s">
        <v>1887</v>
      </c>
      <c r="G1635" s="33" t="s">
        <v>1894</v>
      </c>
      <c r="H1635" s="33" t="s">
        <v>1895</v>
      </c>
      <c r="I1635" s="70">
        <v>2025</v>
      </c>
      <c r="J1635" s="43" t="s">
        <v>1854</v>
      </c>
      <c r="K1635" s="38"/>
      <c r="L1635" s="39"/>
      <c r="M1635" s="36"/>
      <c r="N1635" s="44">
        <v>92.399999999999991</v>
      </c>
      <c r="O1635" s="36"/>
      <c r="P1635" s="44">
        <v>4599.5999999999995</v>
      </c>
      <c r="Q1635" s="40">
        <f t="shared" si="208"/>
        <v>0</v>
      </c>
      <c r="R1635" s="41" t="str">
        <f t="shared" si="210"/>
        <v>Аннотация</v>
      </c>
      <c r="S1635" s="42" t="str">
        <f>VLOOKUP(D1635,'[1]Социально-гуманитарные дисципли'!$B$2:$D$4789,3,FALSE)</f>
        <v>https://academia-moscow.ru/catalogue/5744/598616/</v>
      </c>
    </row>
    <row r="1636" spans="1:19" ht="60" x14ac:dyDescent="0.25">
      <c r="A1636" s="54" t="s">
        <v>906</v>
      </c>
      <c r="B1636" s="91" t="s">
        <v>936</v>
      </c>
      <c r="C1636" s="49"/>
      <c r="D1636" s="66">
        <v>702319120</v>
      </c>
      <c r="E1636" s="66"/>
      <c r="F1636" s="33" t="s">
        <v>1887</v>
      </c>
      <c r="G1636" s="33" t="s">
        <v>1896</v>
      </c>
      <c r="H1636" s="33" t="s">
        <v>1897</v>
      </c>
      <c r="I1636" s="70">
        <v>2025</v>
      </c>
      <c r="J1636" s="43" t="s">
        <v>1854</v>
      </c>
      <c r="K1636" s="38"/>
      <c r="L1636" s="39"/>
      <c r="M1636" s="36"/>
      <c r="N1636" s="44">
        <v>92.399999999999991</v>
      </c>
      <c r="O1636" s="36"/>
      <c r="P1636" s="44">
        <v>4599.5999999999995</v>
      </c>
      <c r="Q1636" s="40">
        <f t="shared" si="208"/>
        <v>0</v>
      </c>
      <c r="R1636" s="41" t="str">
        <f t="shared" si="210"/>
        <v>Аннотация</v>
      </c>
      <c r="S1636" s="42" t="str">
        <f>VLOOKUP(D1636,'[1]Социально-гуманитарные дисципли'!$B$2:$D$4789,3,FALSE)</f>
        <v>https://academia-moscow.ru/catalogue/5744/598614/</v>
      </c>
    </row>
    <row r="1637" spans="1:19" ht="60" x14ac:dyDescent="0.25">
      <c r="A1637" s="54" t="s">
        <v>906</v>
      </c>
      <c r="B1637" s="91" t="s">
        <v>936</v>
      </c>
      <c r="C1637" s="49"/>
      <c r="D1637" s="66">
        <v>702319117</v>
      </c>
      <c r="E1637" s="66"/>
      <c r="F1637" s="33" t="s">
        <v>1887</v>
      </c>
      <c r="G1637" s="33" t="s">
        <v>1898</v>
      </c>
      <c r="H1637" s="33" t="s">
        <v>1899</v>
      </c>
      <c r="I1637" s="70">
        <v>2025</v>
      </c>
      <c r="J1637" s="43" t="s">
        <v>1854</v>
      </c>
      <c r="K1637" s="38"/>
      <c r="L1637" s="39"/>
      <c r="M1637" s="36"/>
      <c r="N1637" s="44">
        <v>92.399999999999991</v>
      </c>
      <c r="O1637" s="36"/>
      <c r="P1637" s="44">
        <v>4599.5999999999995</v>
      </c>
      <c r="Q1637" s="40">
        <f t="shared" si="208"/>
        <v>0</v>
      </c>
      <c r="R1637" s="41" t="str">
        <f t="shared" si="210"/>
        <v>Аннотация</v>
      </c>
      <c r="S1637" s="42" t="str">
        <f>VLOOKUP(D1637,'[1]Социально-гуманитарные дисципли'!$B$2:$D$4789,3,FALSE)</f>
        <v>https://academia-moscow.ru/catalogue/5744/599362/</v>
      </c>
    </row>
    <row r="1638" spans="1:19" ht="38.25" x14ac:dyDescent="0.25">
      <c r="A1638" s="54" t="s">
        <v>906</v>
      </c>
      <c r="B1638" s="91" t="s">
        <v>936</v>
      </c>
      <c r="C1638" s="49"/>
      <c r="D1638" s="66">
        <v>702319408</v>
      </c>
      <c r="E1638" s="66"/>
      <c r="F1638" s="33" t="s">
        <v>1887</v>
      </c>
      <c r="G1638" s="33" t="s">
        <v>1900</v>
      </c>
      <c r="H1638" s="33" t="s">
        <v>1901</v>
      </c>
      <c r="I1638" s="70">
        <v>2025</v>
      </c>
      <c r="J1638" s="43" t="s">
        <v>1854</v>
      </c>
      <c r="K1638" s="38"/>
      <c r="L1638" s="39"/>
      <c r="M1638" s="36"/>
      <c r="N1638" s="44">
        <v>61.199999999999996</v>
      </c>
      <c r="O1638" s="36"/>
      <c r="P1638" s="44">
        <v>3050.4</v>
      </c>
      <c r="Q1638" s="40">
        <f t="shared" si="208"/>
        <v>0</v>
      </c>
      <c r="R1638" s="41" t="str">
        <f t="shared" si="210"/>
        <v>Аннотация</v>
      </c>
      <c r="S1638" s="42" t="str">
        <f>VLOOKUP(D1638,'[1]Социально-гуманитарные дисципли'!$B$2:$D$4789,3,FALSE)</f>
        <v>https://academia-moscow.ru/catalogue/5744/598521/</v>
      </c>
    </row>
    <row r="1639" spans="1:19" ht="45" x14ac:dyDescent="0.25">
      <c r="A1639" s="54" t="s">
        <v>906</v>
      </c>
      <c r="B1639" s="91" t="s">
        <v>936</v>
      </c>
      <c r="C1639" s="49"/>
      <c r="D1639" s="66">
        <v>702319413</v>
      </c>
      <c r="E1639" s="66"/>
      <c r="F1639" s="33" t="s">
        <v>1887</v>
      </c>
      <c r="G1639" s="33" t="s">
        <v>1902</v>
      </c>
      <c r="H1639" s="33" t="s">
        <v>1903</v>
      </c>
      <c r="I1639" s="70">
        <v>2025</v>
      </c>
      <c r="J1639" s="43" t="s">
        <v>1854</v>
      </c>
      <c r="K1639" s="38"/>
      <c r="L1639" s="39"/>
      <c r="M1639" s="36"/>
      <c r="N1639" s="44">
        <v>123.6</v>
      </c>
      <c r="O1639" s="36"/>
      <c r="P1639" s="44">
        <v>6200.4</v>
      </c>
      <c r="Q1639" s="40">
        <f t="shared" si="208"/>
        <v>0</v>
      </c>
      <c r="R1639" s="41" t="str">
        <f t="shared" si="210"/>
        <v>Аннотация</v>
      </c>
      <c r="S1639" s="42" t="str">
        <f>VLOOKUP(D1639,'[1]Социально-гуманитарные дисципли'!$B$2:$D$4789,3,FALSE)</f>
        <v>https://academia-moscow.ru/catalogue/5744/686858/</v>
      </c>
    </row>
    <row r="1640" spans="1:19" ht="45" x14ac:dyDescent="0.25">
      <c r="A1640" s="54" t="s">
        <v>906</v>
      </c>
      <c r="B1640" s="91" t="s">
        <v>936</v>
      </c>
      <c r="C1640" s="49"/>
      <c r="D1640" s="66">
        <v>702319411</v>
      </c>
      <c r="E1640" s="66"/>
      <c r="F1640" s="33" t="s">
        <v>1887</v>
      </c>
      <c r="G1640" s="33" t="s">
        <v>1904</v>
      </c>
      <c r="H1640" s="33" t="s">
        <v>1905</v>
      </c>
      <c r="I1640" s="70">
        <v>2025</v>
      </c>
      <c r="J1640" s="43" t="s">
        <v>1854</v>
      </c>
      <c r="K1640" s="38"/>
      <c r="L1640" s="39"/>
      <c r="M1640" s="36"/>
      <c r="N1640" s="44">
        <v>92.399999999999991</v>
      </c>
      <c r="O1640" s="36"/>
      <c r="P1640" s="44">
        <v>4599.5999999999995</v>
      </c>
      <c r="Q1640" s="40">
        <f t="shared" si="208"/>
        <v>0</v>
      </c>
      <c r="R1640" s="41" t="str">
        <f t="shared" si="210"/>
        <v>Аннотация</v>
      </c>
      <c r="S1640" s="42" t="str">
        <f>VLOOKUP(D1640,'[1]Социально-гуманитарные дисципли'!$B$2:$D$4789,3,FALSE)</f>
        <v>https://academia-moscow.ru/catalogue/5744/686856/</v>
      </c>
    </row>
    <row r="1641" spans="1:19" ht="75" x14ac:dyDescent="0.25">
      <c r="A1641" s="54" t="s">
        <v>906</v>
      </c>
      <c r="B1641" s="91" t="s">
        <v>936</v>
      </c>
      <c r="C1641" s="49"/>
      <c r="D1641" s="66">
        <v>702319410</v>
      </c>
      <c r="E1641" s="66"/>
      <c r="F1641" s="33" t="s">
        <v>1887</v>
      </c>
      <c r="G1641" s="33" t="s">
        <v>1906</v>
      </c>
      <c r="H1641" s="33" t="s">
        <v>1907</v>
      </c>
      <c r="I1641" s="70">
        <v>2025</v>
      </c>
      <c r="J1641" s="43" t="s">
        <v>1854</v>
      </c>
      <c r="K1641" s="38"/>
      <c r="L1641" s="39"/>
      <c r="M1641" s="36"/>
      <c r="N1641" s="44">
        <v>123.6</v>
      </c>
      <c r="O1641" s="36"/>
      <c r="P1641" s="44">
        <v>6200.4</v>
      </c>
      <c r="Q1641" s="40">
        <f t="shared" si="208"/>
        <v>0</v>
      </c>
      <c r="R1641" s="41" t="str">
        <f t="shared" si="210"/>
        <v>Аннотация</v>
      </c>
      <c r="S1641" s="42" t="str">
        <f>VLOOKUP(D1641,'[1]Социально-гуманитарные дисципли'!$B$2:$D$4789,3,FALSE)</f>
        <v>https://academia-moscow.ru/catalogue/5744/686853/</v>
      </c>
    </row>
    <row r="1642" spans="1:19" ht="60" x14ac:dyDescent="0.25">
      <c r="A1642" s="54" t="s">
        <v>906</v>
      </c>
      <c r="B1642" s="91" t="s">
        <v>936</v>
      </c>
      <c r="C1642" s="49"/>
      <c r="D1642" s="66">
        <v>701320638</v>
      </c>
      <c r="E1642" s="66"/>
      <c r="F1642" s="33" t="s">
        <v>1908</v>
      </c>
      <c r="G1642" s="33" t="s">
        <v>1909</v>
      </c>
      <c r="H1642" s="33" t="s">
        <v>1910</v>
      </c>
      <c r="I1642" s="70">
        <v>2025</v>
      </c>
      <c r="J1642" s="43" t="s">
        <v>1854</v>
      </c>
      <c r="K1642" s="38"/>
      <c r="L1642" s="39"/>
      <c r="M1642" s="36"/>
      <c r="N1642" s="44">
        <v>92.399999999999991</v>
      </c>
      <c r="O1642" s="36"/>
      <c r="P1642" s="44">
        <v>4599.5999999999995</v>
      </c>
      <c r="Q1642" s="40">
        <f t="shared" si="208"/>
        <v>0</v>
      </c>
      <c r="R1642" s="41" t="str">
        <f t="shared" si="210"/>
        <v>Аннотация</v>
      </c>
      <c r="S1642" s="42" t="str">
        <f>VLOOKUP(D1642,'[1]Социально-гуманитарные дисципли'!$B$2:$D$4789,3,FALSE)</f>
        <v>https://academia-moscow.ru/catalogue/5744/709735/</v>
      </c>
    </row>
    <row r="1643" spans="1:19" ht="45" x14ac:dyDescent="0.25">
      <c r="A1643" s="54" t="s">
        <v>906</v>
      </c>
      <c r="B1643" s="91" t="s">
        <v>936</v>
      </c>
      <c r="C1643" s="49"/>
      <c r="D1643" s="66">
        <v>701320636</v>
      </c>
      <c r="E1643" s="66"/>
      <c r="F1643" s="33" t="s">
        <v>1908</v>
      </c>
      <c r="G1643" s="33" t="s">
        <v>1911</v>
      </c>
      <c r="H1643" s="33" t="s">
        <v>1912</v>
      </c>
      <c r="I1643" s="70">
        <v>2025</v>
      </c>
      <c r="J1643" s="43" t="s">
        <v>1854</v>
      </c>
      <c r="K1643" s="38"/>
      <c r="L1643" s="39"/>
      <c r="M1643" s="36"/>
      <c r="N1643" s="44">
        <v>92.399999999999991</v>
      </c>
      <c r="O1643" s="36"/>
      <c r="P1643" s="44">
        <v>4599.5999999999995</v>
      </c>
      <c r="Q1643" s="40">
        <f t="shared" si="208"/>
        <v>0</v>
      </c>
      <c r="R1643" s="41" t="str">
        <f t="shared" si="210"/>
        <v>Аннотация</v>
      </c>
      <c r="S1643" s="42" t="str">
        <f>VLOOKUP(D1643,'[1]Социально-гуманитарные дисципли'!$B$2:$D$4789,3,FALSE)</f>
        <v>https://academia-moscow.ru/catalogue/5744/709728/</v>
      </c>
    </row>
    <row r="1644" spans="1:19" ht="45" x14ac:dyDescent="0.25">
      <c r="A1644" s="54" t="s">
        <v>906</v>
      </c>
      <c r="B1644" s="91" t="s">
        <v>936</v>
      </c>
      <c r="C1644" s="49"/>
      <c r="D1644" s="66">
        <v>701320635</v>
      </c>
      <c r="E1644" s="66"/>
      <c r="F1644" s="33" t="s">
        <v>1908</v>
      </c>
      <c r="G1644" s="33" t="s">
        <v>1913</v>
      </c>
      <c r="H1644" s="33" t="s">
        <v>1914</v>
      </c>
      <c r="I1644" s="70">
        <v>2025</v>
      </c>
      <c r="J1644" s="43" t="s">
        <v>1854</v>
      </c>
      <c r="K1644" s="38"/>
      <c r="L1644" s="39"/>
      <c r="M1644" s="36"/>
      <c r="N1644" s="44">
        <v>92.399999999999991</v>
      </c>
      <c r="O1644" s="36"/>
      <c r="P1644" s="44">
        <v>4599.5999999999995</v>
      </c>
      <c r="Q1644" s="40">
        <f t="shared" si="208"/>
        <v>0</v>
      </c>
      <c r="R1644" s="41" t="str">
        <f t="shared" si="210"/>
        <v>Аннотация</v>
      </c>
      <c r="S1644" s="42" t="str">
        <f>VLOOKUP(D1644,'[1]Социально-гуманитарные дисципли'!$B$2:$D$4789,3,FALSE)</f>
        <v>https://academia-moscow.ru/catalogue/5744/709725/</v>
      </c>
    </row>
    <row r="1645" spans="1:19" ht="75" x14ac:dyDescent="0.25">
      <c r="A1645" s="54" t="s">
        <v>906</v>
      </c>
      <c r="B1645" s="91" t="s">
        <v>936</v>
      </c>
      <c r="C1645" s="49"/>
      <c r="D1645" s="66">
        <v>701320637</v>
      </c>
      <c r="E1645" s="66"/>
      <c r="F1645" s="33" t="s">
        <v>1908</v>
      </c>
      <c r="G1645" s="33" t="s">
        <v>1915</v>
      </c>
      <c r="H1645" s="33" t="s">
        <v>1916</v>
      </c>
      <c r="I1645" s="70">
        <v>2025</v>
      </c>
      <c r="J1645" s="43" t="s">
        <v>1854</v>
      </c>
      <c r="K1645" s="38"/>
      <c r="L1645" s="39"/>
      <c r="M1645" s="36"/>
      <c r="N1645" s="44">
        <v>92.399999999999991</v>
      </c>
      <c r="O1645" s="36"/>
      <c r="P1645" s="44">
        <v>4599.5999999999995</v>
      </c>
      <c r="Q1645" s="40">
        <f t="shared" si="208"/>
        <v>0</v>
      </c>
      <c r="R1645" s="41" t="str">
        <f t="shared" si="210"/>
        <v>Аннотация</v>
      </c>
      <c r="S1645" s="42" t="str">
        <f>VLOOKUP(D1645,'[1]Социально-гуманитарные дисципли'!$B$2:$D$4789,3,FALSE)</f>
        <v>https://academia-moscow.ru/catalogue/5744/709731/</v>
      </c>
    </row>
    <row r="1646" spans="1:19" ht="38.25" x14ac:dyDescent="0.25">
      <c r="A1646" s="54" t="s">
        <v>906</v>
      </c>
      <c r="B1646" s="91" t="s">
        <v>936</v>
      </c>
      <c r="C1646" s="49"/>
      <c r="D1646" s="66">
        <v>703319409</v>
      </c>
      <c r="E1646" s="66"/>
      <c r="F1646" s="33" t="s">
        <v>1908</v>
      </c>
      <c r="G1646" s="33" t="s">
        <v>1917</v>
      </c>
      <c r="H1646" s="33" t="s">
        <v>1918</v>
      </c>
      <c r="I1646" s="70">
        <v>2025</v>
      </c>
      <c r="J1646" s="43" t="s">
        <v>1854</v>
      </c>
      <c r="K1646" s="38"/>
      <c r="L1646" s="39"/>
      <c r="M1646" s="36"/>
      <c r="N1646" s="44">
        <v>92.399999999999991</v>
      </c>
      <c r="O1646" s="36"/>
      <c r="P1646" s="44">
        <v>4599.5999999999995</v>
      </c>
      <c r="Q1646" s="40">
        <f t="shared" si="208"/>
        <v>0</v>
      </c>
      <c r="R1646" s="41" t="str">
        <f t="shared" si="210"/>
        <v>Аннотация</v>
      </c>
      <c r="S1646" s="42" t="str">
        <f>VLOOKUP(D1646,'[1]Социально-гуманитарные дисципли'!$B$2:$D$4789,3,FALSE)</f>
        <v>https://academia-moscow.ru/catalogue/5744/598524/</v>
      </c>
    </row>
    <row r="1647" spans="1:19" ht="45" x14ac:dyDescent="0.25">
      <c r="A1647" s="54" t="s">
        <v>906</v>
      </c>
      <c r="B1647" s="91" t="s">
        <v>239</v>
      </c>
      <c r="C1647" s="49"/>
      <c r="D1647" s="66">
        <v>104119452</v>
      </c>
      <c r="E1647" s="66" t="s">
        <v>1682</v>
      </c>
      <c r="F1647" s="33" t="s">
        <v>925</v>
      </c>
      <c r="G1647" s="33" t="s">
        <v>926</v>
      </c>
      <c r="H1647" s="33" t="str">
        <f t="shared" ref="H1647:H1652" si="211">G1647 &amp; " / " &amp; F1647</f>
        <v>Выполнение монтажа каркасно-обшивных конструкций / Елизарова В.А.</v>
      </c>
      <c r="I1647" s="70">
        <v>2024</v>
      </c>
      <c r="J1647" s="43" t="s">
        <v>30</v>
      </c>
      <c r="K1647" s="36"/>
      <c r="L1647" s="37">
        <v>1343.1000000000001</v>
      </c>
      <c r="M1647" s="36"/>
      <c r="N1647" s="44">
        <f t="shared" ref="N1647:N1652" si="212">ROUND(L1647/3/1.1,0)*1.2</f>
        <v>488.4</v>
      </c>
      <c r="O1647" s="36"/>
      <c r="P1647" s="44">
        <f t="shared" ref="P1647:P1652" si="213">N1647*50</f>
        <v>24420</v>
      </c>
      <c r="Q1647" s="40">
        <f t="shared" si="200"/>
        <v>0</v>
      </c>
      <c r="R1647" s="41" t="str">
        <f t="shared" si="204"/>
        <v>Аннотация</v>
      </c>
      <c r="S1647" s="42" t="str">
        <f>VLOOKUP(D1647,'[1]Социально-гуманитарные дисципли'!$A$2:$D$4789,4,FALSE)</f>
        <v>https://academia-moscow.ru/catalogue/5744/799915/</v>
      </c>
    </row>
    <row r="1648" spans="1:19" ht="38.25" x14ac:dyDescent="0.25">
      <c r="A1648" s="54" t="s">
        <v>906</v>
      </c>
      <c r="B1648" s="91" t="s">
        <v>239</v>
      </c>
      <c r="C1648" s="49"/>
      <c r="D1648" s="66">
        <v>107119277</v>
      </c>
      <c r="E1648" s="66" t="s">
        <v>3293</v>
      </c>
      <c r="F1648" s="33" t="s">
        <v>927</v>
      </c>
      <c r="G1648" s="33" t="s">
        <v>928</v>
      </c>
      <c r="H1648" s="33" t="str">
        <f t="shared" si="211"/>
        <v>Выполнение облицовочных работ плитками и плитами  / Черноус Г.Г.</v>
      </c>
      <c r="I1648" s="70">
        <v>2025</v>
      </c>
      <c r="J1648" s="43" t="s">
        <v>30</v>
      </c>
      <c r="K1648" s="36"/>
      <c r="L1648" s="37">
        <v>2816</v>
      </c>
      <c r="M1648" s="36"/>
      <c r="N1648" s="44">
        <f t="shared" si="212"/>
        <v>1023.5999999999999</v>
      </c>
      <c r="O1648" s="36"/>
      <c r="P1648" s="44">
        <f t="shared" si="213"/>
        <v>51179.999999999993</v>
      </c>
      <c r="Q1648" s="40">
        <f t="shared" ref="Q1648:Q1711" si="214">K1648*L1648+M1648*N1648+O1648*P1648</f>
        <v>0</v>
      </c>
      <c r="R1648" s="41" t="s">
        <v>1499</v>
      </c>
      <c r="S1648" s="42" t="e">
        <f>VLOOKUP(D1648,'[1]Социально-гуманитарные дисципли'!$A$2:$D$4789,4,FALSE)</f>
        <v>#N/A</v>
      </c>
    </row>
    <row r="1649" spans="1:19" ht="38.25" x14ac:dyDescent="0.25">
      <c r="A1649" s="54" t="s">
        <v>906</v>
      </c>
      <c r="B1649" s="91" t="s">
        <v>239</v>
      </c>
      <c r="C1649" s="49"/>
      <c r="D1649" s="66">
        <v>106119278</v>
      </c>
      <c r="E1649" s="66" t="s">
        <v>1675</v>
      </c>
      <c r="F1649" s="33" t="s">
        <v>927</v>
      </c>
      <c r="G1649" s="33" t="s">
        <v>929</v>
      </c>
      <c r="H1649" s="33" t="str">
        <f t="shared" si="211"/>
        <v>Выполнение штукатурных и декоративных работ / Черноус Г.Г.</v>
      </c>
      <c r="I1649" s="70">
        <v>2024</v>
      </c>
      <c r="J1649" s="43" t="s">
        <v>30</v>
      </c>
      <c r="K1649" s="36"/>
      <c r="L1649" s="37">
        <v>1422.3000000000002</v>
      </c>
      <c r="M1649" s="36"/>
      <c r="N1649" s="44">
        <f t="shared" si="212"/>
        <v>517.19999999999993</v>
      </c>
      <c r="O1649" s="36"/>
      <c r="P1649" s="44">
        <f t="shared" si="213"/>
        <v>25859.999999999996</v>
      </c>
      <c r="Q1649" s="40">
        <f t="shared" si="214"/>
        <v>0</v>
      </c>
      <c r="R1649" s="41" t="str">
        <f t="shared" ref="R1649:R1711" si="215">HYPERLINK(S1649,"Аннотация")</f>
        <v>Аннотация</v>
      </c>
      <c r="S1649" s="42" t="str">
        <f>VLOOKUP(D1649,'[1]Социально-гуманитарные дисципли'!$A$2:$D$4789,4,FALSE)</f>
        <v>https://academia-moscow.ru/catalogue/5744/830331/</v>
      </c>
    </row>
    <row r="1650" spans="1:19" ht="90" x14ac:dyDescent="0.25">
      <c r="A1650" s="54" t="s">
        <v>906</v>
      </c>
      <c r="B1650" s="91" t="s">
        <v>240</v>
      </c>
      <c r="C1650" s="49"/>
      <c r="D1650" s="66">
        <v>104119545</v>
      </c>
      <c r="E1650" s="66" t="s">
        <v>3567</v>
      </c>
      <c r="F1650" s="33" t="s">
        <v>930</v>
      </c>
      <c r="G1650" s="33" t="s">
        <v>931</v>
      </c>
      <c r="H1650" s="33" t="str">
        <f t="shared" si="211"/>
        <v>Поддержание рабочего состояния оборудования систем водоснабжения, водоотведения, отопления объектов жилищно-коммунального хозяйства / Куприянова Г.В., Федоров В.В.</v>
      </c>
      <c r="I1650" s="70">
        <v>2026</v>
      </c>
      <c r="J1650" s="43" t="s">
        <v>30</v>
      </c>
      <c r="K1650" s="36"/>
      <c r="L1650" s="37">
        <v>1194.6000000000001</v>
      </c>
      <c r="M1650" s="36"/>
      <c r="N1650" s="44">
        <f t="shared" si="212"/>
        <v>434.4</v>
      </c>
      <c r="O1650" s="36"/>
      <c r="P1650" s="44">
        <f t="shared" si="213"/>
        <v>21720</v>
      </c>
      <c r="Q1650" s="40">
        <f t="shared" si="214"/>
        <v>0</v>
      </c>
      <c r="R1650" s="41" t="s">
        <v>1499</v>
      </c>
      <c r="S1650" s="42" t="e">
        <f>VLOOKUP(D1650,'[1]Социально-гуманитарные дисципли'!$A$2:$D$4789,4,FALSE)</f>
        <v>#N/A</v>
      </c>
    </row>
    <row r="1651" spans="1:19" ht="90" x14ac:dyDescent="0.25">
      <c r="A1651" s="54" t="s">
        <v>906</v>
      </c>
      <c r="B1651" s="91" t="s">
        <v>240</v>
      </c>
      <c r="C1651" s="49"/>
      <c r="D1651" s="66">
        <v>104119476</v>
      </c>
      <c r="E1651" s="66" t="s">
        <v>3503</v>
      </c>
      <c r="F1651" s="33" t="s">
        <v>932</v>
      </c>
      <c r="G1651" s="33" t="s">
        <v>933</v>
      </c>
      <c r="H1651" s="33" t="str">
        <f t="shared" si="211"/>
        <v>Поддержание рабочего состояния силовых и слаботочных систем зданий и сооружений, освещения и осветительных сетей объектов жилищно-коммунального хозяйства / Нестеренко В.М.</v>
      </c>
      <c r="I1651" s="70">
        <v>2026</v>
      </c>
      <c r="J1651" s="43" t="s">
        <v>30</v>
      </c>
      <c r="K1651" s="36"/>
      <c r="L1651" s="37">
        <v>1375</v>
      </c>
      <c r="M1651" s="36"/>
      <c r="N1651" s="44">
        <f t="shared" si="212"/>
        <v>500.4</v>
      </c>
      <c r="O1651" s="36"/>
      <c r="P1651" s="44">
        <f t="shared" si="213"/>
        <v>25020</v>
      </c>
      <c r="Q1651" s="40">
        <f t="shared" si="214"/>
        <v>0</v>
      </c>
      <c r="R1651" s="41" t="s">
        <v>1499</v>
      </c>
      <c r="S1651" s="42" t="e">
        <f>VLOOKUP(D1651,'[1]Социально-гуманитарные дисципли'!$A$2:$D$4789,4,FALSE)</f>
        <v>#N/A</v>
      </c>
    </row>
    <row r="1652" spans="1:19" ht="63.75" x14ac:dyDescent="0.25">
      <c r="A1652" s="54" t="s">
        <v>906</v>
      </c>
      <c r="B1652" s="91" t="s">
        <v>240</v>
      </c>
      <c r="C1652" s="49"/>
      <c r="D1652" s="66">
        <v>104120105</v>
      </c>
      <c r="E1652" s="66" t="s">
        <v>3579</v>
      </c>
      <c r="F1652" s="33" t="s">
        <v>934</v>
      </c>
      <c r="G1652" s="33" t="s">
        <v>935</v>
      </c>
      <c r="H1652" s="33" t="str">
        <f t="shared" si="211"/>
        <v>Выполнение работ по монтажу систем отопления, водоснабжения, водоотведения и газоснабжения / Федоров В.В.</v>
      </c>
      <c r="I1652" s="70">
        <v>2026</v>
      </c>
      <c r="J1652" s="43" t="s">
        <v>30</v>
      </c>
      <c r="K1652" s="36"/>
      <c r="L1652" s="37">
        <v>2138.4</v>
      </c>
      <c r="M1652" s="36"/>
      <c r="N1652" s="44">
        <f t="shared" si="212"/>
        <v>777.6</v>
      </c>
      <c r="O1652" s="36"/>
      <c r="P1652" s="44">
        <f t="shared" si="213"/>
        <v>38880</v>
      </c>
      <c r="Q1652" s="40">
        <f t="shared" si="214"/>
        <v>0</v>
      </c>
      <c r="R1652" s="41" t="s">
        <v>1499</v>
      </c>
      <c r="S1652" s="42" t="e">
        <f>VLOOKUP(D1652,'[1]Социально-гуманитарные дисципли'!$A$2:$D$4789,4,FALSE)</f>
        <v>#N/A</v>
      </c>
    </row>
    <row r="1653" spans="1:19" ht="33.75" x14ac:dyDescent="0.25">
      <c r="A1653" s="54" t="s">
        <v>906</v>
      </c>
      <c r="B1653" s="91" t="s">
        <v>241</v>
      </c>
      <c r="C1653" s="49"/>
      <c r="D1653" s="66">
        <v>103120016</v>
      </c>
      <c r="E1653" s="66" t="s">
        <v>3198</v>
      </c>
      <c r="F1653" s="33" t="s">
        <v>944</v>
      </c>
      <c r="G1653" s="33" t="s">
        <v>945</v>
      </c>
      <c r="H1653" s="33" t="str">
        <f>G1653 &amp; " / " &amp; F1653</f>
        <v>Выполнение бетонных и опалубочных работ / Алимов Л.А.</v>
      </c>
      <c r="I1653" s="70">
        <v>2025</v>
      </c>
      <c r="J1653" s="43" t="s">
        <v>30</v>
      </c>
      <c r="K1653" s="36"/>
      <c r="L1653" s="37">
        <v>1303.5</v>
      </c>
      <c r="M1653" s="36"/>
      <c r="N1653" s="44">
        <f>ROUND(L1653/3/1.1,0)*1.2</f>
        <v>474</v>
      </c>
      <c r="O1653" s="36"/>
      <c r="P1653" s="44">
        <f>N1653*50</f>
        <v>23700</v>
      </c>
      <c r="Q1653" s="40">
        <f t="shared" ref="Q1653:Q1684" si="216">K1653*L1653+M1653*N1653+O1653*P1653</f>
        <v>0</v>
      </c>
      <c r="R1653" s="41" t="s">
        <v>1499</v>
      </c>
      <c r="S1653" s="42" t="e">
        <f>VLOOKUP(D1653,'[1]Социально-гуманитарные дисципли'!$A$2:$D$4789,4,FALSE)</f>
        <v>#N/A</v>
      </c>
    </row>
    <row r="1654" spans="1:19" ht="45" x14ac:dyDescent="0.25">
      <c r="A1654" s="54" t="s">
        <v>906</v>
      </c>
      <c r="B1654" s="91" t="s">
        <v>241</v>
      </c>
      <c r="C1654" s="49"/>
      <c r="D1654" s="66">
        <v>703319154</v>
      </c>
      <c r="E1654" s="66"/>
      <c r="F1654" s="33" t="s">
        <v>1851</v>
      </c>
      <c r="G1654" s="33" t="s">
        <v>1919</v>
      </c>
      <c r="H1654" s="33" t="s">
        <v>1920</v>
      </c>
      <c r="I1654" s="70">
        <v>2025</v>
      </c>
      <c r="J1654" s="43" t="s">
        <v>1854</v>
      </c>
      <c r="K1654" s="38"/>
      <c r="L1654" s="39"/>
      <c r="M1654" s="36"/>
      <c r="N1654" s="44">
        <v>123.6</v>
      </c>
      <c r="O1654" s="36"/>
      <c r="P1654" s="44">
        <v>6200.4</v>
      </c>
      <c r="Q1654" s="40">
        <f t="shared" si="216"/>
        <v>0</v>
      </c>
      <c r="R1654" s="41" t="str">
        <f t="shared" ref="R1654:R1669" si="217">HYPERLINK(S1654,"Аннотация")</f>
        <v>Аннотация</v>
      </c>
      <c r="S1654" s="42" t="str">
        <f>VLOOKUP(D1654,'[1]Социально-гуманитарные дисципли'!$B$2:$D$4789,3,FALSE)</f>
        <v>https://academia-moscow.ru/catalogue/5744/551304/</v>
      </c>
    </row>
    <row r="1655" spans="1:19" ht="45" x14ac:dyDescent="0.25">
      <c r="A1655" s="54" t="s">
        <v>906</v>
      </c>
      <c r="B1655" s="91" t="s">
        <v>241</v>
      </c>
      <c r="C1655" s="49"/>
      <c r="D1655" s="66">
        <v>702319126</v>
      </c>
      <c r="E1655" s="66"/>
      <c r="F1655" s="33" t="s">
        <v>1851</v>
      </c>
      <c r="G1655" s="33" t="s">
        <v>1921</v>
      </c>
      <c r="H1655" s="33" t="s">
        <v>1922</v>
      </c>
      <c r="I1655" s="70">
        <v>2025</v>
      </c>
      <c r="J1655" s="43" t="s">
        <v>1854</v>
      </c>
      <c r="K1655" s="38"/>
      <c r="L1655" s="39"/>
      <c r="M1655" s="36"/>
      <c r="N1655" s="44">
        <v>92.399999999999991</v>
      </c>
      <c r="O1655" s="36"/>
      <c r="P1655" s="44">
        <v>4599.5999999999995</v>
      </c>
      <c r="Q1655" s="40">
        <f t="shared" si="216"/>
        <v>0</v>
      </c>
      <c r="R1655" s="41" t="str">
        <f t="shared" si="217"/>
        <v>Аннотация</v>
      </c>
      <c r="S1655" s="42" t="str">
        <f>VLOOKUP(D1655,'[1]Социально-гуманитарные дисципли'!$B$2:$D$4789,3,FALSE)</f>
        <v>https://academia-moscow.ru/catalogue/5744/572316/</v>
      </c>
    </row>
    <row r="1656" spans="1:19" ht="45" x14ac:dyDescent="0.25">
      <c r="A1656" s="54" t="s">
        <v>906</v>
      </c>
      <c r="B1656" s="91" t="s">
        <v>241</v>
      </c>
      <c r="C1656" s="49"/>
      <c r="D1656" s="66">
        <v>703319290</v>
      </c>
      <c r="E1656" s="66"/>
      <c r="F1656" s="33" t="s">
        <v>1923</v>
      </c>
      <c r="G1656" s="33" t="s">
        <v>1924</v>
      </c>
      <c r="H1656" s="33" t="s">
        <v>1925</v>
      </c>
      <c r="I1656" s="70">
        <v>2025</v>
      </c>
      <c r="J1656" s="43" t="s">
        <v>1854</v>
      </c>
      <c r="K1656" s="38"/>
      <c r="L1656" s="39"/>
      <c r="M1656" s="36"/>
      <c r="N1656" s="44">
        <v>123.6</v>
      </c>
      <c r="O1656" s="36"/>
      <c r="P1656" s="44">
        <v>6200.4</v>
      </c>
      <c r="Q1656" s="40">
        <f t="shared" si="216"/>
        <v>0</v>
      </c>
      <c r="R1656" s="41" t="str">
        <f t="shared" si="217"/>
        <v>Аннотация</v>
      </c>
      <c r="S1656" s="42" t="str">
        <f>VLOOKUP(D1656,'[1]Социально-гуманитарные дисципли'!$B$2:$D$4789,3,FALSE)</f>
        <v>https://academia-moscow.ru/catalogue/5744/551307/</v>
      </c>
    </row>
    <row r="1657" spans="1:19" ht="45" x14ac:dyDescent="0.25">
      <c r="A1657" s="54" t="s">
        <v>906</v>
      </c>
      <c r="B1657" s="91" t="s">
        <v>241</v>
      </c>
      <c r="C1657" s="49"/>
      <c r="D1657" s="66">
        <v>702320068</v>
      </c>
      <c r="E1657" s="66"/>
      <c r="F1657" s="33" t="s">
        <v>1923</v>
      </c>
      <c r="G1657" s="33" t="s">
        <v>1926</v>
      </c>
      <c r="H1657" s="33" t="s">
        <v>1927</v>
      </c>
      <c r="I1657" s="70">
        <v>2025</v>
      </c>
      <c r="J1657" s="43" t="s">
        <v>1854</v>
      </c>
      <c r="K1657" s="38"/>
      <c r="L1657" s="39"/>
      <c r="M1657" s="36"/>
      <c r="N1657" s="44">
        <v>246</v>
      </c>
      <c r="O1657" s="36"/>
      <c r="P1657" s="44">
        <v>12300</v>
      </c>
      <c r="Q1657" s="40">
        <f t="shared" si="216"/>
        <v>0</v>
      </c>
      <c r="R1657" s="41" t="str">
        <f t="shared" si="217"/>
        <v>Аннотация</v>
      </c>
      <c r="S1657" s="42" t="str">
        <f>VLOOKUP(D1657,'[1]Социально-гуманитарные дисципли'!$B$2:$D$4789,3,FALSE)</f>
        <v>https://academia-moscow.ru/catalogue/5744/551309/</v>
      </c>
    </row>
    <row r="1658" spans="1:19" ht="75" x14ac:dyDescent="0.25">
      <c r="A1658" s="54" t="s">
        <v>906</v>
      </c>
      <c r="B1658" s="91" t="s">
        <v>241</v>
      </c>
      <c r="C1658" s="49"/>
      <c r="D1658" s="66">
        <v>701320625</v>
      </c>
      <c r="E1658" s="66"/>
      <c r="F1658" s="33" t="s">
        <v>1928</v>
      </c>
      <c r="G1658" s="33" t="s">
        <v>1929</v>
      </c>
      <c r="H1658" s="33" t="s">
        <v>1930</v>
      </c>
      <c r="I1658" s="70">
        <v>2025</v>
      </c>
      <c r="J1658" s="43" t="s">
        <v>1854</v>
      </c>
      <c r="K1658" s="38"/>
      <c r="L1658" s="39"/>
      <c r="M1658" s="36"/>
      <c r="N1658" s="44">
        <v>61.199999999999996</v>
      </c>
      <c r="O1658" s="36"/>
      <c r="P1658" s="44">
        <v>3050.4</v>
      </c>
      <c r="Q1658" s="40">
        <f t="shared" si="216"/>
        <v>0</v>
      </c>
      <c r="R1658" s="41" t="str">
        <f t="shared" si="217"/>
        <v>Аннотация</v>
      </c>
      <c r="S1658" s="42" t="str">
        <f>VLOOKUP(D1658,'[1]Социально-гуманитарные дисципли'!$B$2:$D$4789,3,FALSE)</f>
        <v>https://academia-moscow.ru/catalogue/5744/630882/</v>
      </c>
    </row>
    <row r="1659" spans="1:19" ht="45" x14ac:dyDescent="0.25">
      <c r="A1659" s="54" t="s">
        <v>906</v>
      </c>
      <c r="B1659" s="91" t="s">
        <v>241</v>
      </c>
      <c r="C1659" s="49"/>
      <c r="D1659" s="66">
        <v>701320627</v>
      </c>
      <c r="E1659" s="66"/>
      <c r="F1659" s="33" t="s">
        <v>1928</v>
      </c>
      <c r="G1659" s="33" t="s">
        <v>1931</v>
      </c>
      <c r="H1659" s="33" t="s">
        <v>1932</v>
      </c>
      <c r="I1659" s="70">
        <v>2025</v>
      </c>
      <c r="J1659" s="43" t="s">
        <v>1854</v>
      </c>
      <c r="K1659" s="38"/>
      <c r="L1659" s="39"/>
      <c r="M1659" s="36"/>
      <c r="N1659" s="44">
        <v>61.199999999999996</v>
      </c>
      <c r="O1659" s="36"/>
      <c r="P1659" s="44">
        <v>3050.4</v>
      </c>
      <c r="Q1659" s="40">
        <f t="shared" si="216"/>
        <v>0</v>
      </c>
      <c r="R1659" s="41" t="str">
        <f t="shared" si="217"/>
        <v>Аннотация</v>
      </c>
      <c r="S1659" s="42" t="str">
        <f>VLOOKUP(D1659,'[1]Социально-гуманитарные дисципли'!$B$2:$D$4789,3,FALSE)</f>
        <v>https://academia-moscow.ru/catalogue/5744/709797/</v>
      </c>
    </row>
    <row r="1660" spans="1:19" ht="45" x14ac:dyDescent="0.25">
      <c r="A1660" s="54" t="s">
        <v>906</v>
      </c>
      <c r="B1660" s="91" t="s">
        <v>241</v>
      </c>
      <c r="C1660" s="49"/>
      <c r="D1660" s="66">
        <v>701320629</v>
      </c>
      <c r="E1660" s="66"/>
      <c r="F1660" s="33" t="s">
        <v>1928</v>
      </c>
      <c r="G1660" s="33" t="s">
        <v>1933</v>
      </c>
      <c r="H1660" s="33" t="s">
        <v>1934</v>
      </c>
      <c r="I1660" s="70">
        <v>2025</v>
      </c>
      <c r="J1660" s="43" t="s">
        <v>1854</v>
      </c>
      <c r="K1660" s="38"/>
      <c r="L1660" s="39"/>
      <c r="M1660" s="36"/>
      <c r="N1660" s="44">
        <v>61.199999999999996</v>
      </c>
      <c r="O1660" s="36"/>
      <c r="P1660" s="44">
        <v>3050.4</v>
      </c>
      <c r="Q1660" s="40">
        <f t="shared" si="216"/>
        <v>0</v>
      </c>
      <c r="R1660" s="41" t="str">
        <f t="shared" si="217"/>
        <v>Аннотация</v>
      </c>
      <c r="S1660" s="42" t="str">
        <f>VLOOKUP(D1660,'[1]Социально-гуманитарные дисципли'!$B$2:$D$4789,3,FALSE)</f>
        <v>https://academia-moscow.ru/catalogue/5744/709805/</v>
      </c>
    </row>
    <row r="1661" spans="1:19" ht="60" x14ac:dyDescent="0.25">
      <c r="A1661" s="54" t="s">
        <v>906</v>
      </c>
      <c r="B1661" s="91" t="s">
        <v>241</v>
      </c>
      <c r="C1661" s="49"/>
      <c r="D1661" s="66">
        <v>701320626</v>
      </c>
      <c r="E1661" s="66"/>
      <c r="F1661" s="33" t="s">
        <v>1928</v>
      </c>
      <c r="G1661" s="33" t="s">
        <v>1935</v>
      </c>
      <c r="H1661" s="33" t="s">
        <v>1936</v>
      </c>
      <c r="I1661" s="70">
        <v>2025</v>
      </c>
      <c r="J1661" s="43" t="s">
        <v>1854</v>
      </c>
      <c r="K1661" s="38"/>
      <c r="L1661" s="39"/>
      <c r="M1661" s="36"/>
      <c r="N1661" s="44">
        <v>92.399999999999991</v>
      </c>
      <c r="O1661" s="36"/>
      <c r="P1661" s="44">
        <v>4599.5999999999995</v>
      </c>
      <c r="Q1661" s="40">
        <f t="shared" si="216"/>
        <v>0</v>
      </c>
      <c r="R1661" s="41" t="str">
        <f t="shared" si="217"/>
        <v>Аннотация</v>
      </c>
      <c r="S1661" s="42" t="str">
        <f>VLOOKUP(D1661,'[1]Социально-гуманитарные дисципли'!$B$2:$D$4789,3,FALSE)</f>
        <v>https://academia-moscow.ru/catalogue/5744/709795/</v>
      </c>
    </row>
    <row r="1662" spans="1:19" ht="90" x14ac:dyDescent="0.25">
      <c r="A1662" s="54" t="s">
        <v>906</v>
      </c>
      <c r="B1662" s="91" t="s">
        <v>241</v>
      </c>
      <c r="C1662" s="49"/>
      <c r="D1662" s="66">
        <v>701320624</v>
      </c>
      <c r="E1662" s="66"/>
      <c r="F1662" s="33" t="s">
        <v>1928</v>
      </c>
      <c r="G1662" s="33" t="s">
        <v>1937</v>
      </c>
      <c r="H1662" s="33" t="s">
        <v>1938</v>
      </c>
      <c r="I1662" s="70">
        <v>2025</v>
      </c>
      <c r="J1662" s="43" t="s">
        <v>1854</v>
      </c>
      <c r="K1662" s="38"/>
      <c r="L1662" s="39"/>
      <c r="M1662" s="36"/>
      <c r="N1662" s="44">
        <v>61.199999999999996</v>
      </c>
      <c r="O1662" s="36"/>
      <c r="P1662" s="44">
        <v>3050.4</v>
      </c>
      <c r="Q1662" s="40">
        <f t="shared" si="216"/>
        <v>0</v>
      </c>
      <c r="R1662" s="41" t="str">
        <f t="shared" si="217"/>
        <v>Аннотация</v>
      </c>
      <c r="S1662" s="42" t="str">
        <f>VLOOKUP(D1662,'[1]Социально-гуманитарные дисципли'!$B$2:$D$4789,3,FALSE)</f>
        <v>https://academia-moscow.ru/catalogue/5744/630879/</v>
      </c>
    </row>
    <row r="1663" spans="1:19" ht="60" x14ac:dyDescent="0.25">
      <c r="A1663" s="54" t="s">
        <v>906</v>
      </c>
      <c r="B1663" s="91" t="s">
        <v>241</v>
      </c>
      <c r="C1663" s="49"/>
      <c r="D1663" s="66">
        <v>701320623</v>
      </c>
      <c r="E1663" s="66"/>
      <c r="F1663" s="33" t="s">
        <v>1928</v>
      </c>
      <c r="G1663" s="33" t="s">
        <v>1939</v>
      </c>
      <c r="H1663" s="33" t="s">
        <v>1940</v>
      </c>
      <c r="I1663" s="70">
        <v>2025</v>
      </c>
      <c r="J1663" s="43" t="s">
        <v>1854</v>
      </c>
      <c r="K1663" s="38"/>
      <c r="L1663" s="39"/>
      <c r="M1663" s="36"/>
      <c r="N1663" s="44">
        <v>92.399999999999991</v>
      </c>
      <c r="O1663" s="36"/>
      <c r="P1663" s="44">
        <v>4599.5999999999995</v>
      </c>
      <c r="Q1663" s="40">
        <f t="shared" si="216"/>
        <v>0</v>
      </c>
      <c r="R1663" s="41" t="str">
        <f t="shared" si="217"/>
        <v>Аннотация</v>
      </c>
      <c r="S1663" s="42" t="str">
        <f>VLOOKUP(D1663,'[1]Социально-гуманитарные дисципли'!$B$2:$D$4789,3,FALSE)</f>
        <v>https://academia-moscow.ru/catalogue/5744/630864/</v>
      </c>
    </row>
    <row r="1664" spans="1:19" ht="45" x14ac:dyDescent="0.25">
      <c r="A1664" s="54" t="s">
        <v>906</v>
      </c>
      <c r="B1664" s="91" t="s">
        <v>241</v>
      </c>
      <c r="C1664" s="49"/>
      <c r="D1664" s="66">
        <v>701320628</v>
      </c>
      <c r="E1664" s="66"/>
      <c r="F1664" s="33" t="s">
        <v>1928</v>
      </c>
      <c r="G1664" s="33" t="s">
        <v>1941</v>
      </c>
      <c r="H1664" s="33" t="s">
        <v>1942</v>
      </c>
      <c r="I1664" s="70">
        <v>2025</v>
      </c>
      <c r="J1664" s="43" t="s">
        <v>1854</v>
      </c>
      <c r="K1664" s="38"/>
      <c r="L1664" s="39"/>
      <c r="M1664" s="36"/>
      <c r="N1664" s="44">
        <v>61.199999999999996</v>
      </c>
      <c r="O1664" s="36"/>
      <c r="P1664" s="44">
        <v>3050.4</v>
      </c>
      <c r="Q1664" s="40">
        <f t="shared" si="216"/>
        <v>0</v>
      </c>
      <c r="R1664" s="41" t="str">
        <f t="shared" si="217"/>
        <v>Аннотация</v>
      </c>
      <c r="S1664" s="42" t="str">
        <f>VLOOKUP(D1664,'[1]Социально-гуманитарные дисципли'!$B$2:$D$4789,3,FALSE)</f>
        <v>https://academia-moscow.ru/catalogue/5744/709800/</v>
      </c>
    </row>
    <row r="1665" spans="1:19" ht="90" x14ac:dyDescent="0.25">
      <c r="A1665" s="54" t="s">
        <v>906</v>
      </c>
      <c r="B1665" s="91" t="s">
        <v>241</v>
      </c>
      <c r="C1665" s="49"/>
      <c r="D1665" s="66">
        <v>101120177</v>
      </c>
      <c r="E1665" s="66" t="s">
        <v>1725</v>
      </c>
      <c r="F1665" s="33" t="s">
        <v>919</v>
      </c>
      <c r="G1665" s="33" t="s">
        <v>920</v>
      </c>
      <c r="H1665" s="33" t="str">
        <f>G1665 &amp; " / " &amp; F1665</f>
        <v>Выполнение монтажных работ при возведении всех типов зданий и сооружений из сборных железобетонных и металлических конструкций / Волосухин В.А. и д.р. / Под ред.Евтушенко С.И.</v>
      </c>
      <c r="I1665" s="70">
        <v>2023</v>
      </c>
      <c r="J1665" s="43" t="s">
        <v>30</v>
      </c>
      <c r="K1665" s="36"/>
      <c r="L1665" s="37">
        <v>911.90000000000009</v>
      </c>
      <c r="M1665" s="36"/>
      <c r="N1665" s="44">
        <f>ROUND(L1665/3/1.1,0)*1.2</f>
        <v>331.2</v>
      </c>
      <c r="O1665" s="36"/>
      <c r="P1665" s="44">
        <f>N1665*50</f>
        <v>16560</v>
      </c>
      <c r="Q1665" s="40">
        <f t="shared" si="216"/>
        <v>0</v>
      </c>
      <c r="R1665" s="41" t="str">
        <f t="shared" si="217"/>
        <v>Аннотация</v>
      </c>
      <c r="S1665" s="42" t="str">
        <f>VLOOKUP(D1665,'[1]Социально-гуманитарные дисципли'!$A$2:$D$4789,4,FALSE)</f>
        <v>https://academia-moscow.ru/catalogue/5744/631149/</v>
      </c>
    </row>
    <row r="1666" spans="1:19" ht="45" x14ac:dyDescent="0.25">
      <c r="A1666" s="54" t="s">
        <v>906</v>
      </c>
      <c r="B1666" s="91" t="s">
        <v>241</v>
      </c>
      <c r="C1666" s="49"/>
      <c r="D1666" s="66">
        <v>101121774</v>
      </c>
      <c r="E1666" s="66"/>
      <c r="F1666" s="33" t="s">
        <v>946</v>
      </c>
      <c r="G1666" s="33" t="s">
        <v>947</v>
      </c>
      <c r="H1666" s="33" t="str">
        <f>G1666 &amp; " / " &amp; F1666</f>
        <v>Мастер общестроительных работ. Сварка: 14 плакатов  Наглядное пособие / Галушкина В.Н.</v>
      </c>
      <c r="I1666" s="70">
        <v>2024</v>
      </c>
      <c r="J1666" s="43" t="s">
        <v>56</v>
      </c>
      <c r="K1666" s="36"/>
      <c r="L1666" s="37">
        <v>34608</v>
      </c>
      <c r="M1666" s="38"/>
      <c r="N1666" s="39"/>
      <c r="O1666" s="36"/>
      <c r="P1666" s="44">
        <v>6000</v>
      </c>
      <c r="Q1666" s="40">
        <f t="shared" si="216"/>
        <v>0</v>
      </c>
      <c r="R1666" s="41" t="str">
        <f t="shared" si="217"/>
        <v>Аннотация</v>
      </c>
      <c r="S1666" s="42" t="str">
        <f>VLOOKUP(D1666,'[1]Социально-гуманитарные дисципли'!$A$2:$D$4789,4,FALSE)</f>
        <v>https://academia-moscow.ru/catalogue/5744/709089/</v>
      </c>
    </row>
    <row r="1667" spans="1:19" ht="33.75" x14ac:dyDescent="0.25">
      <c r="A1667" s="54" t="s">
        <v>906</v>
      </c>
      <c r="B1667" s="91" t="s">
        <v>241</v>
      </c>
      <c r="C1667" s="49"/>
      <c r="D1667" s="66">
        <v>702320013</v>
      </c>
      <c r="E1667" s="66"/>
      <c r="F1667" s="33" t="s">
        <v>1943</v>
      </c>
      <c r="G1667" s="33" t="s">
        <v>1944</v>
      </c>
      <c r="H1667" s="33" t="s">
        <v>1945</v>
      </c>
      <c r="I1667" s="70">
        <v>2025</v>
      </c>
      <c r="J1667" s="43" t="s">
        <v>1854</v>
      </c>
      <c r="K1667" s="38"/>
      <c r="L1667" s="39"/>
      <c r="M1667" s="36"/>
      <c r="N1667" s="44">
        <v>123.6</v>
      </c>
      <c r="O1667" s="36"/>
      <c r="P1667" s="44">
        <v>6200.4</v>
      </c>
      <c r="Q1667" s="40">
        <f t="shared" si="216"/>
        <v>0</v>
      </c>
      <c r="R1667" s="41" t="str">
        <f t="shared" si="217"/>
        <v>Аннотация</v>
      </c>
      <c r="S1667" s="42" t="str">
        <f>VLOOKUP(D1667,'[1]Социально-гуманитарные дисципли'!$B$2:$D$4789,3,FALSE)</f>
        <v>https://academia-moscow.ru/catalogue/5744/617187/</v>
      </c>
    </row>
    <row r="1668" spans="1:19" ht="45" x14ac:dyDescent="0.25">
      <c r="A1668" s="54" t="s">
        <v>906</v>
      </c>
      <c r="B1668" s="91" t="s">
        <v>241</v>
      </c>
      <c r="C1668" s="49"/>
      <c r="D1668" s="66">
        <v>702319470</v>
      </c>
      <c r="E1668" s="66"/>
      <c r="F1668" s="33" t="s">
        <v>1943</v>
      </c>
      <c r="G1668" s="33" t="s">
        <v>1946</v>
      </c>
      <c r="H1668" s="33" t="s">
        <v>1947</v>
      </c>
      <c r="I1668" s="70">
        <v>2025</v>
      </c>
      <c r="J1668" s="43" t="s">
        <v>1854</v>
      </c>
      <c r="K1668" s="38"/>
      <c r="L1668" s="39"/>
      <c r="M1668" s="36"/>
      <c r="N1668" s="44">
        <v>92.399999999999991</v>
      </c>
      <c r="O1668" s="36"/>
      <c r="P1668" s="44">
        <v>4599.5999999999995</v>
      </c>
      <c r="Q1668" s="40">
        <f t="shared" si="216"/>
        <v>0</v>
      </c>
      <c r="R1668" s="41" t="str">
        <f t="shared" si="217"/>
        <v>Аннотация</v>
      </c>
      <c r="S1668" s="42" t="str">
        <f>VLOOKUP(D1668,'[1]Социально-гуманитарные дисципли'!$B$2:$D$4789,3,FALSE)</f>
        <v>https://academia-moscow.ru/catalogue/5744/617115/</v>
      </c>
    </row>
    <row r="1669" spans="1:19" ht="33.75" x14ac:dyDescent="0.25">
      <c r="A1669" s="54" t="s">
        <v>906</v>
      </c>
      <c r="B1669" s="91" t="s">
        <v>241</v>
      </c>
      <c r="C1669" s="49"/>
      <c r="D1669" s="66">
        <v>702319382</v>
      </c>
      <c r="E1669" s="66"/>
      <c r="F1669" s="33" t="s">
        <v>1943</v>
      </c>
      <c r="G1669" s="33" t="s">
        <v>1948</v>
      </c>
      <c r="H1669" s="33" t="s">
        <v>1949</v>
      </c>
      <c r="I1669" s="70">
        <v>2025</v>
      </c>
      <c r="J1669" s="43" t="s">
        <v>1854</v>
      </c>
      <c r="K1669" s="38"/>
      <c r="L1669" s="39"/>
      <c r="M1669" s="36"/>
      <c r="N1669" s="44">
        <v>123.6</v>
      </c>
      <c r="O1669" s="36"/>
      <c r="P1669" s="44">
        <v>6200.4</v>
      </c>
      <c r="Q1669" s="40">
        <f t="shared" si="216"/>
        <v>0</v>
      </c>
      <c r="R1669" s="41" t="str">
        <f t="shared" si="217"/>
        <v>Аннотация</v>
      </c>
      <c r="S1669" s="42" t="str">
        <f>VLOOKUP(D1669,'[1]Социально-гуманитарные дисципли'!$B$2:$D$4789,3,FALSE)</f>
        <v>https://academia-moscow.ru/catalogue/5744/617185/</v>
      </c>
    </row>
    <row r="1670" spans="1:19" ht="33.75" x14ac:dyDescent="0.25">
      <c r="A1670" s="54" t="s">
        <v>906</v>
      </c>
      <c r="B1670" s="91" t="s">
        <v>241</v>
      </c>
      <c r="C1670" s="49"/>
      <c r="D1670" s="66">
        <v>103120071</v>
      </c>
      <c r="E1670" s="66" t="s">
        <v>3275</v>
      </c>
      <c r="F1670" s="33" t="s">
        <v>921</v>
      </c>
      <c r="G1670" s="33" t="s">
        <v>922</v>
      </c>
      <c r="H1670" s="33" t="str">
        <f>G1670 &amp; " / " &amp; F1670</f>
        <v>Выполнение каменных работ / Горева Т.А., Кривова Г.В.</v>
      </c>
      <c r="I1670" s="70">
        <v>2025</v>
      </c>
      <c r="J1670" s="43" t="s">
        <v>30</v>
      </c>
      <c r="K1670" s="36"/>
      <c r="L1670" s="37">
        <v>1994.3000000000002</v>
      </c>
      <c r="M1670" s="36"/>
      <c r="N1670" s="44">
        <f>ROUND(L1670/3/1.1,0)*1.2</f>
        <v>724.8</v>
      </c>
      <c r="O1670" s="36"/>
      <c r="P1670" s="44">
        <f>N1670*50</f>
        <v>36240</v>
      </c>
      <c r="Q1670" s="40">
        <f t="shared" si="216"/>
        <v>0</v>
      </c>
      <c r="R1670" s="41" t="s">
        <v>1499</v>
      </c>
      <c r="S1670" s="42" t="e">
        <f>VLOOKUP(D1670,'[1]Социально-гуманитарные дисципли'!$A$2:$D$4789,4,FALSE)</f>
        <v>#N/A</v>
      </c>
    </row>
    <row r="1671" spans="1:19" ht="33.75" x14ac:dyDescent="0.25">
      <c r="A1671" s="54" t="s">
        <v>906</v>
      </c>
      <c r="B1671" s="91" t="s">
        <v>241</v>
      </c>
      <c r="C1671" s="49"/>
      <c r="D1671" s="66">
        <v>102117549</v>
      </c>
      <c r="E1671" s="66"/>
      <c r="F1671" s="33" t="s">
        <v>923</v>
      </c>
      <c r="G1671" s="33" t="s">
        <v>924</v>
      </c>
      <c r="H1671" s="33" t="str">
        <f>G1671 &amp; " / " &amp; F1671</f>
        <v>Выполнение арматурных работ / Гревцева Е.Н.</v>
      </c>
      <c r="I1671" s="70">
        <v>2025</v>
      </c>
      <c r="J1671" s="43" t="s">
        <v>30</v>
      </c>
      <c r="K1671" s="36"/>
      <c r="L1671" s="37">
        <v>1817.2</v>
      </c>
      <c r="M1671" s="36"/>
      <c r="N1671" s="44">
        <f>ROUND(L1671/3/1.1,0)*1.2</f>
        <v>661.19999999999993</v>
      </c>
      <c r="O1671" s="36"/>
      <c r="P1671" s="44">
        <f>N1671*50</f>
        <v>33060</v>
      </c>
      <c r="Q1671" s="40">
        <f t="shared" si="216"/>
        <v>0</v>
      </c>
      <c r="R1671" s="41" t="s">
        <v>1499</v>
      </c>
      <c r="S1671" s="42" t="e">
        <f>VLOOKUP(D1671,'[1]Социально-гуманитарные дисципли'!$A$2:$D$4789,4,FALSE)</f>
        <v>#N/A</v>
      </c>
    </row>
    <row r="1672" spans="1:19" ht="75" x14ac:dyDescent="0.25">
      <c r="A1672" s="54" t="s">
        <v>906</v>
      </c>
      <c r="B1672" s="91" t="s">
        <v>241</v>
      </c>
      <c r="C1672" s="49"/>
      <c r="D1672" s="66">
        <v>701320644</v>
      </c>
      <c r="E1672" s="66"/>
      <c r="F1672" s="33" t="s">
        <v>940</v>
      </c>
      <c r="G1672" s="33" t="s">
        <v>1950</v>
      </c>
      <c r="H1672" s="33" t="s">
        <v>1951</v>
      </c>
      <c r="I1672" s="70">
        <v>2025</v>
      </c>
      <c r="J1672" s="43" t="s">
        <v>1854</v>
      </c>
      <c r="K1672" s="38"/>
      <c r="L1672" s="39"/>
      <c r="M1672" s="36"/>
      <c r="N1672" s="44">
        <v>92.399999999999991</v>
      </c>
      <c r="O1672" s="36"/>
      <c r="P1672" s="44">
        <v>4599.5999999999995</v>
      </c>
      <c r="Q1672" s="40">
        <f t="shared" si="216"/>
        <v>0</v>
      </c>
      <c r="R1672" s="41" t="str">
        <f t="shared" ref="R1672:R1699" si="218">HYPERLINK(S1672,"Аннотация")</f>
        <v>Аннотация</v>
      </c>
      <c r="S1672" s="42" t="str">
        <f>VLOOKUP(D1672,'[1]Социально-гуманитарные дисципли'!$B$2:$D$4789,3,FALSE)</f>
        <v>https://academia-moscow.ru/catalogue/5744/709820/</v>
      </c>
    </row>
    <row r="1673" spans="1:19" ht="45" x14ac:dyDescent="0.25">
      <c r="A1673" s="54" t="s">
        <v>906</v>
      </c>
      <c r="B1673" s="91" t="s">
        <v>241</v>
      </c>
      <c r="C1673" s="49"/>
      <c r="D1673" s="66">
        <v>701320557</v>
      </c>
      <c r="E1673" s="66"/>
      <c r="F1673" s="33" t="s">
        <v>940</v>
      </c>
      <c r="G1673" s="33" t="s">
        <v>1952</v>
      </c>
      <c r="H1673" s="33" t="s">
        <v>1953</v>
      </c>
      <c r="I1673" s="70">
        <v>2025</v>
      </c>
      <c r="J1673" s="43" t="s">
        <v>1854</v>
      </c>
      <c r="K1673" s="38"/>
      <c r="L1673" s="39"/>
      <c r="M1673" s="36"/>
      <c r="N1673" s="44">
        <v>123.6</v>
      </c>
      <c r="O1673" s="36"/>
      <c r="P1673" s="44">
        <v>6200.4</v>
      </c>
      <c r="Q1673" s="40">
        <f t="shared" si="216"/>
        <v>0</v>
      </c>
      <c r="R1673" s="41" t="str">
        <f t="shared" si="218"/>
        <v>Аннотация</v>
      </c>
      <c r="S1673" s="42" t="str">
        <f>VLOOKUP(D1673,'[1]Социально-гуманитарные дисципли'!$B$2:$D$4789,3,FALSE)</f>
        <v>https://academia-moscow.ru/catalogue/5744/709737/</v>
      </c>
    </row>
    <row r="1674" spans="1:19" ht="74.25" customHeight="1" x14ac:dyDescent="0.25">
      <c r="A1674" s="54" t="s">
        <v>906</v>
      </c>
      <c r="B1674" s="91" t="s">
        <v>241</v>
      </c>
      <c r="C1674" s="49"/>
      <c r="D1674" s="66">
        <v>701320854</v>
      </c>
      <c r="E1674" s="66"/>
      <c r="F1674" s="33" t="s">
        <v>940</v>
      </c>
      <c r="G1674" s="33" t="s">
        <v>1954</v>
      </c>
      <c r="H1674" s="33" t="s">
        <v>1955</v>
      </c>
      <c r="I1674" s="70">
        <v>2025</v>
      </c>
      <c r="J1674" s="43" t="s">
        <v>1854</v>
      </c>
      <c r="K1674" s="38"/>
      <c r="L1674" s="39"/>
      <c r="M1674" s="36"/>
      <c r="N1674" s="44">
        <v>61.199999999999996</v>
      </c>
      <c r="O1674" s="36"/>
      <c r="P1674" s="44">
        <v>3050.4</v>
      </c>
      <c r="Q1674" s="40">
        <f t="shared" si="216"/>
        <v>0</v>
      </c>
      <c r="R1674" s="41" t="str">
        <f t="shared" si="218"/>
        <v>Аннотация</v>
      </c>
      <c r="S1674" s="42" t="str">
        <f>VLOOKUP(D1674,'[1]Социально-гуманитарные дисципли'!$B$2:$D$4789,3,FALSE)</f>
        <v>https://academia-moscow.ru/catalogue/5744/709831/</v>
      </c>
    </row>
    <row r="1675" spans="1:19" customFormat="1" ht="45.75" customHeight="1" x14ac:dyDescent="0.25">
      <c r="A1675" s="54" t="s">
        <v>906</v>
      </c>
      <c r="B1675" s="91" t="s">
        <v>241</v>
      </c>
      <c r="C1675" s="49"/>
      <c r="D1675" s="66">
        <v>701320640</v>
      </c>
      <c r="E1675" s="66"/>
      <c r="F1675" s="33" t="s">
        <v>940</v>
      </c>
      <c r="G1675" s="33" t="s">
        <v>1956</v>
      </c>
      <c r="H1675" s="33" t="s">
        <v>1957</v>
      </c>
      <c r="I1675" s="70">
        <v>2025</v>
      </c>
      <c r="J1675" s="43" t="s">
        <v>1854</v>
      </c>
      <c r="K1675" s="38"/>
      <c r="L1675" s="39"/>
      <c r="M1675" s="36"/>
      <c r="N1675" s="44">
        <v>92.399999999999991</v>
      </c>
      <c r="O1675" s="36"/>
      <c r="P1675" s="44">
        <v>4599.5999999999995</v>
      </c>
      <c r="Q1675" s="40">
        <f t="shared" si="216"/>
        <v>0</v>
      </c>
      <c r="R1675" s="41" t="str">
        <f t="shared" si="218"/>
        <v>Аннотация</v>
      </c>
      <c r="S1675" s="42" t="str">
        <f>VLOOKUP(D1675,'[1]Социально-гуманитарные дисципли'!$B$2:$D$4789,3,FALSE)</f>
        <v>https://academia-moscow.ru/catalogue/5744/709782/</v>
      </c>
    </row>
    <row r="1676" spans="1:19" customFormat="1" ht="45.75" customHeight="1" x14ac:dyDescent="0.25">
      <c r="A1676" s="54" t="s">
        <v>906</v>
      </c>
      <c r="B1676" s="91" t="s">
        <v>241</v>
      </c>
      <c r="C1676" s="49"/>
      <c r="D1676" s="66">
        <v>701320737</v>
      </c>
      <c r="E1676" s="66"/>
      <c r="F1676" s="33" t="s">
        <v>940</v>
      </c>
      <c r="G1676" s="33" t="s">
        <v>1958</v>
      </c>
      <c r="H1676" s="33" t="s">
        <v>1959</v>
      </c>
      <c r="I1676" s="70">
        <v>2025</v>
      </c>
      <c r="J1676" s="43" t="s">
        <v>1854</v>
      </c>
      <c r="K1676" s="38"/>
      <c r="L1676" s="39"/>
      <c r="M1676" s="36"/>
      <c r="N1676" s="44">
        <v>92.399999999999991</v>
      </c>
      <c r="O1676" s="36"/>
      <c r="P1676" s="44">
        <v>4599.5999999999995</v>
      </c>
      <c r="Q1676" s="40">
        <f t="shared" si="216"/>
        <v>0</v>
      </c>
      <c r="R1676" s="41" t="str">
        <f t="shared" si="218"/>
        <v>Аннотация</v>
      </c>
      <c r="S1676" s="42" t="str">
        <f>VLOOKUP(D1676,'[1]Социально-гуманитарные дисципли'!$B$2:$D$4789,3,FALSE)</f>
        <v>https://academia-moscow.ru/catalogue/5744/709825/</v>
      </c>
    </row>
    <row r="1677" spans="1:19" customFormat="1" ht="45.75" customHeight="1" x14ac:dyDescent="0.25">
      <c r="A1677" s="54" t="s">
        <v>906</v>
      </c>
      <c r="B1677" s="91" t="s">
        <v>241</v>
      </c>
      <c r="C1677" s="49"/>
      <c r="D1677" s="66">
        <v>701320643</v>
      </c>
      <c r="E1677" s="66"/>
      <c r="F1677" s="33" t="s">
        <v>940</v>
      </c>
      <c r="G1677" s="33" t="s">
        <v>1960</v>
      </c>
      <c r="H1677" s="33" t="s">
        <v>1961</v>
      </c>
      <c r="I1677" s="70">
        <v>2025</v>
      </c>
      <c r="J1677" s="43" t="s">
        <v>1854</v>
      </c>
      <c r="K1677" s="38"/>
      <c r="L1677" s="39"/>
      <c r="M1677" s="36"/>
      <c r="N1677" s="44">
        <v>92.399999999999991</v>
      </c>
      <c r="O1677" s="36"/>
      <c r="P1677" s="44">
        <v>4599.5999999999995</v>
      </c>
      <c r="Q1677" s="40">
        <f t="shared" si="216"/>
        <v>0</v>
      </c>
      <c r="R1677" s="41" t="str">
        <f t="shared" si="218"/>
        <v>Аннотация</v>
      </c>
      <c r="S1677" s="42" t="str">
        <f>VLOOKUP(D1677,'[1]Социально-гуманитарные дисципли'!$B$2:$D$4789,3,FALSE)</f>
        <v>https://academia-moscow.ru/catalogue/5744/709816/</v>
      </c>
    </row>
    <row r="1678" spans="1:19" ht="45" x14ac:dyDescent="0.25">
      <c r="A1678" s="54" t="s">
        <v>906</v>
      </c>
      <c r="B1678" s="91" t="s">
        <v>241</v>
      </c>
      <c r="C1678" s="49"/>
      <c r="D1678" s="66">
        <v>701320738</v>
      </c>
      <c r="E1678" s="66"/>
      <c r="F1678" s="33" t="s">
        <v>940</v>
      </c>
      <c r="G1678" s="33" t="s">
        <v>1962</v>
      </c>
      <c r="H1678" s="33" t="s">
        <v>1963</v>
      </c>
      <c r="I1678" s="70">
        <v>2025</v>
      </c>
      <c r="J1678" s="43" t="s">
        <v>1854</v>
      </c>
      <c r="K1678" s="38"/>
      <c r="L1678" s="39"/>
      <c r="M1678" s="36"/>
      <c r="N1678" s="44">
        <v>92.399999999999991</v>
      </c>
      <c r="O1678" s="36"/>
      <c r="P1678" s="44">
        <v>4599.5999999999995</v>
      </c>
      <c r="Q1678" s="40">
        <f t="shared" si="216"/>
        <v>0</v>
      </c>
      <c r="R1678" s="41" t="str">
        <f t="shared" si="218"/>
        <v>Аннотация</v>
      </c>
      <c r="S1678" s="42" t="str">
        <f>VLOOKUP(D1678,'[1]Социально-гуманитарные дисципли'!$B$2:$D$4789,3,FALSE)</f>
        <v>https://academia-moscow.ru/catalogue/5744/714391/</v>
      </c>
    </row>
    <row r="1679" spans="1:19" ht="90" x14ac:dyDescent="0.25">
      <c r="A1679" s="54" t="s">
        <v>906</v>
      </c>
      <c r="B1679" s="91" t="s">
        <v>241</v>
      </c>
      <c r="C1679" s="49"/>
      <c r="D1679" s="66">
        <v>701320558</v>
      </c>
      <c r="E1679" s="66"/>
      <c r="F1679" s="33" t="s">
        <v>940</v>
      </c>
      <c r="G1679" s="33" t="s">
        <v>1964</v>
      </c>
      <c r="H1679" s="33" t="s">
        <v>1965</v>
      </c>
      <c r="I1679" s="70">
        <v>2025</v>
      </c>
      <c r="J1679" s="43" t="s">
        <v>1854</v>
      </c>
      <c r="K1679" s="38"/>
      <c r="L1679" s="39"/>
      <c r="M1679" s="36"/>
      <c r="N1679" s="44">
        <v>92.399999999999991</v>
      </c>
      <c r="O1679" s="36"/>
      <c r="P1679" s="44">
        <v>4599.5999999999995</v>
      </c>
      <c r="Q1679" s="40">
        <f t="shared" si="216"/>
        <v>0</v>
      </c>
      <c r="R1679" s="41" t="str">
        <f t="shared" si="218"/>
        <v>Аннотация</v>
      </c>
      <c r="S1679" s="42" t="str">
        <f>VLOOKUP(D1679,'[1]Социально-гуманитарные дисципли'!$B$2:$D$4789,3,FALSE)</f>
        <v>https://academia-moscow.ru/catalogue/5744/709739/</v>
      </c>
    </row>
    <row r="1680" spans="1:19" ht="33.75" x14ac:dyDescent="0.25">
      <c r="A1680" s="54" t="s">
        <v>906</v>
      </c>
      <c r="B1680" s="91" t="s">
        <v>241</v>
      </c>
      <c r="C1680" s="49"/>
      <c r="D1680" s="66">
        <v>701320641</v>
      </c>
      <c r="E1680" s="66"/>
      <c r="F1680" s="33" t="s">
        <v>940</v>
      </c>
      <c r="G1680" s="33" t="s">
        <v>1966</v>
      </c>
      <c r="H1680" s="33" t="s">
        <v>1967</v>
      </c>
      <c r="I1680" s="70">
        <v>2025</v>
      </c>
      <c r="J1680" s="43" t="s">
        <v>1854</v>
      </c>
      <c r="K1680" s="38"/>
      <c r="L1680" s="39"/>
      <c r="M1680" s="36"/>
      <c r="N1680" s="44">
        <v>92.399999999999991</v>
      </c>
      <c r="O1680" s="36"/>
      <c r="P1680" s="44">
        <v>4599.5999999999995</v>
      </c>
      <c r="Q1680" s="40">
        <f t="shared" si="216"/>
        <v>0</v>
      </c>
      <c r="R1680" s="41" t="str">
        <f t="shared" si="218"/>
        <v>Аннотация</v>
      </c>
      <c r="S1680" s="42" t="str">
        <f>VLOOKUP(D1680,'[1]Социально-гуманитарные дисципли'!$B$2:$D$4789,3,FALSE)</f>
        <v>https://academia-moscow.ru/catalogue/5744/709807/</v>
      </c>
    </row>
    <row r="1681" spans="1:19" ht="33.75" x14ac:dyDescent="0.25">
      <c r="A1681" s="54" t="s">
        <v>906</v>
      </c>
      <c r="B1681" s="91" t="s">
        <v>241</v>
      </c>
      <c r="C1681" s="49"/>
      <c r="D1681" s="66">
        <v>701320642</v>
      </c>
      <c r="E1681" s="66"/>
      <c r="F1681" s="33" t="s">
        <v>940</v>
      </c>
      <c r="G1681" s="33" t="s">
        <v>1968</v>
      </c>
      <c r="H1681" s="33" t="s">
        <v>1969</v>
      </c>
      <c r="I1681" s="70">
        <v>2025</v>
      </c>
      <c r="J1681" s="43" t="s">
        <v>1854</v>
      </c>
      <c r="K1681" s="38"/>
      <c r="L1681" s="39"/>
      <c r="M1681" s="36"/>
      <c r="N1681" s="44">
        <v>92.399999999999991</v>
      </c>
      <c r="O1681" s="36"/>
      <c r="P1681" s="44">
        <v>4599.5999999999995</v>
      </c>
      <c r="Q1681" s="40">
        <f t="shared" si="216"/>
        <v>0</v>
      </c>
      <c r="R1681" s="41" t="str">
        <f t="shared" si="218"/>
        <v>Аннотация</v>
      </c>
      <c r="S1681" s="42" t="str">
        <f>VLOOKUP(D1681,'[1]Социально-гуманитарные дисципли'!$B$2:$D$4789,3,FALSE)</f>
        <v>https://academia-moscow.ru/catalogue/5744/709811/</v>
      </c>
    </row>
    <row r="1682" spans="1:19" ht="45" x14ac:dyDescent="0.25">
      <c r="A1682" s="54" t="s">
        <v>906</v>
      </c>
      <c r="B1682" s="91" t="s">
        <v>241</v>
      </c>
      <c r="C1682" s="49"/>
      <c r="D1682" s="66">
        <v>701320855</v>
      </c>
      <c r="E1682" s="66"/>
      <c r="F1682" s="33" t="s">
        <v>940</v>
      </c>
      <c r="G1682" s="33" t="s">
        <v>1970</v>
      </c>
      <c r="H1682" s="33" t="s">
        <v>1971</v>
      </c>
      <c r="I1682" s="70">
        <v>2025</v>
      </c>
      <c r="J1682" s="43" t="s">
        <v>1854</v>
      </c>
      <c r="K1682" s="38"/>
      <c r="L1682" s="39"/>
      <c r="M1682" s="36"/>
      <c r="N1682" s="44">
        <v>61.199999999999996</v>
      </c>
      <c r="O1682" s="36"/>
      <c r="P1682" s="44">
        <v>3050.4</v>
      </c>
      <c r="Q1682" s="40">
        <f t="shared" si="216"/>
        <v>0</v>
      </c>
      <c r="R1682" s="41" t="str">
        <f t="shared" si="218"/>
        <v>Аннотация</v>
      </c>
      <c r="S1682" s="42" t="str">
        <f>VLOOKUP(D1682,'[1]Социально-гуманитарные дисципли'!$B$2:$D$4789,3,FALSE)</f>
        <v>https://academia-moscow.ru/catalogue/5744/709835/</v>
      </c>
    </row>
    <row r="1683" spans="1:19" ht="60" x14ac:dyDescent="0.25">
      <c r="A1683" s="54" t="s">
        <v>906</v>
      </c>
      <c r="B1683" s="91" t="s">
        <v>241</v>
      </c>
      <c r="C1683" s="49"/>
      <c r="D1683" s="66">
        <v>701320739</v>
      </c>
      <c r="E1683" s="66"/>
      <c r="F1683" s="33" t="s">
        <v>940</v>
      </c>
      <c r="G1683" s="33" t="s">
        <v>1972</v>
      </c>
      <c r="H1683" s="33" t="s">
        <v>1973</v>
      </c>
      <c r="I1683" s="70">
        <v>2025</v>
      </c>
      <c r="J1683" s="43" t="s">
        <v>1854</v>
      </c>
      <c r="K1683" s="38"/>
      <c r="L1683" s="39"/>
      <c r="M1683" s="36"/>
      <c r="N1683" s="44">
        <v>92.399999999999991</v>
      </c>
      <c r="O1683" s="36"/>
      <c r="P1683" s="44">
        <v>4599.5999999999995</v>
      </c>
      <c r="Q1683" s="40">
        <f t="shared" si="216"/>
        <v>0</v>
      </c>
      <c r="R1683" s="41" t="str">
        <f t="shared" si="218"/>
        <v>Аннотация</v>
      </c>
      <c r="S1683" s="42" t="str">
        <f>VLOOKUP(D1683,'[1]Социально-гуманитарные дисципли'!$B$2:$D$4789,3,FALSE)</f>
        <v>https://academia-moscow.ru/catalogue/5744/709827/</v>
      </c>
    </row>
    <row r="1684" spans="1:19" ht="60" x14ac:dyDescent="0.25">
      <c r="A1684" s="54" t="s">
        <v>906</v>
      </c>
      <c r="B1684" s="91" t="s">
        <v>241</v>
      </c>
      <c r="C1684" s="49"/>
      <c r="D1684" s="66">
        <v>701320856</v>
      </c>
      <c r="E1684" s="66"/>
      <c r="F1684" s="33" t="s">
        <v>940</v>
      </c>
      <c r="G1684" s="33" t="s">
        <v>1974</v>
      </c>
      <c r="H1684" s="33" t="s">
        <v>1975</v>
      </c>
      <c r="I1684" s="70">
        <v>2025</v>
      </c>
      <c r="J1684" s="43" t="s">
        <v>1854</v>
      </c>
      <c r="K1684" s="38"/>
      <c r="L1684" s="39"/>
      <c r="M1684" s="36"/>
      <c r="N1684" s="44">
        <v>92.399999999999991</v>
      </c>
      <c r="O1684" s="36"/>
      <c r="P1684" s="44">
        <v>4599.5999999999995</v>
      </c>
      <c r="Q1684" s="40">
        <f t="shared" si="216"/>
        <v>0</v>
      </c>
      <c r="R1684" s="41" t="str">
        <f t="shared" si="218"/>
        <v>Аннотация</v>
      </c>
      <c r="S1684" s="42" t="str">
        <f>VLOOKUP(D1684,'[1]Социально-гуманитарные дисципли'!$B$2:$D$4789,3,FALSE)</f>
        <v>https://academia-moscow.ru/catalogue/5744/709837/</v>
      </c>
    </row>
    <row r="1685" spans="1:19" ht="33.75" x14ac:dyDescent="0.25">
      <c r="A1685" s="54" t="s">
        <v>906</v>
      </c>
      <c r="B1685" s="91" t="s">
        <v>241</v>
      </c>
      <c r="C1685" s="49"/>
      <c r="D1685" s="66">
        <v>101120507</v>
      </c>
      <c r="E1685" s="66" t="s">
        <v>1762</v>
      </c>
      <c r="F1685" s="33" t="s">
        <v>948</v>
      </c>
      <c r="G1685" s="33" t="s">
        <v>949</v>
      </c>
      <c r="H1685" s="33" t="str">
        <f>G1685 &amp; " / " &amp; F1685</f>
        <v>Выполнение печных работ / Коротаев М. А.</v>
      </c>
      <c r="I1685" s="70">
        <v>2023</v>
      </c>
      <c r="J1685" s="43" t="s">
        <v>206</v>
      </c>
      <c r="K1685" s="36"/>
      <c r="L1685" s="37">
        <v>911.90000000000009</v>
      </c>
      <c r="M1685" s="36"/>
      <c r="N1685" s="44">
        <f>ROUND(L1685/3/1.1,0)*1.2</f>
        <v>331.2</v>
      </c>
      <c r="O1685" s="36"/>
      <c r="P1685" s="44">
        <f>N1685*50</f>
        <v>16560</v>
      </c>
      <c r="Q1685" s="40">
        <f t="shared" ref="Q1685:Q1701" si="219">K1685*L1685+M1685*N1685+O1685*P1685</f>
        <v>0</v>
      </c>
      <c r="R1685" s="41" t="str">
        <f t="shared" si="218"/>
        <v>Аннотация</v>
      </c>
      <c r="S1685" s="42" t="str">
        <f>VLOOKUP(D1685,'[1]Социально-гуманитарные дисципли'!$A$2:$D$4789,4,FALSE)</f>
        <v>https://academia-moscow.ru/catalogue/5744/631187/</v>
      </c>
    </row>
    <row r="1686" spans="1:19" ht="33.75" x14ac:dyDescent="0.25">
      <c r="A1686" s="54" t="s">
        <v>906</v>
      </c>
      <c r="B1686" s="91" t="s">
        <v>241</v>
      </c>
      <c r="C1686" s="49"/>
      <c r="D1686" s="66">
        <v>702319102</v>
      </c>
      <c r="E1686" s="66"/>
      <c r="F1686" s="33" t="s">
        <v>222</v>
      </c>
      <c r="G1686" s="33" t="s">
        <v>1976</v>
      </c>
      <c r="H1686" s="33" t="s">
        <v>1977</v>
      </c>
      <c r="I1686" s="70">
        <v>2025</v>
      </c>
      <c r="J1686" s="43" t="s">
        <v>1854</v>
      </c>
      <c r="K1686" s="38"/>
      <c r="L1686" s="39"/>
      <c r="M1686" s="36"/>
      <c r="N1686" s="44">
        <v>92.399999999999991</v>
      </c>
      <c r="O1686" s="36"/>
      <c r="P1686" s="44">
        <v>4599.5999999999995</v>
      </c>
      <c r="Q1686" s="40">
        <f t="shared" si="219"/>
        <v>0</v>
      </c>
      <c r="R1686" s="41" t="str">
        <f t="shared" si="218"/>
        <v>Аннотация</v>
      </c>
      <c r="S1686" s="42" t="str">
        <f>VLOOKUP(D1686,'[1]Социально-гуманитарные дисципли'!$B$2:$D$4789,3,FALSE)</f>
        <v>https://academia-moscow.ru/catalogue/5744/572319/</v>
      </c>
    </row>
    <row r="1687" spans="1:19" ht="33.75" x14ac:dyDescent="0.25">
      <c r="A1687" s="54" t="s">
        <v>906</v>
      </c>
      <c r="B1687" s="91" t="s">
        <v>241</v>
      </c>
      <c r="C1687" s="49"/>
      <c r="D1687" s="66">
        <v>702319348</v>
      </c>
      <c r="E1687" s="66"/>
      <c r="F1687" s="33" t="s">
        <v>1978</v>
      </c>
      <c r="G1687" s="33" t="s">
        <v>1979</v>
      </c>
      <c r="H1687" s="33" t="s">
        <v>1980</v>
      </c>
      <c r="I1687" s="70">
        <v>2025</v>
      </c>
      <c r="J1687" s="43" t="s">
        <v>1854</v>
      </c>
      <c r="K1687" s="38"/>
      <c r="L1687" s="39"/>
      <c r="M1687" s="36"/>
      <c r="N1687" s="44">
        <v>61.199999999999996</v>
      </c>
      <c r="O1687" s="36"/>
      <c r="P1687" s="44">
        <v>3050.4</v>
      </c>
      <c r="Q1687" s="40">
        <f t="shared" si="219"/>
        <v>0</v>
      </c>
      <c r="R1687" s="41" t="str">
        <f t="shared" si="218"/>
        <v>Аннотация</v>
      </c>
      <c r="S1687" s="42" t="str">
        <f>VLOOKUP(D1687,'[1]Социально-гуманитарные дисципли'!$B$2:$D$4789,3,FALSE)</f>
        <v>https://academia-moscow.ru/catalogue/5744/616856/</v>
      </c>
    </row>
    <row r="1688" spans="1:19" ht="75" x14ac:dyDescent="0.25">
      <c r="A1688" s="54" t="s">
        <v>906</v>
      </c>
      <c r="B1688" s="91" t="s">
        <v>241</v>
      </c>
      <c r="C1688" s="49"/>
      <c r="D1688" s="66">
        <v>701320494</v>
      </c>
      <c r="E1688" s="66"/>
      <c r="F1688" s="33" t="s">
        <v>1878</v>
      </c>
      <c r="G1688" s="33" t="s">
        <v>1981</v>
      </c>
      <c r="H1688" s="33" t="s">
        <v>1982</v>
      </c>
      <c r="I1688" s="70">
        <v>2025</v>
      </c>
      <c r="J1688" s="43" t="s">
        <v>1881</v>
      </c>
      <c r="K1688" s="38"/>
      <c r="L1688" s="39"/>
      <c r="M1688" s="36"/>
      <c r="N1688" s="44">
        <v>477.59999999999997</v>
      </c>
      <c r="O1688" s="36"/>
      <c r="P1688" s="44">
        <v>23880</v>
      </c>
      <c r="Q1688" s="40">
        <f t="shared" si="219"/>
        <v>0</v>
      </c>
      <c r="R1688" s="41" t="str">
        <f t="shared" si="218"/>
        <v>Аннотация</v>
      </c>
      <c r="S1688" s="42" t="str">
        <f>VLOOKUP(D1688,'[1]Социально-гуманитарные дисципли'!$B$2:$D$4789,3,FALSE)</f>
        <v>https://academia-moscow.ru/catalogue/5744/565296/</v>
      </c>
    </row>
    <row r="1689" spans="1:19" ht="60" x14ac:dyDescent="0.25">
      <c r="A1689" s="54" t="s">
        <v>906</v>
      </c>
      <c r="B1689" s="91" t="s">
        <v>241</v>
      </c>
      <c r="C1689" s="49"/>
      <c r="D1689" s="66">
        <v>701320688</v>
      </c>
      <c r="E1689" s="66"/>
      <c r="F1689" s="33" t="s">
        <v>1878</v>
      </c>
      <c r="G1689" s="33" t="s">
        <v>1983</v>
      </c>
      <c r="H1689" s="33" t="s">
        <v>1984</v>
      </c>
      <c r="I1689" s="70">
        <v>2025</v>
      </c>
      <c r="J1689" s="43" t="s">
        <v>1854</v>
      </c>
      <c r="K1689" s="38"/>
      <c r="L1689" s="39"/>
      <c r="M1689" s="36"/>
      <c r="N1689" s="44">
        <v>61.199999999999996</v>
      </c>
      <c r="O1689" s="36"/>
      <c r="P1689" s="44">
        <v>3050.4</v>
      </c>
      <c r="Q1689" s="40">
        <f t="shared" si="219"/>
        <v>0</v>
      </c>
      <c r="R1689" s="41" t="str">
        <f t="shared" si="218"/>
        <v>Аннотация</v>
      </c>
      <c r="S1689" s="42" t="str">
        <f>VLOOKUP(D1689,'[1]Социально-гуманитарные дисципли'!$B$2:$D$4789,3,FALSE)</f>
        <v>https://academia-moscow.ru/catalogue/5744/724873/</v>
      </c>
    </row>
    <row r="1690" spans="1:19" ht="45" x14ac:dyDescent="0.25">
      <c r="A1690" s="54" t="s">
        <v>906</v>
      </c>
      <c r="B1690" s="91" t="s">
        <v>241</v>
      </c>
      <c r="C1690" s="49"/>
      <c r="D1690" s="66">
        <v>701320687</v>
      </c>
      <c r="E1690" s="66"/>
      <c r="F1690" s="33" t="s">
        <v>1878</v>
      </c>
      <c r="G1690" s="33" t="s">
        <v>1985</v>
      </c>
      <c r="H1690" s="33" t="s">
        <v>1986</v>
      </c>
      <c r="I1690" s="70">
        <v>2025</v>
      </c>
      <c r="J1690" s="43" t="s">
        <v>1854</v>
      </c>
      <c r="K1690" s="38"/>
      <c r="L1690" s="39"/>
      <c r="M1690" s="36"/>
      <c r="N1690" s="44">
        <v>61.199999999999996</v>
      </c>
      <c r="O1690" s="36"/>
      <c r="P1690" s="44">
        <v>3050.4</v>
      </c>
      <c r="Q1690" s="40">
        <f t="shared" si="219"/>
        <v>0</v>
      </c>
      <c r="R1690" s="41" t="str">
        <f t="shared" si="218"/>
        <v>Аннотация</v>
      </c>
      <c r="S1690" s="42" t="str">
        <f>VLOOKUP(D1690,'[1]Социально-гуманитарные дисципли'!$B$2:$D$4789,3,FALSE)</f>
        <v>https://academia-moscow.ru/catalogue/5744/724875/</v>
      </c>
    </row>
    <row r="1691" spans="1:19" ht="33.75" x14ac:dyDescent="0.25">
      <c r="A1691" s="54" t="s">
        <v>906</v>
      </c>
      <c r="B1691" s="91" t="s">
        <v>241</v>
      </c>
      <c r="C1691" s="49"/>
      <c r="D1691" s="66">
        <v>701320685</v>
      </c>
      <c r="E1691" s="66"/>
      <c r="F1691" s="33" t="s">
        <v>1878</v>
      </c>
      <c r="G1691" s="33" t="s">
        <v>1987</v>
      </c>
      <c r="H1691" s="33" t="s">
        <v>1988</v>
      </c>
      <c r="I1691" s="70">
        <v>2025</v>
      </c>
      <c r="J1691" s="43" t="s">
        <v>1854</v>
      </c>
      <c r="K1691" s="38"/>
      <c r="L1691" s="39"/>
      <c r="M1691" s="36"/>
      <c r="N1691" s="44">
        <v>61.199999999999996</v>
      </c>
      <c r="O1691" s="36"/>
      <c r="P1691" s="44">
        <v>3050.4</v>
      </c>
      <c r="Q1691" s="40">
        <f t="shared" si="219"/>
        <v>0</v>
      </c>
      <c r="R1691" s="41" t="str">
        <f t="shared" si="218"/>
        <v>Аннотация</v>
      </c>
      <c r="S1691" s="42" t="str">
        <f>VLOOKUP(D1691,'[1]Социально-гуманитарные дисципли'!$B$2:$D$4789,3,FALSE)</f>
        <v>https://academia-moscow.ru/catalogue/5744/724877/</v>
      </c>
    </row>
    <row r="1692" spans="1:19" ht="60" x14ac:dyDescent="0.25">
      <c r="A1692" s="54" t="s">
        <v>906</v>
      </c>
      <c r="B1692" s="91" t="s">
        <v>241</v>
      </c>
      <c r="C1692" s="49"/>
      <c r="D1692" s="66">
        <v>101121792</v>
      </c>
      <c r="E1692" s="66"/>
      <c r="F1692" s="33" t="s">
        <v>950</v>
      </c>
      <c r="G1692" s="33" t="s">
        <v>951</v>
      </c>
      <c r="H1692" s="33" t="str">
        <f>G1692 &amp; " / " &amp; F1692</f>
        <v>Комплект плакатов "Мастер общестроительных работ. Каменная кладка": (10 плакатов) / Сапков А.Ю.</v>
      </c>
      <c r="I1692" s="70">
        <v>2024</v>
      </c>
      <c r="J1692" s="43" t="s">
        <v>56</v>
      </c>
      <c r="K1692" s="36"/>
      <c r="L1692" s="37">
        <v>24720</v>
      </c>
      <c r="M1692" s="38"/>
      <c r="N1692" s="39"/>
      <c r="O1692" s="36"/>
      <c r="P1692" s="44">
        <v>6000</v>
      </c>
      <c r="Q1692" s="40">
        <f t="shared" si="219"/>
        <v>0</v>
      </c>
      <c r="R1692" s="41" t="str">
        <f t="shared" si="218"/>
        <v>Аннотация</v>
      </c>
      <c r="S1692" s="42" t="str">
        <f>VLOOKUP(D1692,'[1]Социально-гуманитарные дисципли'!$A$2:$D$4789,4,FALSE)</f>
        <v>https://academia-moscow.ru/catalogue/5744/889467/</v>
      </c>
    </row>
    <row r="1693" spans="1:19" ht="60" x14ac:dyDescent="0.25">
      <c r="A1693" s="54" t="s">
        <v>906</v>
      </c>
      <c r="B1693" s="91" t="s">
        <v>241</v>
      </c>
      <c r="C1693" s="49"/>
      <c r="D1693" s="66">
        <v>701320609</v>
      </c>
      <c r="E1693" s="66"/>
      <c r="F1693" s="33" t="s">
        <v>950</v>
      </c>
      <c r="G1693" s="33" t="s">
        <v>1989</v>
      </c>
      <c r="H1693" s="33" t="s">
        <v>1990</v>
      </c>
      <c r="I1693" s="70">
        <v>2025</v>
      </c>
      <c r="J1693" s="43" t="s">
        <v>1854</v>
      </c>
      <c r="K1693" s="38"/>
      <c r="L1693" s="39"/>
      <c r="M1693" s="36"/>
      <c r="N1693" s="44">
        <v>92.399999999999991</v>
      </c>
      <c r="O1693" s="36"/>
      <c r="P1693" s="44">
        <v>4599.5999999999995</v>
      </c>
      <c r="Q1693" s="40">
        <f t="shared" si="219"/>
        <v>0</v>
      </c>
      <c r="R1693" s="41" t="str">
        <f t="shared" si="218"/>
        <v>Аннотация</v>
      </c>
      <c r="S1693" s="42" t="str">
        <f>VLOOKUP(D1693,'[1]Социально-гуманитарные дисципли'!$B$2:$D$4789,3,FALSE)</f>
        <v>https://academia-moscow.ru/catalogue/5744/630922/</v>
      </c>
    </row>
    <row r="1694" spans="1:19" ht="60" x14ac:dyDescent="0.25">
      <c r="A1694" s="54" t="s">
        <v>906</v>
      </c>
      <c r="B1694" s="91" t="s">
        <v>241</v>
      </c>
      <c r="C1694" s="49"/>
      <c r="D1694" s="66">
        <v>701320612</v>
      </c>
      <c r="E1694" s="66"/>
      <c r="F1694" s="33" t="s">
        <v>950</v>
      </c>
      <c r="G1694" s="33" t="s">
        <v>1991</v>
      </c>
      <c r="H1694" s="33" t="s">
        <v>1992</v>
      </c>
      <c r="I1694" s="70">
        <v>2025</v>
      </c>
      <c r="J1694" s="43" t="s">
        <v>1854</v>
      </c>
      <c r="K1694" s="38"/>
      <c r="L1694" s="39"/>
      <c r="M1694" s="36"/>
      <c r="N1694" s="44">
        <v>92.399999999999991</v>
      </c>
      <c r="O1694" s="36"/>
      <c r="P1694" s="44">
        <v>4599.5999999999995</v>
      </c>
      <c r="Q1694" s="40">
        <f t="shared" si="219"/>
        <v>0</v>
      </c>
      <c r="R1694" s="41" t="str">
        <f t="shared" si="218"/>
        <v>Аннотация</v>
      </c>
      <c r="S1694" s="42" t="str">
        <f>VLOOKUP(D1694,'[1]Социально-гуманитарные дисципли'!$B$2:$D$4789,3,FALSE)</f>
        <v>https://academia-moscow.ru/catalogue/5744/709788/</v>
      </c>
    </row>
    <row r="1695" spans="1:19" ht="45" x14ac:dyDescent="0.25">
      <c r="A1695" s="54" t="s">
        <v>906</v>
      </c>
      <c r="B1695" s="91" t="s">
        <v>241</v>
      </c>
      <c r="C1695" s="49"/>
      <c r="D1695" s="66">
        <v>701320615</v>
      </c>
      <c r="E1695" s="66"/>
      <c r="F1695" s="33" t="s">
        <v>950</v>
      </c>
      <c r="G1695" s="33" t="s">
        <v>1993</v>
      </c>
      <c r="H1695" s="33" t="s">
        <v>1994</v>
      </c>
      <c r="I1695" s="70">
        <v>2025</v>
      </c>
      <c r="J1695" s="43" t="s">
        <v>1854</v>
      </c>
      <c r="K1695" s="38"/>
      <c r="L1695" s="39"/>
      <c r="M1695" s="36"/>
      <c r="N1695" s="44">
        <v>92.399999999999991</v>
      </c>
      <c r="O1695" s="36"/>
      <c r="P1695" s="44">
        <v>4599.5999999999995</v>
      </c>
      <c r="Q1695" s="40">
        <f t="shared" si="219"/>
        <v>0</v>
      </c>
      <c r="R1695" s="41" t="str">
        <f t="shared" si="218"/>
        <v>Аннотация</v>
      </c>
      <c r="S1695" s="42" t="str">
        <f>VLOOKUP(D1695,'[1]Социально-гуманитарные дисципли'!$B$2:$D$4789,3,FALSE)</f>
        <v>https://academia-moscow.ru/catalogue/5744/714125/</v>
      </c>
    </row>
    <row r="1696" spans="1:19" ht="33.75" x14ac:dyDescent="0.25">
      <c r="A1696" s="54" t="s">
        <v>906</v>
      </c>
      <c r="B1696" s="91" t="s">
        <v>241</v>
      </c>
      <c r="C1696" s="49"/>
      <c r="D1696" s="66">
        <v>701320610</v>
      </c>
      <c r="E1696" s="66"/>
      <c r="F1696" s="33" t="s">
        <v>950</v>
      </c>
      <c r="G1696" s="33" t="s">
        <v>1995</v>
      </c>
      <c r="H1696" s="33" t="s">
        <v>1996</v>
      </c>
      <c r="I1696" s="70">
        <v>2025</v>
      </c>
      <c r="J1696" s="43" t="s">
        <v>1854</v>
      </c>
      <c r="K1696" s="38"/>
      <c r="L1696" s="39"/>
      <c r="M1696" s="36"/>
      <c r="N1696" s="44">
        <v>92.399999999999991</v>
      </c>
      <c r="O1696" s="36"/>
      <c r="P1696" s="44">
        <v>4599.5999999999995</v>
      </c>
      <c r="Q1696" s="40">
        <f t="shared" si="219"/>
        <v>0</v>
      </c>
      <c r="R1696" s="41" t="str">
        <f t="shared" si="218"/>
        <v>Аннотация</v>
      </c>
      <c r="S1696" s="42" t="str">
        <f>VLOOKUP(D1696,'[1]Социально-гуманитарные дисципли'!$B$2:$D$4789,3,FALSE)</f>
        <v>https://academia-moscow.ru/catalogue/5744/630928/</v>
      </c>
    </row>
    <row r="1697" spans="1:19" ht="75" x14ac:dyDescent="0.25">
      <c r="A1697" s="54" t="s">
        <v>906</v>
      </c>
      <c r="B1697" s="91" t="s">
        <v>241</v>
      </c>
      <c r="C1697" s="49"/>
      <c r="D1697" s="66">
        <v>701320611</v>
      </c>
      <c r="E1697" s="66"/>
      <c r="F1697" s="33" t="s">
        <v>950</v>
      </c>
      <c r="G1697" s="33" t="s">
        <v>1997</v>
      </c>
      <c r="H1697" s="33" t="s">
        <v>1998</v>
      </c>
      <c r="I1697" s="70">
        <v>2025</v>
      </c>
      <c r="J1697" s="43" t="s">
        <v>1854</v>
      </c>
      <c r="K1697" s="38"/>
      <c r="L1697" s="39"/>
      <c r="M1697" s="36"/>
      <c r="N1697" s="44">
        <v>61.199999999999996</v>
      </c>
      <c r="O1697" s="36"/>
      <c r="P1697" s="44">
        <v>3050.4</v>
      </c>
      <c r="Q1697" s="40">
        <f t="shared" si="219"/>
        <v>0</v>
      </c>
      <c r="R1697" s="41" t="str">
        <f t="shared" si="218"/>
        <v>Аннотация</v>
      </c>
      <c r="S1697" s="42" t="str">
        <f>VLOOKUP(D1697,'[1]Социально-гуманитарные дисципли'!$B$2:$D$4789,3,FALSE)</f>
        <v>https://academia-moscow.ru/catalogue/5744/630930/</v>
      </c>
    </row>
    <row r="1698" spans="1:19" ht="45" x14ac:dyDescent="0.25">
      <c r="A1698" s="54" t="s">
        <v>906</v>
      </c>
      <c r="B1698" s="91" t="s">
        <v>241</v>
      </c>
      <c r="C1698" s="49"/>
      <c r="D1698" s="66">
        <v>701320613</v>
      </c>
      <c r="E1698" s="66"/>
      <c r="F1698" s="33" t="s">
        <v>950</v>
      </c>
      <c r="G1698" s="33" t="s">
        <v>1999</v>
      </c>
      <c r="H1698" s="33" t="s">
        <v>2000</v>
      </c>
      <c r="I1698" s="70">
        <v>2025</v>
      </c>
      <c r="J1698" s="43" t="s">
        <v>1854</v>
      </c>
      <c r="K1698" s="38"/>
      <c r="L1698" s="39"/>
      <c r="M1698" s="36"/>
      <c r="N1698" s="44">
        <v>92.399999999999991</v>
      </c>
      <c r="O1698" s="36"/>
      <c r="P1698" s="44">
        <v>4599.5999999999995</v>
      </c>
      <c r="Q1698" s="40">
        <f t="shared" si="219"/>
        <v>0</v>
      </c>
      <c r="R1698" s="41" t="str">
        <f t="shared" si="218"/>
        <v>Аннотация</v>
      </c>
      <c r="S1698" s="42" t="str">
        <f>VLOOKUP(D1698,'[1]Социально-гуманитарные дисципли'!$B$2:$D$4789,3,FALSE)</f>
        <v>https://academia-moscow.ru/catalogue/5744/714088/</v>
      </c>
    </row>
    <row r="1699" spans="1:19" ht="60" x14ac:dyDescent="0.25">
      <c r="A1699" s="54" t="s">
        <v>906</v>
      </c>
      <c r="B1699" s="91" t="s">
        <v>241</v>
      </c>
      <c r="C1699" s="49"/>
      <c r="D1699" s="66">
        <v>701320614</v>
      </c>
      <c r="E1699" s="66"/>
      <c r="F1699" s="33" t="s">
        <v>950</v>
      </c>
      <c r="G1699" s="33" t="s">
        <v>2001</v>
      </c>
      <c r="H1699" s="33" t="s">
        <v>2002</v>
      </c>
      <c r="I1699" s="70">
        <v>2025</v>
      </c>
      <c r="J1699" s="43" t="s">
        <v>1854</v>
      </c>
      <c r="K1699" s="38"/>
      <c r="L1699" s="39"/>
      <c r="M1699" s="36"/>
      <c r="N1699" s="44">
        <v>92.399999999999991</v>
      </c>
      <c r="O1699" s="36"/>
      <c r="P1699" s="44">
        <v>4599.5999999999995</v>
      </c>
      <c r="Q1699" s="40">
        <f t="shared" si="219"/>
        <v>0</v>
      </c>
      <c r="R1699" s="41" t="str">
        <f t="shared" si="218"/>
        <v>Аннотация</v>
      </c>
      <c r="S1699" s="42" t="str">
        <f>VLOOKUP(D1699,'[1]Социально-гуманитарные дисципли'!$B$2:$D$4789,3,FALSE)</f>
        <v>https://academia-moscow.ru/catalogue/5744/714112/</v>
      </c>
    </row>
    <row r="1700" spans="1:19" ht="33.75" x14ac:dyDescent="0.25">
      <c r="A1700" s="54" t="s">
        <v>906</v>
      </c>
      <c r="B1700" s="91" t="s">
        <v>241</v>
      </c>
      <c r="C1700" s="49"/>
      <c r="D1700" s="66">
        <v>106116932</v>
      </c>
      <c r="E1700" s="66" t="s">
        <v>3281</v>
      </c>
      <c r="F1700" s="33" t="s">
        <v>952</v>
      </c>
      <c r="G1700" s="33" t="s">
        <v>953</v>
      </c>
      <c r="H1700" s="33" t="str">
        <f>G1700 &amp; " / " &amp; F1700</f>
        <v>Выполнение стропальных работ / Сулейманов М.К.</v>
      </c>
      <c r="I1700" s="70">
        <v>2025</v>
      </c>
      <c r="J1700" s="43" t="s">
        <v>206</v>
      </c>
      <c r="K1700" s="36"/>
      <c r="L1700" s="37">
        <v>2512.4</v>
      </c>
      <c r="M1700" s="36"/>
      <c r="N1700" s="44">
        <f>ROUND(L1700/3/1.1,0)*1.2</f>
        <v>913.19999999999993</v>
      </c>
      <c r="O1700" s="36"/>
      <c r="P1700" s="44">
        <f>N1700*50</f>
        <v>45660</v>
      </c>
      <c r="Q1700" s="40">
        <f t="shared" si="219"/>
        <v>0</v>
      </c>
      <c r="R1700" s="41" t="s">
        <v>1499</v>
      </c>
      <c r="S1700" s="42" t="e">
        <f>VLOOKUP(D1700,'[1]Социально-гуманитарные дисципли'!$A$2:$D$4789,4,FALSE)</f>
        <v>#N/A</v>
      </c>
    </row>
    <row r="1701" spans="1:19" ht="33.75" x14ac:dyDescent="0.25">
      <c r="A1701" s="54" t="s">
        <v>906</v>
      </c>
      <c r="B1701" s="91" t="s">
        <v>241</v>
      </c>
      <c r="C1701" s="49"/>
      <c r="D1701" s="66">
        <v>702320485</v>
      </c>
      <c r="E1701" s="66"/>
      <c r="F1701" s="33" t="s">
        <v>2003</v>
      </c>
      <c r="G1701" s="33" t="s">
        <v>2004</v>
      </c>
      <c r="H1701" s="33" t="s">
        <v>2005</v>
      </c>
      <c r="I1701" s="70">
        <v>2025</v>
      </c>
      <c r="J1701" s="43" t="s">
        <v>1877</v>
      </c>
      <c r="K1701" s="38"/>
      <c r="L1701" s="39"/>
      <c r="M1701" s="36"/>
      <c r="N1701" s="44">
        <v>960</v>
      </c>
      <c r="O1701" s="36"/>
      <c r="P1701" s="44">
        <v>48000</v>
      </c>
      <c r="Q1701" s="40">
        <f t="shared" si="219"/>
        <v>0</v>
      </c>
      <c r="R1701" s="41" t="str">
        <f>HYPERLINK(S1701,"Аннотация")</f>
        <v>Аннотация</v>
      </c>
      <c r="S1701" s="42" t="str">
        <f>VLOOKUP(D1701,'[1]Социально-гуманитарные дисципли'!$B$2:$D$4789,3,FALSE)</f>
        <v>https://academia-moscow.ru/catalogue/5744/540061/</v>
      </c>
    </row>
    <row r="1702" spans="1:19" ht="45" x14ac:dyDescent="0.25">
      <c r="A1702" s="54" t="s">
        <v>906</v>
      </c>
      <c r="B1702" s="91" t="s">
        <v>244</v>
      </c>
      <c r="C1702" s="49"/>
      <c r="D1702" s="66">
        <v>703320195</v>
      </c>
      <c r="E1702" s="66"/>
      <c r="F1702" s="33" t="s">
        <v>2006</v>
      </c>
      <c r="G1702" s="33" t="s">
        <v>2007</v>
      </c>
      <c r="H1702" s="33" t="s">
        <v>2008</v>
      </c>
      <c r="I1702" s="70">
        <v>2025</v>
      </c>
      <c r="J1702" s="43" t="s">
        <v>1848</v>
      </c>
      <c r="K1702" s="38"/>
      <c r="L1702" s="39"/>
      <c r="M1702" s="36"/>
      <c r="N1702" s="44">
        <v>334.8</v>
      </c>
      <c r="O1702" s="36"/>
      <c r="P1702" s="44">
        <v>16740</v>
      </c>
      <c r="Q1702" s="40">
        <f t="shared" si="214"/>
        <v>0</v>
      </c>
      <c r="R1702" s="41" t="str">
        <f t="shared" si="215"/>
        <v>Аннотация</v>
      </c>
      <c r="S1702" s="42" t="str">
        <f>VLOOKUP(D1702,'[1]Социально-гуманитарные дисципли'!$B$2:$D$4789,3,FALSE)</f>
        <v>https://academia-moscow.ru/catalogue/5744/478270/</v>
      </c>
    </row>
    <row r="1703" spans="1:19" ht="38.25" x14ac:dyDescent="0.25">
      <c r="A1703" s="54" t="s">
        <v>906</v>
      </c>
      <c r="B1703" s="91" t="s">
        <v>244</v>
      </c>
      <c r="C1703" s="49"/>
      <c r="D1703" s="66">
        <v>703320194</v>
      </c>
      <c r="E1703" s="66"/>
      <c r="F1703" s="33" t="s">
        <v>2006</v>
      </c>
      <c r="G1703" s="33" t="s">
        <v>2009</v>
      </c>
      <c r="H1703" s="33" t="s">
        <v>2010</v>
      </c>
      <c r="I1703" s="70">
        <v>2025</v>
      </c>
      <c r="J1703" s="43" t="s">
        <v>1848</v>
      </c>
      <c r="K1703" s="38"/>
      <c r="L1703" s="39"/>
      <c r="M1703" s="36"/>
      <c r="N1703" s="44">
        <v>334.8</v>
      </c>
      <c r="O1703" s="36"/>
      <c r="P1703" s="44">
        <v>16740</v>
      </c>
      <c r="Q1703" s="40">
        <f t="shared" si="214"/>
        <v>0</v>
      </c>
      <c r="R1703" s="41" t="str">
        <f t="shared" si="215"/>
        <v>Аннотация</v>
      </c>
      <c r="S1703" s="42" t="str">
        <f>VLOOKUP(D1703,'[1]Социально-гуманитарные дисципли'!$B$2:$D$4789,3,FALSE)</f>
        <v>https://academia-moscow.ru/catalogue/5744/478279/</v>
      </c>
    </row>
    <row r="1704" spans="1:19" ht="45" x14ac:dyDescent="0.25">
      <c r="A1704" s="54" t="s">
        <v>906</v>
      </c>
      <c r="B1704" s="91" t="s">
        <v>244</v>
      </c>
      <c r="C1704" s="49"/>
      <c r="D1704" s="66">
        <v>702319357</v>
      </c>
      <c r="E1704" s="66"/>
      <c r="F1704" s="33" t="s">
        <v>2006</v>
      </c>
      <c r="G1704" s="33" t="s">
        <v>2011</v>
      </c>
      <c r="H1704" s="33" t="s">
        <v>2012</v>
      </c>
      <c r="I1704" s="70">
        <v>2025</v>
      </c>
      <c r="J1704" s="43" t="s">
        <v>1854</v>
      </c>
      <c r="K1704" s="38"/>
      <c r="L1704" s="39"/>
      <c r="M1704" s="36"/>
      <c r="N1704" s="44">
        <v>123.6</v>
      </c>
      <c r="O1704" s="36"/>
      <c r="P1704" s="44">
        <v>6200.4</v>
      </c>
      <c r="Q1704" s="40">
        <f t="shared" si="214"/>
        <v>0</v>
      </c>
      <c r="R1704" s="41" t="str">
        <f t="shared" si="215"/>
        <v>Аннотация</v>
      </c>
      <c r="S1704" s="42" t="str">
        <f>VLOOKUP(D1704,'[1]Социально-гуманитарные дисципли'!$B$2:$D$4789,3,FALSE)</f>
        <v>https://academia-moscow.ru/catalogue/5744/646890/</v>
      </c>
    </row>
    <row r="1705" spans="1:19" ht="60" x14ac:dyDescent="0.25">
      <c r="A1705" s="54" t="s">
        <v>906</v>
      </c>
      <c r="B1705" s="91" t="s">
        <v>244</v>
      </c>
      <c r="C1705" s="49"/>
      <c r="D1705" s="66">
        <v>702319128</v>
      </c>
      <c r="E1705" s="66"/>
      <c r="F1705" s="33" t="s">
        <v>1851</v>
      </c>
      <c r="G1705" s="33" t="s">
        <v>2013</v>
      </c>
      <c r="H1705" s="33" t="s">
        <v>2014</v>
      </c>
      <c r="I1705" s="70">
        <v>2025</v>
      </c>
      <c r="J1705" s="43" t="s">
        <v>1854</v>
      </c>
      <c r="K1705" s="38"/>
      <c r="L1705" s="39"/>
      <c r="M1705" s="36"/>
      <c r="N1705" s="44">
        <v>92.399999999999991</v>
      </c>
      <c r="O1705" s="36"/>
      <c r="P1705" s="44">
        <v>4599.5999999999995</v>
      </c>
      <c r="Q1705" s="40">
        <f t="shared" si="214"/>
        <v>0</v>
      </c>
      <c r="R1705" s="41" t="str">
        <f t="shared" si="215"/>
        <v>Аннотация</v>
      </c>
      <c r="S1705" s="42" t="str">
        <f>VLOOKUP(D1705,'[1]Социально-гуманитарные дисципли'!$B$2:$D$4789,3,FALSE)</f>
        <v>https://academia-moscow.ru/catalogue/5744/646885/</v>
      </c>
    </row>
    <row r="1706" spans="1:19" ht="60" x14ac:dyDescent="0.25">
      <c r="A1706" s="54" t="s">
        <v>906</v>
      </c>
      <c r="B1706" s="91" t="s">
        <v>244</v>
      </c>
      <c r="C1706" s="49"/>
      <c r="D1706" s="66">
        <v>702319363</v>
      </c>
      <c r="E1706" s="66"/>
      <c r="F1706" s="33" t="s">
        <v>1851</v>
      </c>
      <c r="G1706" s="33" t="s">
        <v>2015</v>
      </c>
      <c r="H1706" s="33" t="s">
        <v>2016</v>
      </c>
      <c r="I1706" s="70">
        <v>2025</v>
      </c>
      <c r="J1706" s="43" t="s">
        <v>1854</v>
      </c>
      <c r="K1706" s="38"/>
      <c r="L1706" s="39"/>
      <c r="M1706" s="36"/>
      <c r="N1706" s="44">
        <v>92.399999999999991</v>
      </c>
      <c r="O1706" s="36"/>
      <c r="P1706" s="44">
        <v>4599.5999999999995</v>
      </c>
      <c r="Q1706" s="40">
        <f t="shared" si="214"/>
        <v>0</v>
      </c>
      <c r="R1706" s="41" t="str">
        <f t="shared" si="215"/>
        <v>Аннотация</v>
      </c>
      <c r="S1706" s="42" t="str">
        <f>VLOOKUP(D1706,'[1]Социально-гуманитарные дисципли'!$B$2:$D$4789,3,FALSE)</f>
        <v>https://academia-moscow.ru/catalogue/5744/646893/</v>
      </c>
    </row>
    <row r="1707" spans="1:19" ht="45" x14ac:dyDescent="0.25">
      <c r="A1707" s="54" t="s">
        <v>906</v>
      </c>
      <c r="B1707" s="91" t="s">
        <v>244</v>
      </c>
      <c r="C1707" s="49"/>
      <c r="D1707" s="66">
        <v>702319127</v>
      </c>
      <c r="E1707" s="66"/>
      <c r="F1707" s="33" t="s">
        <v>1851</v>
      </c>
      <c r="G1707" s="33" t="s">
        <v>2017</v>
      </c>
      <c r="H1707" s="33" t="s">
        <v>2018</v>
      </c>
      <c r="I1707" s="70">
        <v>2025</v>
      </c>
      <c r="J1707" s="43" t="s">
        <v>1854</v>
      </c>
      <c r="K1707" s="38"/>
      <c r="L1707" s="39"/>
      <c r="M1707" s="36"/>
      <c r="N1707" s="44">
        <v>92.399999999999991</v>
      </c>
      <c r="O1707" s="36"/>
      <c r="P1707" s="44">
        <v>4599.5999999999995</v>
      </c>
      <c r="Q1707" s="40">
        <f t="shared" si="214"/>
        <v>0</v>
      </c>
      <c r="R1707" s="41" t="str">
        <f t="shared" si="215"/>
        <v>Аннотация</v>
      </c>
      <c r="S1707" s="42" t="str">
        <f>VLOOKUP(D1707,'[1]Социально-гуманитарные дисципли'!$B$2:$D$4789,3,FALSE)</f>
        <v>https://academia-moscow.ru/catalogue/5744/617998/</v>
      </c>
    </row>
    <row r="1708" spans="1:19" ht="45" x14ac:dyDescent="0.25">
      <c r="A1708" s="54" t="s">
        <v>906</v>
      </c>
      <c r="B1708" s="91" t="s">
        <v>244</v>
      </c>
      <c r="C1708" s="49"/>
      <c r="D1708" s="66">
        <v>702320012</v>
      </c>
      <c r="E1708" s="66"/>
      <c r="F1708" s="33" t="s">
        <v>1943</v>
      </c>
      <c r="G1708" s="33" t="s">
        <v>2019</v>
      </c>
      <c r="H1708" s="33" t="s">
        <v>2020</v>
      </c>
      <c r="I1708" s="70">
        <v>2025</v>
      </c>
      <c r="J1708" s="43" t="s">
        <v>1854</v>
      </c>
      <c r="K1708" s="38"/>
      <c r="L1708" s="39"/>
      <c r="M1708" s="36"/>
      <c r="N1708" s="44">
        <v>123.6</v>
      </c>
      <c r="O1708" s="36"/>
      <c r="P1708" s="44">
        <v>6200.4</v>
      </c>
      <c r="Q1708" s="40">
        <f t="shared" si="214"/>
        <v>0</v>
      </c>
      <c r="R1708" s="41" t="str">
        <f t="shared" si="215"/>
        <v>Аннотация</v>
      </c>
      <c r="S1708" s="42" t="str">
        <f>VLOOKUP(D1708,'[1]Социально-гуманитарные дисципли'!$B$2:$D$4789,3,FALSE)</f>
        <v>https://academia-moscow.ru/catalogue/5744/709841/</v>
      </c>
    </row>
    <row r="1709" spans="1:19" ht="45" x14ac:dyDescent="0.25">
      <c r="A1709" s="54" t="s">
        <v>906</v>
      </c>
      <c r="B1709" s="91" t="s">
        <v>244</v>
      </c>
      <c r="C1709" s="49"/>
      <c r="D1709" s="66">
        <v>104119452</v>
      </c>
      <c r="E1709" s="66" t="s">
        <v>1682</v>
      </c>
      <c r="F1709" s="33" t="s">
        <v>925</v>
      </c>
      <c r="G1709" s="33" t="s">
        <v>926</v>
      </c>
      <c r="H1709" s="33" t="str">
        <f>G1709 &amp; " / " &amp; F1709</f>
        <v>Выполнение монтажа каркасно-обшивных конструкций / Елизарова В.А.</v>
      </c>
      <c r="I1709" s="70">
        <v>2024</v>
      </c>
      <c r="J1709" s="43" t="s">
        <v>30</v>
      </c>
      <c r="K1709" s="36"/>
      <c r="L1709" s="37">
        <v>1343.1000000000001</v>
      </c>
      <c r="M1709" s="36"/>
      <c r="N1709" s="44">
        <f>ROUND(L1709/3/1.1,0)*1.2</f>
        <v>488.4</v>
      </c>
      <c r="O1709" s="36"/>
      <c r="P1709" s="44">
        <f>N1709*50</f>
        <v>24420</v>
      </c>
      <c r="Q1709" s="40">
        <f t="shared" si="214"/>
        <v>0</v>
      </c>
      <c r="R1709" s="41" t="str">
        <f t="shared" si="215"/>
        <v>Аннотация</v>
      </c>
      <c r="S1709" s="42" t="str">
        <f>VLOOKUP(D1709,'[1]Социально-гуманитарные дисципли'!$A$2:$D$4789,4,FALSE)</f>
        <v>https://academia-moscow.ru/catalogue/5744/799915/</v>
      </c>
    </row>
    <row r="1710" spans="1:19" ht="45" x14ac:dyDescent="0.25">
      <c r="A1710" s="54" t="s">
        <v>906</v>
      </c>
      <c r="B1710" s="91" t="s">
        <v>244</v>
      </c>
      <c r="C1710" s="49"/>
      <c r="D1710" s="66">
        <v>101121802</v>
      </c>
      <c r="E1710" s="66"/>
      <c r="F1710" s="33" t="s">
        <v>925</v>
      </c>
      <c r="G1710" s="33" t="s">
        <v>954</v>
      </c>
      <c r="H1710" s="33" t="str">
        <f>G1710 &amp; " / " &amp; F1710</f>
        <v>Сухое строительство и штукатурные работы: 10 плакатов  Наглядное пособие / Елизарова В.А.</v>
      </c>
      <c r="I1710" s="70">
        <v>2024</v>
      </c>
      <c r="J1710" s="43" t="s">
        <v>56</v>
      </c>
      <c r="K1710" s="36"/>
      <c r="L1710" s="37">
        <v>24720</v>
      </c>
      <c r="M1710" s="38"/>
      <c r="N1710" s="39"/>
      <c r="O1710" s="36"/>
      <c r="P1710" s="44">
        <v>6000</v>
      </c>
      <c r="Q1710" s="40">
        <f t="shared" si="214"/>
        <v>0</v>
      </c>
      <c r="R1710" s="41" t="str">
        <f t="shared" si="215"/>
        <v>Аннотация</v>
      </c>
      <c r="S1710" s="42" t="str">
        <f>VLOOKUP(D1710,'[1]Социально-гуманитарные дисципли'!$A$2:$D$4789,4,FALSE)</f>
        <v>https://academia-moscow.ru/catalogue/5744/708961/</v>
      </c>
    </row>
    <row r="1711" spans="1:19" ht="60" x14ac:dyDescent="0.25">
      <c r="A1711" s="54" t="s">
        <v>906</v>
      </c>
      <c r="B1711" s="91" t="s">
        <v>244</v>
      </c>
      <c r="C1711" s="49"/>
      <c r="D1711" s="66">
        <v>702319296</v>
      </c>
      <c r="E1711" s="66"/>
      <c r="F1711" s="33" t="s">
        <v>925</v>
      </c>
      <c r="G1711" s="33" t="s">
        <v>2021</v>
      </c>
      <c r="H1711" s="33" t="s">
        <v>2022</v>
      </c>
      <c r="I1711" s="70">
        <v>2025</v>
      </c>
      <c r="J1711" s="43" t="s">
        <v>1854</v>
      </c>
      <c r="K1711" s="38"/>
      <c r="L1711" s="39"/>
      <c r="M1711" s="36"/>
      <c r="N1711" s="44">
        <v>123.6</v>
      </c>
      <c r="O1711" s="36"/>
      <c r="P1711" s="44">
        <v>6200.4</v>
      </c>
      <c r="Q1711" s="40">
        <f t="shared" si="214"/>
        <v>0</v>
      </c>
      <c r="R1711" s="41" t="str">
        <f t="shared" si="215"/>
        <v>Аннотация</v>
      </c>
      <c r="S1711" s="42" t="str">
        <f>VLOOKUP(D1711,'[1]Социально-гуманитарные дисципли'!$B$2:$D$4789,3,FALSE)</f>
        <v>https://academia-moscow.ru/catalogue/5744/646879/</v>
      </c>
    </row>
    <row r="1712" spans="1:19" ht="45" x14ac:dyDescent="0.25">
      <c r="A1712" s="54" t="s">
        <v>906</v>
      </c>
      <c r="B1712" s="91" t="s">
        <v>244</v>
      </c>
      <c r="C1712" s="49"/>
      <c r="D1712" s="66">
        <v>702319347</v>
      </c>
      <c r="E1712" s="66"/>
      <c r="F1712" s="33" t="s">
        <v>925</v>
      </c>
      <c r="G1712" s="33" t="s">
        <v>2023</v>
      </c>
      <c r="H1712" s="33" t="s">
        <v>2024</v>
      </c>
      <c r="I1712" s="70">
        <v>2025</v>
      </c>
      <c r="J1712" s="43" t="s">
        <v>1854</v>
      </c>
      <c r="K1712" s="38"/>
      <c r="L1712" s="39"/>
      <c r="M1712" s="36"/>
      <c r="N1712" s="44">
        <v>123.6</v>
      </c>
      <c r="O1712" s="36"/>
      <c r="P1712" s="44">
        <v>6200.4</v>
      </c>
      <c r="Q1712" s="40">
        <f t="shared" ref="Q1712:Q1746" si="220">K1712*L1712+M1712*N1712+O1712*P1712</f>
        <v>0</v>
      </c>
      <c r="R1712" s="41" t="str">
        <f t="shared" ref="R1712:R1746" si="221">HYPERLINK(S1712,"Аннотация")</f>
        <v>Аннотация</v>
      </c>
      <c r="S1712" s="42" t="str">
        <f>VLOOKUP(D1712,'[1]Социально-гуманитарные дисципли'!$B$2:$D$4789,3,FALSE)</f>
        <v>https://academia-moscow.ru/catalogue/5744/646883/</v>
      </c>
    </row>
    <row r="1713" spans="1:19" ht="45" x14ac:dyDescent="0.25">
      <c r="A1713" s="54" t="s">
        <v>906</v>
      </c>
      <c r="B1713" s="91" t="s">
        <v>244</v>
      </c>
      <c r="C1713" s="49"/>
      <c r="D1713" s="66">
        <v>702319959</v>
      </c>
      <c r="E1713" s="66"/>
      <c r="F1713" s="33" t="s">
        <v>925</v>
      </c>
      <c r="G1713" s="33" t="s">
        <v>2025</v>
      </c>
      <c r="H1713" s="33" t="s">
        <v>2026</v>
      </c>
      <c r="I1713" s="70">
        <v>2025</v>
      </c>
      <c r="J1713" s="43" t="s">
        <v>1854</v>
      </c>
      <c r="K1713" s="38"/>
      <c r="L1713" s="39"/>
      <c r="M1713" s="36"/>
      <c r="N1713" s="44">
        <v>123.6</v>
      </c>
      <c r="O1713" s="36"/>
      <c r="P1713" s="44">
        <v>6200.4</v>
      </c>
      <c r="Q1713" s="40">
        <f t="shared" si="220"/>
        <v>0</v>
      </c>
      <c r="R1713" s="41" t="str">
        <f t="shared" si="221"/>
        <v>Аннотация</v>
      </c>
      <c r="S1713" s="42" t="str">
        <f>VLOOKUP(D1713,'[1]Социально-гуманитарные дисципли'!$B$2:$D$4789,3,FALSE)</f>
        <v>https://academia-moscow.ru/catalogue/5744/646779/</v>
      </c>
    </row>
    <row r="1714" spans="1:19" ht="45" x14ac:dyDescent="0.25">
      <c r="A1714" s="54" t="s">
        <v>906</v>
      </c>
      <c r="B1714" s="91" t="s">
        <v>244</v>
      </c>
      <c r="C1714" s="49"/>
      <c r="D1714" s="66">
        <v>602020418</v>
      </c>
      <c r="E1714" s="66"/>
      <c r="F1714" s="33" t="s">
        <v>2027</v>
      </c>
      <c r="G1714" s="33" t="s">
        <v>2028</v>
      </c>
      <c r="H1714" s="33" t="s">
        <v>2029</v>
      </c>
      <c r="I1714" s="70">
        <v>2024</v>
      </c>
      <c r="J1714" s="43" t="s">
        <v>1877</v>
      </c>
      <c r="K1714" s="38"/>
      <c r="L1714" s="39"/>
      <c r="M1714" s="36"/>
      <c r="N1714" s="44">
        <v>168</v>
      </c>
      <c r="O1714" s="36"/>
      <c r="P1714" s="44">
        <v>8400</v>
      </c>
      <c r="Q1714" s="40">
        <f t="shared" si="220"/>
        <v>0</v>
      </c>
      <c r="R1714" s="41" t="str">
        <f t="shared" si="221"/>
        <v>Аннотация</v>
      </c>
      <c r="S1714" s="42" t="str">
        <f>VLOOKUP(D1714,'[1]Социально-гуманитарные дисципли'!$A$2:$D$4789,4,FALSE)</f>
        <v>https://academia-moscow.ru/catalogue/5744/882807/</v>
      </c>
    </row>
    <row r="1715" spans="1:19" ht="45" x14ac:dyDescent="0.25">
      <c r="A1715" s="54" t="s">
        <v>906</v>
      </c>
      <c r="B1715" s="91" t="s">
        <v>244</v>
      </c>
      <c r="C1715" s="49"/>
      <c r="D1715" s="66">
        <v>602020417</v>
      </c>
      <c r="E1715" s="66"/>
      <c r="F1715" s="33" t="s">
        <v>2027</v>
      </c>
      <c r="G1715" s="33" t="s">
        <v>2030</v>
      </c>
      <c r="H1715" s="33" t="s">
        <v>2031</v>
      </c>
      <c r="I1715" s="70">
        <v>2024</v>
      </c>
      <c r="J1715" s="43" t="s">
        <v>1877</v>
      </c>
      <c r="K1715" s="38"/>
      <c r="L1715" s="39"/>
      <c r="M1715" s="36"/>
      <c r="N1715" s="44">
        <v>504</v>
      </c>
      <c r="O1715" s="36"/>
      <c r="P1715" s="44">
        <v>25200</v>
      </c>
      <c r="Q1715" s="40">
        <f t="shared" si="220"/>
        <v>0</v>
      </c>
      <c r="R1715" s="41" t="str">
        <f t="shared" si="221"/>
        <v>Аннотация</v>
      </c>
      <c r="S1715" s="42" t="str">
        <f>VLOOKUP(D1715,'[1]Социально-гуманитарные дисципли'!$A$2:$D$4789,4,FALSE)</f>
        <v>https://academia-moscow.ru/catalogue/5744/882858/</v>
      </c>
    </row>
    <row r="1716" spans="1:19" ht="75" x14ac:dyDescent="0.25">
      <c r="A1716" s="54" t="s">
        <v>906</v>
      </c>
      <c r="B1716" s="91" t="s">
        <v>244</v>
      </c>
      <c r="C1716" s="49"/>
      <c r="D1716" s="66">
        <v>602020419</v>
      </c>
      <c r="E1716" s="66"/>
      <c r="F1716" s="33" t="s">
        <v>2027</v>
      </c>
      <c r="G1716" s="33" t="s">
        <v>2032</v>
      </c>
      <c r="H1716" s="33" t="s">
        <v>2033</v>
      </c>
      <c r="I1716" s="70">
        <v>2024</v>
      </c>
      <c r="J1716" s="43" t="s">
        <v>1877</v>
      </c>
      <c r="K1716" s="38"/>
      <c r="L1716" s="39"/>
      <c r="M1716" s="36"/>
      <c r="N1716" s="44">
        <v>168</v>
      </c>
      <c r="O1716" s="36"/>
      <c r="P1716" s="44">
        <v>8400</v>
      </c>
      <c r="Q1716" s="40">
        <f t="shared" si="220"/>
        <v>0</v>
      </c>
      <c r="R1716" s="41" t="str">
        <f t="shared" si="221"/>
        <v>Аннотация</v>
      </c>
      <c r="S1716" s="42" t="str">
        <f>VLOOKUP(D1716,'[1]Социально-гуманитарные дисципли'!$A$2:$D$4789,4,FALSE)</f>
        <v>https://academia-moscow.ru/catalogue/5744/883091/</v>
      </c>
    </row>
    <row r="1717" spans="1:19" ht="45" x14ac:dyDescent="0.25">
      <c r="A1717" s="54" t="s">
        <v>906</v>
      </c>
      <c r="B1717" s="91" t="s">
        <v>244</v>
      </c>
      <c r="C1717" s="49"/>
      <c r="D1717" s="66">
        <v>702320085</v>
      </c>
      <c r="E1717" s="66"/>
      <c r="F1717" s="33" t="s">
        <v>2034</v>
      </c>
      <c r="G1717" s="33" t="s">
        <v>2035</v>
      </c>
      <c r="H1717" s="33" t="s">
        <v>2036</v>
      </c>
      <c r="I1717" s="70">
        <v>2025</v>
      </c>
      <c r="J1717" s="43" t="s">
        <v>1854</v>
      </c>
      <c r="K1717" s="38"/>
      <c r="L1717" s="39"/>
      <c r="M1717" s="36"/>
      <c r="N1717" s="44">
        <v>123.6</v>
      </c>
      <c r="O1717" s="36"/>
      <c r="P1717" s="44">
        <v>6200.4</v>
      </c>
      <c r="Q1717" s="40">
        <f t="shared" si="220"/>
        <v>0</v>
      </c>
      <c r="R1717" s="41" t="str">
        <f t="shared" si="221"/>
        <v>Аннотация</v>
      </c>
      <c r="S1717" s="42" t="str">
        <f>VLOOKUP(D1717,'[1]Социально-гуманитарные дисципли'!$B$2:$D$4789,3,FALSE)</f>
        <v>https://academia-moscow.ru/catalogue/5744/572704/</v>
      </c>
    </row>
    <row r="1718" spans="1:19" ht="75" x14ac:dyDescent="0.25">
      <c r="A1718" s="54" t="s">
        <v>906</v>
      </c>
      <c r="B1718" s="91" t="s">
        <v>244</v>
      </c>
      <c r="C1718" s="49"/>
      <c r="D1718" s="66">
        <v>702320180</v>
      </c>
      <c r="E1718" s="66"/>
      <c r="F1718" s="33" t="s">
        <v>2037</v>
      </c>
      <c r="G1718" s="33" t="s">
        <v>2038</v>
      </c>
      <c r="H1718" s="33" t="s">
        <v>2039</v>
      </c>
      <c r="I1718" s="70">
        <v>2025</v>
      </c>
      <c r="J1718" s="43" t="s">
        <v>1854</v>
      </c>
      <c r="K1718" s="38"/>
      <c r="L1718" s="39"/>
      <c r="M1718" s="36"/>
      <c r="N1718" s="44">
        <v>123.6</v>
      </c>
      <c r="O1718" s="36"/>
      <c r="P1718" s="44">
        <v>6200.4</v>
      </c>
      <c r="Q1718" s="40">
        <f t="shared" si="220"/>
        <v>0</v>
      </c>
      <c r="R1718" s="41" t="str">
        <f t="shared" si="221"/>
        <v>Аннотация</v>
      </c>
      <c r="S1718" s="42" t="str">
        <f>VLOOKUP(D1718,'[1]Социально-гуманитарные дисципли'!$B$2:$D$4789,3,FALSE)</f>
        <v>https://academia-moscow.ru/catalogue/5744/572702/</v>
      </c>
    </row>
    <row r="1719" spans="1:19" ht="38.25" x14ac:dyDescent="0.25">
      <c r="A1719" s="54" t="s">
        <v>906</v>
      </c>
      <c r="B1719" s="91" t="s">
        <v>244</v>
      </c>
      <c r="C1719" s="49"/>
      <c r="D1719" s="66">
        <v>702319472</v>
      </c>
      <c r="E1719" s="66"/>
      <c r="F1719" s="33" t="s">
        <v>245</v>
      </c>
      <c r="G1719" s="33" t="s">
        <v>2040</v>
      </c>
      <c r="H1719" s="33" t="s">
        <v>2041</v>
      </c>
      <c r="I1719" s="70">
        <v>2025</v>
      </c>
      <c r="J1719" s="43" t="s">
        <v>1854</v>
      </c>
      <c r="K1719" s="38"/>
      <c r="L1719" s="39"/>
      <c r="M1719" s="36"/>
      <c r="N1719" s="44">
        <v>123.6</v>
      </c>
      <c r="O1719" s="36"/>
      <c r="P1719" s="44">
        <v>6200.4</v>
      </c>
      <c r="Q1719" s="40">
        <f t="shared" si="220"/>
        <v>0</v>
      </c>
      <c r="R1719" s="41" t="str">
        <f t="shared" si="221"/>
        <v>Аннотация</v>
      </c>
      <c r="S1719" s="42" t="str">
        <f>VLOOKUP(D1719,'[1]Социально-гуманитарные дисципли'!$B$2:$D$4789,3,FALSE)</f>
        <v>https://academia-moscow.ru/catalogue/5744/646881/</v>
      </c>
    </row>
    <row r="1720" spans="1:19" ht="38.25" x14ac:dyDescent="0.25">
      <c r="A1720" s="54" t="s">
        <v>906</v>
      </c>
      <c r="B1720" s="91" t="s">
        <v>244</v>
      </c>
      <c r="C1720" s="49"/>
      <c r="D1720" s="66">
        <v>106116781</v>
      </c>
      <c r="E1720" s="66" t="s">
        <v>1616</v>
      </c>
      <c r="F1720" s="33" t="s">
        <v>955</v>
      </c>
      <c r="G1720" s="33" t="s">
        <v>956</v>
      </c>
      <c r="H1720" s="33" t="str">
        <f>G1720 &amp; " / " &amp; F1720</f>
        <v>Основы технологии отделочных строительных работ / Петрова И.В.</v>
      </c>
      <c r="I1720" s="70">
        <v>2024</v>
      </c>
      <c r="J1720" s="43" t="s">
        <v>206</v>
      </c>
      <c r="K1720" s="36"/>
      <c r="L1720" s="37">
        <v>895.40000000000009</v>
      </c>
      <c r="M1720" s="36"/>
      <c r="N1720" s="44">
        <f>ROUND(L1720/3/1.1,0)*1.2</f>
        <v>325.2</v>
      </c>
      <c r="O1720" s="36"/>
      <c r="P1720" s="44">
        <f>N1720*50</f>
        <v>16260</v>
      </c>
      <c r="Q1720" s="40">
        <f t="shared" si="220"/>
        <v>0</v>
      </c>
      <c r="R1720" s="41" t="str">
        <f t="shared" si="221"/>
        <v>Аннотация</v>
      </c>
      <c r="S1720" s="42" t="str">
        <f>VLOOKUP(D1720,'[1]Социально-гуманитарные дисципли'!$A$2:$D$4789,4,FALSE)</f>
        <v>https://academia-moscow.ru/catalogue/5744/817385/</v>
      </c>
    </row>
    <row r="1721" spans="1:19" ht="38.25" x14ac:dyDescent="0.25">
      <c r="A1721" s="54" t="s">
        <v>906</v>
      </c>
      <c r="B1721" s="91" t="s">
        <v>244</v>
      </c>
      <c r="C1721" s="49"/>
      <c r="D1721" s="66">
        <v>702319131</v>
      </c>
      <c r="E1721" s="66"/>
      <c r="F1721" s="33" t="s">
        <v>955</v>
      </c>
      <c r="G1721" s="33" t="s">
        <v>2042</v>
      </c>
      <c r="H1721" s="33" t="s">
        <v>2043</v>
      </c>
      <c r="I1721" s="70">
        <v>2025</v>
      </c>
      <c r="J1721" s="43" t="s">
        <v>1854</v>
      </c>
      <c r="K1721" s="38"/>
      <c r="L1721" s="39"/>
      <c r="M1721" s="36"/>
      <c r="N1721" s="44">
        <v>123.6</v>
      </c>
      <c r="O1721" s="36"/>
      <c r="P1721" s="44">
        <v>6200.4</v>
      </c>
      <c r="Q1721" s="40">
        <f t="shared" si="220"/>
        <v>0</v>
      </c>
      <c r="R1721" s="41" t="str">
        <f t="shared" si="221"/>
        <v>Аннотация</v>
      </c>
      <c r="S1721" s="42" t="str">
        <f>VLOOKUP(D1721,'[1]Социально-гуманитарные дисципли'!$B$2:$D$4789,3,FALSE)</f>
        <v>https://academia-moscow.ru/catalogue/5744/631496/</v>
      </c>
    </row>
    <row r="1722" spans="1:19" ht="45" x14ac:dyDescent="0.25">
      <c r="A1722" s="54" t="s">
        <v>906</v>
      </c>
      <c r="B1722" s="91" t="s">
        <v>244</v>
      </c>
      <c r="C1722" s="49"/>
      <c r="D1722" s="66">
        <v>702319422</v>
      </c>
      <c r="E1722" s="66"/>
      <c r="F1722" s="33" t="s">
        <v>2044</v>
      </c>
      <c r="G1722" s="33" t="s">
        <v>2045</v>
      </c>
      <c r="H1722" s="33" t="s">
        <v>2046</v>
      </c>
      <c r="I1722" s="70">
        <v>2025</v>
      </c>
      <c r="J1722" s="43" t="s">
        <v>1854</v>
      </c>
      <c r="K1722" s="38"/>
      <c r="L1722" s="39"/>
      <c r="M1722" s="36"/>
      <c r="N1722" s="44">
        <v>92.399999999999991</v>
      </c>
      <c r="O1722" s="36"/>
      <c r="P1722" s="44">
        <v>4599.5999999999995</v>
      </c>
      <c r="Q1722" s="40">
        <f t="shared" si="220"/>
        <v>0</v>
      </c>
      <c r="R1722" s="41" t="str">
        <f t="shared" si="221"/>
        <v>Аннотация</v>
      </c>
      <c r="S1722" s="42" t="str">
        <f>VLOOKUP(D1722,'[1]Социально-гуманитарные дисципли'!$B$2:$D$4789,3,FALSE)</f>
        <v>https://academia-moscow.ru/catalogue/5744/646875/</v>
      </c>
    </row>
    <row r="1723" spans="1:19" ht="45" x14ac:dyDescent="0.25">
      <c r="A1723" s="54" t="s">
        <v>906</v>
      </c>
      <c r="B1723" s="91" t="s">
        <v>244</v>
      </c>
      <c r="C1723" s="49"/>
      <c r="D1723" s="66">
        <v>702319293</v>
      </c>
      <c r="E1723" s="66"/>
      <c r="F1723" s="33" t="s">
        <v>2044</v>
      </c>
      <c r="G1723" s="33" t="s">
        <v>2047</v>
      </c>
      <c r="H1723" s="33" t="s">
        <v>2048</v>
      </c>
      <c r="I1723" s="70">
        <v>2025</v>
      </c>
      <c r="J1723" s="43" t="s">
        <v>1854</v>
      </c>
      <c r="K1723" s="38"/>
      <c r="L1723" s="39"/>
      <c r="M1723" s="36"/>
      <c r="N1723" s="44">
        <v>92.399999999999991</v>
      </c>
      <c r="O1723" s="36"/>
      <c r="P1723" s="44">
        <v>4599.5999999999995</v>
      </c>
      <c r="Q1723" s="40">
        <f t="shared" si="220"/>
        <v>0</v>
      </c>
      <c r="R1723" s="41" t="str">
        <f t="shared" si="221"/>
        <v>Аннотация</v>
      </c>
      <c r="S1723" s="42" t="str">
        <f>VLOOKUP(D1723,'[1]Социально-гуманитарные дисципли'!$B$2:$D$4789,3,FALSE)</f>
        <v>https://academia-moscow.ru/catalogue/5744/646887/</v>
      </c>
    </row>
    <row r="1724" spans="1:19" ht="45" x14ac:dyDescent="0.25">
      <c r="A1724" s="54" t="s">
        <v>906</v>
      </c>
      <c r="B1724" s="91" t="s">
        <v>244</v>
      </c>
      <c r="C1724" s="49"/>
      <c r="D1724" s="66">
        <v>104119455</v>
      </c>
      <c r="E1724" s="66" t="s">
        <v>3458</v>
      </c>
      <c r="F1724" s="33" t="s">
        <v>957</v>
      </c>
      <c r="G1724" s="33" t="s">
        <v>958</v>
      </c>
      <c r="H1724" s="33" t="str">
        <f>G1724 &amp; " / " &amp; F1724</f>
        <v>Выполнение мозаичных и декоративных  работ / Прекрасная Е. П.</v>
      </c>
      <c r="I1724" s="70">
        <v>2026</v>
      </c>
      <c r="J1724" s="43" t="s">
        <v>206</v>
      </c>
      <c r="K1724" s="36"/>
      <c r="L1724" s="37">
        <v>1199</v>
      </c>
      <c r="M1724" s="36"/>
      <c r="N1724" s="44">
        <f>ROUND(L1724/3/1.1,0)*1.2</f>
        <v>435.59999999999997</v>
      </c>
      <c r="O1724" s="36"/>
      <c r="P1724" s="44">
        <f>N1724*50</f>
        <v>21780</v>
      </c>
      <c r="Q1724" s="40">
        <f t="shared" si="220"/>
        <v>0</v>
      </c>
      <c r="R1724" s="41" t="s">
        <v>1499</v>
      </c>
      <c r="S1724" s="42" t="e">
        <f>VLOOKUP(D1724,'[1]Социально-гуманитарные дисципли'!$A$2:$D$4789,4,FALSE)</f>
        <v>#N/A</v>
      </c>
    </row>
    <row r="1725" spans="1:19" ht="38.25" x14ac:dyDescent="0.25">
      <c r="A1725" s="54" t="s">
        <v>906</v>
      </c>
      <c r="B1725" s="91" t="s">
        <v>244</v>
      </c>
      <c r="C1725" s="49"/>
      <c r="D1725" s="66">
        <v>106119260</v>
      </c>
      <c r="E1725" s="66" t="s">
        <v>3263</v>
      </c>
      <c r="F1725" s="33" t="s">
        <v>957</v>
      </c>
      <c r="G1725" s="33" t="s">
        <v>959</v>
      </c>
      <c r="H1725" s="33" t="str">
        <f>G1725 &amp; " / " &amp; F1725</f>
        <v>Технология малярных работ / Прекрасная Е. П.</v>
      </c>
      <c r="I1725" s="70">
        <v>2025</v>
      </c>
      <c r="J1725" s="43" t="s">
        <v>206</v>
      </c>
      <c r="K1725" s="36"/>
      <c r="L1725" s="37">
        <v>1364</v>
      </c>
      <c r="M1725" s="36"/>
      <c r="N1725" s="44">
        <f>ROUND(L1725/3/1.1,0)*1.2</f>
        <v>495.59999999999997</v>
      </c>
      <c r="O1725" s="36"/>
      <c r="P1725" s="44">
        <f>N1725*50</f>
        <v>24780</v>
      </c>
      <c r="Q1725" s="40">
        <f t="shared" si="220"/>
        <v>0</v>
      </c>
      <c r="R1725" s="41" t="s">
        <v>1499</v>
      </c>
      <c r="S1725" s="42" t="e">
        <f>VLOOKUP(D1725,'[1]Социально-гуманитарные дисципли'!$A$2:$D$4789,4,FALSE)</f>
        <v>#N/A</v>
      </c>
    </row>
    <row r="1726" spans="1:19" ht="45" x14ac:dyDescent="0.25">
      <c r="A1726" s="54" t="s">
        <v>906</v>
      </c>
      <c r="B1726" s="91" t="s">
        <v>244</v>
      </c>
      <c r="C1726" s="49"/>
      <c r="D1726" s="66">
        <v>702319398</v>
      </c>
      <c r="E1726" s="66"/>
      <c r="F1726" s="33" t="s">
        <v>2049</v>
      </c>
      <c r="G1726" s="33" t="s">
        <v>2050</v>
      </c>
      <c r="H1726" s="33" t="s">
        <v>2051</v>
      </c>
      <c r="I1726" s="70">
        <v>2025</v>
      </c>
      <c r="J1726" s="43" t="s">
        <v>1854</v>
      </c>
      <c r="K1726" s="38"/>
      <c r="L1726" s="39"/>
      <c r="M1726" s="36"/>
      <c r="N1726" s="44">
        <v>92.399999999999991</v>
      </c>
      <c r="O1726" s="36"/>
      <c r="P1726" s="44">
        <v>4599.5999999999995</v>
      </c>
      <c r="Q1726" s="40">
        <f t="shared" si="220"/>
        <v>0</v>
      </c>
      <c r="R1726" s="41" t="str">
        <f t="shared" si="221"/>
        <v>Аннотация</v>
      </c>
      <c r="S1726" s="42" t="str">
        <f>VLOOKUP(D1726,'[1]Социально-гуманитарные дисципли'!$B$2:$D$4789,3,FALSE)</f>
        <v>https://academia-moscow.ru/catalogue/5744/646774/</v>
      </c>
    </row>
    <row r="1727" spans="1:19" ht="38.25" x14ac:dyDescent="0.25">
      <c r="A1727" s="54" t="s">
        <v>906</v>
      </c>
      <c r="B1727" s="91" t="s">
        <v>244</v>
      </c>
      <c r="C1727" s="49"/>
      <c r="D1727" s="66">
        <v>702319395</v>
      </c>
      <c r="E1727" s="66"/>
      <c r="F1727" s="33" t="s">
        <v>2049</v>
      </c>
      <c r="G1727" s="33" t="s">
        <v>2052</v>
      </c>
      <c r="H1727" s="33" t="s">
        <v>2053</v>
      </c>
      <c r="I1727" s="70">
        <v>2025</v>
      </c>
      <c r="J1727" s="43" t="s">
        <v>1854</v>
      </c>
      <c r="K1727" s="38"/>
      <c r="L1727" s="39"/>
      <c r="M1727" s="36"/>
      <c r="N1727" s="44">
        <v>92.399999999999991</v>
      </c>
      <c r="O1727" s="36"/>
      <c r="P1727" s="44">
        <v>4599.5999999999995</v>
      </c>
      <c r="Q1727" s="40">
        <f t="shared" si="220"/>
        <v>0</v>
      </c>
      <c r="R1727" s="41" t="str">
        <f t="shared" si="221"/>
        <v>Аннотация</v>
      </c>
      <c r="S1727" s="42" t="str">
        <f>VLOOKUP(D1727,'[1]Социально-гуманитарные дисципли'!$B$2:$D$4789,3,FALSE)</f>
        <v>https://academia-moscow.ru/catalogue/5744/646782/</v>
      </c>
    </row>
    <row r="1728" spans="1:19" ht="45" x14ac:dyDescent="0.25">
      <c r="A1728" s="54" t="s">
        <v>906</v>
      </c>
      <c r="B1728" s="91" t="s">
        <v>244</v>
      </c>
      <c r="C1728" s="49"/>
      <c r="D1728" s="66">
        <v>702319392</v>
      </c>
      <c r="E1728" s="66"/>
      <c r="F1728" s="33" t="s">
        <v>2049</v>
      </c>
      <c r="G1728" s="33" t="s">
        <v>2054</v>
      </c>
      <c r="H1728" s="33" t="s">
        <v>2055</v>
      </c>
      <c r="I1728" s="70">
        <v>2025</v>
      </c>
      <c r="J1728" s="43" t="s">
        <v>1854</v>
      </c>
      <c r="K1728" s="38"/>
      <c r="L1728" s="39"/>
      <c r="M1728" s="36"/>
      <c r="N1728" s="44">
        <v>92.399999999999991</v>
      </c>
      <c r="O1728" s="36"/>
      <c r="P1728" s="44">
        <v>4599.5999999999995</v>
      </c>
      <c r="Q1728" s="40">
        <f t="shared" si="220"/>
        <v>0</v>
      </c>
      <c r="R1728" s="41" t="str">
        <f t="shared" si="221"/>
        <v>Аннотация</v>
      </c>
      <c r="S1728" s="42" t="str">
        <f>VLOOKUP(D1728,'[1]Социально-гуманитарные дисципли'!$B$2:$D$4789,3,FALSE)</f>
        <v>https://academia-moscow.ru/catalogue/5744/640083/</v>
      </c>
    </row>
    <row r="1729" spans="1:19" ht="38.25" x14ac:dyDescent="0.25">
      <c r="A1729" s="54" t="s">
        <v>906</v>
      </c>
      <c r="B1729" s="91" t="s">
        <v>244</v>
      </c>
      <c r="C1729" s="49"/>
      <c r="D1729" s="66">
        <v>702319122</v>
      </c>
      <c r="E1729" s="66"/>
      <c r="F1729" s="33" t="s">
        <v>2049</v>
      </c>
      <c r="G1729" s="33" t="s">
        <v>2056</v>
      </c>
      <c r="H1729" s="33" t="s">
        <v>2057</v>
      </c>
      <c r="I1729" s="70">
        <v>2025</v>
      </c>
      <c r="J1729" s="43" t="s">
        <v>1854</v>
      </c>
      <c r="K1729" s="38"/>
      <c r="L1729" s="39"/>
      <c r="M1729" s="36"/>
      <c r="N1729" s="44">
        <v>92.399999999999991</v>
      </c>
      <c r="O1729" s="36"/>
      <c r="P1729" s="44">
        <v>4599.5999999999995</v>
      </c>
      <c r="Q1729" s="40">
        <f t="shared" si="220"/>
        <v>0</v>
      </c>
      <c r="R1729" s="41" t="str">
        <f t="shared" si="221"/>
        <v>Аннотация</v>
      </c>
      <c r="S1729" s="42" t="str">
        <f>VLOOKUP(D1729,'[1]Социально-гуманитарные дисципли'!$B$2:$D$4789,3,FALSE)</f>
        <v>https://academia-moscow.ru/catalogue/5744/640092/</v>
      </c>
    </row>
    <row r="1730" spans="1:19" ht="38.25" x14ac:dyDescent="0.25">
      <c r="A1730" s="54" t="s">
        <v>906</v>
      </c>
      <c r="B1730" s="91" t="s">
        <v>244</v>
      </c>
      <c r="C1730" s="49"/>
      <c r="D1730" s="66">
        <v>702319396</v>
      </c>
      <c r="E1730" s="66"/>
      <c r="F1730" s="33" t="s">
        <v>2049</v>
      </c>
      <c r="G1730" s="33" t="s">
        <v>2058</v>
      </c>
      <c r="H1730" s="33" t="s">
        <v>2059</v>
      </c>
      <c r="I1730" s="70">
        <v>2025</v>
      </c>
      <c r="J1730" s="43" t="s">
        <v>1854</v>
      </c>
      <c r="K1730" s="38"/>
      <c r="L1730" s="39"/>
      <c r="M1730" s="36"/>
      <c r="N1730" s="44">
        <v>92.399999999999991</v>
      </c>
      <c r="O1730" s="36"/>
      <c r="P1730" s="44">
        <v>4599.5999999999995</v>
      </c>
      <c r="Q1730" s="40">
        <f t="shared" si="220"/>
        <v>0</v>
      </c>
      <c r="R1730" s="41" t="str">
        <f t="shared" si="221"/>
        <v>Аннотация</v>
      </c>
      <c r="S1730" s="42" t="str">
        <f>VLOOKUP(D1730,'[1]Социально-гуманитарные дисципли'!$B$2:$D$4789,3,FALSE)</f>
        <v>https://academia-moscow.ru/catalogue/5744/646857/</v>
      </c>
    </row>
    <row r="1731" spans="1:19" ht="45" x14ac:dyDescent="0.25">
      <c r="A1731" s="54" t="s">
        <v>906</v>
      </c>
      <c r="B1731" s="91" t="s">
        <v>244</v>
      </c>
      <c r="C1731" s="49"/>
      <c r="D1731" s="66">
        <v>702319397</v>
      </c>
      <c r="E1731" s="66"/>
      <c r="F1731" s="33" t="s">
        <v>2049</v>
      </c>
      <c r="G1731" s="33" t="s">
        <v>2060</v>
      </c>
      <c r="H1731" s="33" t="s">
        <v>2061</v>
      </c>
      <c r="I1731" s="70">
        <v>2025</v>
      </c>
      <c r="J1731" s="43" t="s">
        <v>1854</v>
      </c>
      <c r="K1731" s="38"/>
      <c r="L1731" s="39"/>
      <c r="M1731" s="36"/>
      <c r="N1731" s="44">
        <v>123.6</v>
      </c>
      <c r="O1731" s="36"/>
      <c r="P1731" s="44">
        <v>6200.4</v>
      </c>
      <c r="Q1731" s="40">
        <f t="shared" si="220"/>
        <v>0</v>
      </c>
      <c r="R1731" s="41" t="str">
        <f t="shared" si="221"/>
        <v>Аннотация</v>
      </c>
      <c r="S1731" s="42" t="str">
        <f>VLOOKUP(D1731,'[1]Социально-гуманитарные дисципли'!$B$2:$D$4789,3,FALSE)</f>
        <v>https://academia-moscow.ru/catalogue/5744/646860/</v>
      </c>
    </row>
    <row r="1732" spans="1:19" ht="38.25" x14ac:dyDescent="0.25">
      <c r="A1732" s="54" t="s">
        <v>906</v>
      </c>
      <c r="B1732" s="91" t="s">
        <v>244</v>
      </c>
      <c r="C1732" s="49"/>
      <c r="D1732" s="66">
        <v>703319394</v>
      </c>
      <c r="E1732" s="66"/>
      <c r="F1732" s="33" t="s">
        <v>2049</v>
      </c>
      <c r="G1732" s="33" t="s">
        <v>2062</v>
      </c>
      <c r="H1732" s="33" t="s">
        <v>2063</v>
      </c>
      <c r="I1732" s="70">
        <v>2025</v>
      </c>
      <c r="J1732" s="43" t="s">
        <v>1854</v>
      </c>
      <c r="K1732" s="38"/>
      <c r="L1732" s="39"/>
      <c r="M1732" s="36"/>
      <c r="N1732" s="44">
        <v>123.6</v>
      </c>
      <c r="O1732" s="36"/>
      <c r="P1732" s="44">
        <v>6200.4</v>
      </c>
      <c r="Q1732" s="40">
        <f t="shared" si="220"/>
        <v>0</v>
      </c>
      <c r="R1732" s="41" t="str">
        <f t="shared" si="221"/>
        <v>Аннотация</v>
      </c>
      <c r="S1732" s="42" t="str">
        <f>VLOOKUP(D1732,'[1]Социально-гуманитарные дисципли'!$B$2:$D$4789,3,FALSE)</f>
        <v>https://academia-moscow.ru/catalogue/5744/631500/</v>
      </c>
    </row>
    <row r="1733" spans="1:19" ht="60" x14ac:dyDescent="0.25">
      <c r="A1733" s="54" t="s">
        <v>906</v>
      </c>
      <c r="B1733" s="91" t="s">
        <v>244</v>
      </c>
      <c r="C1733" s="49"/>
      <c r="D1733" s="66">
        <v>702319388</v>
      </c>
      <c r="E1733" s="66"/>
      <c r="F1733" s="33" t="s">
        <v>2049</v>
      </c>
      <c r="G1733" s="33" t="s">
        <v>2064</v>
      </c>
      <c r="H1733" s="33" t="s">
        <v>2065</v>
      </c>
      <c r="I1733" s="70">
        <v>2025</v>
      </c>
      <c r="J1733" s="43" t="s">
        <v>1854</v>
      </c>
      <c r="K1733" s="38"/>
      <c r="L1733" s="39"/>
      <c r="M1733" s="36"/>
      <c r="N1733" s="44">
        <v>123.6</v>
      </c>
      <c r="O1733" s="36"/>
      <c r="P1733" s="44">
        <v>6200.4</v>
      </c>
      <c r="Q1733" s="40">
        <f t="shared" si="220"/>
        <v>0</v>
      </c>
      <c r="R1733" s="41" t="str">
        <f t="shared" si="221"/>
        <v>Аннотация</v>
      </c>
      <c r="S1733" s="42" t="str">
        <f>VLOOKUP(D1733,'[1]Социально-гуманитарные дисципли'!$B$2:$D$4789,3,FALSE)</f>
        <v>https://academia-moscow.ru/catalogue/5744/640057/</v>
      </c>
    </row>
    <row r="1734" spans="1:19" ht="75" x14ac:dyDescent="0.25">
      <c r="A1734" s="54" t="s">
        <v>906</v>
      </c>
      <c r="B1734" s="91" t="s">
        <v>244</v>
      </c>
      <c r="C1734" s="49"/>
      <c r="D1734" s="66">
        <v>701320495</v>
      </c>
      <c r="E1734" s="66"/>
      <c r="F1734" s="33" t="s">
        <v>1878</v>
      </c>
      <c r="G1734" s="33" t="s">
        <v>2066</v>
      </c>
      <c r="H1734" s="33" t="s">
        <v>2067</v>
      </c>
      <c r="I1734" s="70">
        <v>2025</v>
      </c>
      <c r="J1734" s="43" t="s">
        <v>1881</v>
      </c>
      <c r="K1734" s="38"/>
      <c r="L1734" s="39"/>
      <c r="M1734" s="36"/>
      <c r="N1734" s="44">
        <v>415.2</v>
      </c>
      <c r="O1734" s="36"/>
      <c r="P1734" s="44">
        <v>20760</v>
      </c>
      <c r="Q1734" s="40">
        <f t="shared" si="220"/>
        <v>0</v>
      </c>
      <c r="R1734" s="41" t="str">
        <f t="shared" si="221"/>
        <v>Аннотация</v>
      </c>
      <c r="S1734" s="42" t="str">
        <f>VLOOKUP(D1734,'[1]Социально-гуманитарные дисципли'!$B$2:$D$4789,3,FALSE)</f>
        <v>https://academia-moscow.ru/catalogue/5744/565302/</v>
      </c>
    </row>
    <row r="1735" spans="1:19" ht="45" x14ac:dyDescent="0.25">
      <c r="A1735" s="54" t="s">
        <v>906</v>
      </c>
      <c r="B1735" s="91" t="s">
        <v>244</v>
      </c>
      <c r="C1735" s="49"/>
      <c r="D1735" s="66">
        <v>101121787</v>
      </c>
      <c r="E1735" s="66"/>
      <c r="F1735" s="33" t="s">
        <v>960</v>
      </c>
      <c r="G1735" s="33" t="s">
        <v>961</v>
      </c>
      <c r="H1735" s="33" t="str">
        <f>G1735 &amp; " / " &amp; F1735</f>
        <v>Малярные и декоративные работы: 7 плакатов  Наглядное пособие / Селезнева Е.В.</v>
      </c>
      <c r="I1735" s="70">
        <v>2024</v>
      </c>
      <c r="J1735" s="43" t="s">
        <v>56</v>
      </c>
      <c r="K1735" s="36"/>
      <c r="L1735" s="37">
        <v>17304</v>
      </c>
      <c r="M1735" s="38"/>
      <c r="N1735" s="39"/>
      <c r="O1735" s="36"/>
      <c r="P1735" s="44">
        <v>6000</v>
      </c>
      <c r="Q1735" s="40">
        <f t="shared" si="220"/>
        <v>0</v>
      </c>
      <c r="R1735" s="41" t="str">
        <f t="shared" si="221"/>
        <v>Аннотация</v>
      </c>
      <c r="S1735" s="42" t="str">
        <f>VLOOKUP(D1735,'[1]Социально-гуманитарные дисципли'!$A$2:$D$4789,4,FALSE)</f>
        <v>https://academia-moscow.ru/catalogue/5744/708985/</v>
      </c>
    </row>
    <row r="1736" spans="1:19" ht="60" x14ac:dyDescent="0.25">
      <c r="A1736" s="54" t="s">
        <v>906</v>
      </c>
      <c r="B1736" s="91" t="s">
        <v>244</v>
      </c>
      <c r="C1736" s="49"/>
      <c r="D1736" s="66">
        <v>702319295</v>
      </c>
      <c r="E1736" s="66"/>
      <c r="F1736" s="33" t="s">
        <v>960</v>
      </c>
      <c r="G1736" s="33" t="s">
        <v>2068</v>
      </c>
      <c r="H1736" s="33" t="s">
        <v>2069</v>
      </c>
      <c r="I1736" s="70">
        <v>2025</v>
      </c>
      <c r="J1736" s="43" t="s">
        <v>1854</v>
      </c>
      <c r="K1736" s="38"/>
      <c r="L1736" s="39"/>
      <c r="M1736" s="36"/>
      <c r="N1736" s="44">
        <v>123.6</v>
      </c>
      <c r="O1736" s="36"/>
      <c r="P1736" s="44">
        <v>6200.4</v>
      </c>
      <c r="Q1736" s="40">
        <f t="shared" si="220"/>
        <v>0</v>
      </c>
      <c r="R1736" s="41" t="str">
        <f t="shared" si="221"/>
        <v>Аннотация</v>
      </c>
      <c r="S1736" s="42" t="str">
        <f>VLOOKUP(D1736,'[1]Социально-гуманитарные дисципли'!$B$2:$D$4789,3,FALSE)</f>
        <v>https://academia-moscow.ru/catalogue/5744/646862/</v>
      </c>
    </row>
    <row r="1737" spans="1:19" ht="45" x14ac:dyDescent="0.25">
      <c r="A1737" s="54" t="s">
        <v>906</v>
      </c>
      <c r="B1737" s="91" t="s">
        <v>244</v>
      </c>
      <c r="C1737" s="49"/>
      <c r="D1737" s="66">
        <v>702319297</v>
      </c>
      <c r="E1737" s="66"/>
      <c r="F1737" s="33" t="s">
        <v>960</v>
      </c>
      <c r="G1737" s="33" t="s">
        <v>2070</v>
      </c>
      <c r="H1737" s="33" t="s">
        <v>2071</v>
      </c>
      <c r="I1737" s="70">
        <v>2025</v>
      </c>
      <c r="J1737" s="43" t="s">
        <v>1854</v>
      </c>
      <c r="K1737" s="38"/>
      <c r="L1737" s="39"/>
      <c r="M1737" s="36"/>
      <c r="N1737" s="44">
        <v>123.6</v>
      </c>
      <c r="O1737" s="36"/>
      <c r="P1737" s="44">
        <v>6200.4</v>
      </c>
      <c r="Q1737" s="40">
        <f t="shared" si="220"/>
        <v>0</v>
      </c>
      <c r="R1737" s="41" t="str">
        <f t="shared" si="221"/>
        <v>Аннотация</v>
      </c>
      <c r="S1737" s="42" t="str">
        <f>VLOOKUP(D1737,'[1]Социально-гуманитарные дисципли'!$B$2:$D$4789,3,FALSE)</f>
        <v>https://academia-moscow.ru/catalogue/5744/685539/</v>
      </c>
    </row>
    <row r="1738" spans="1:19" ht="45" x14ac:dyDescent="0.25">
      <c r="A1738" s="54" t="s">
        <v>906</v>
      </c>
      <c r="B1738" s="91" t="s">
        <v>244</v>
      </c>
      <c r="C1738" s="49"/>
      <c r="D1738" s="66">
        <v>101121770</v>
      </c>
      <c r="E1738" s="66"/>
      <c r="F1738" s="33" t="s">
        <v>962</v>
      </c>
      <c r="G1738" s="33" t="s">
        <v>963</v>
      </c>
      <c r="H1738" s="33" t="str">
        <f>G1738 &amp; " / " &amp; F1738</f>
        <v>Комплект плакатов "Облицовка плиткой": (7 плакатов) / Тымчик Н.А.</v>
      </c>
      <c r="I1738" s="70">
        <v>2024</v>
      </c>
      <c r="J1738" s="43" t="s">
        <v>56</v>
      </c>
      <c r="K1738" s="36"/>
      <c r="L1738" s="37">
        <v>17304</v>
      </c>
      <c r="M1738" s="38"/>
      <c r="N1738" s="39"/>
      <c r="O1738" s="36"/>
      <c r="P1738" s="44">
        <v>6000</v>
      </c>
      <c r="Q1738" s="40">
        <f t="shared" si="220"/>
        <v>0</v>
      </c>
      <c r="R1738" s="41" t="str">
        <f t="shared" si="221"/>
        <v>Аннотация</v>
      </c>
      <c r="S1738" s="42" t="str">
        <f>VLOOKUP(D1738,'[1]Социально-гуманитарные дисципли'!$A$2:$D$4789,4,FALSE)</f>
        <v>https://academia-moscow.ru/catalogue/5744/889472/</v>
      </c>
    </row>
    <row r="1739" spans="1:19" ht="38.25" x14ac:dyDescent="0.25">
      <c r="A1739" s="54" t="s">
        <v>906</v>
      </c>
      <c r="B1739" s="91" t="s">
        <v>244</v>
      </c>
      <c r="C1739" s="49"/>
      <c r="D1739" s="66">
        <v>107119277</v>
      </c>
      <c r="E1739" s="66" t="s">
        <v>3293</v>
      </c>
      <c r="F1739" s="33" t="s">
        <v>927</v>
      </c>
      <c r="G1739" s="33" t="s">
        <v>928</v>
      </c>
      <c r="H1739" s="33" t="str">
        <f>G1739 &amp; " / " &amp; F1739</f>
        <v>Выполнение облицовочных работ плитками и плитами  / Черноус Г.Г.</v>
      </c>
      <c r="I1739" s="70">
        <v>2025</v>
      </c>
      <c r="J1739" s="43" t="s">
        <v>30</v>
      </c>
      <c r="K1739" s="36"/>
      <c r="L1739" s="37">
        <v>2816</v>
      </c>
      <c r="M1739" s="36"/>
      <c r="N1739" s="44">
        <f>ROUND(L1739/3/1.1,0)*1.2</f>
        <v>1023.5999999999999</v>
      </c>
      <c r="O1739" s="36"/>
      <c r="P1739" s="44">
        <f>N1739*50</f>
        <v>51179.999999999993</v>
      </c>
      <c r="Q1739" s="40">
        <f t="shared" si="220"/>
        <v>0</v>
      </c>
      <c r="R1739" s="41" t="s">
        <v>1499</v>
      </c>
      <c r="S1739" s="42" t="e">
        <f>VLOOKUP(D1739,'[1]Социально-гуманитарные дисципли'!$A$2:$D$4789,4,FALSE)</f>
        <v>#N/A</v>
      </c>
    </row>
    <row r="1740" spans="1:19" ht="38.25" x14ac:dyDescent="0.25">
      <c r="A1740" s="54" t="s">
        <v>906</v>
      </c>
      <c r="B1740" s="91" t="s">
        <v>244</v>
      </c>
      <c r="C1740" s="49"/>
      <c r="D1740" s="66">
        <v>106119278</v>
      </c>
      <c r="E1740" s="66" t="s">
        <v>1675</v>
      </c>
      <c r="F1740" s="33" t="s">
        <v>927</v>
      </c>
      <c r="G1740" s="33" t="s">
        <v>929</v>
      </c>
      <c r="H1740" s="33" t="str">
        <f>G1740 &amp; " / " &amp; F1740</f>
        <v>Выполнение штукатурных и декоративных работ / Черноус Г.Г.</v>
      </c>
      <c r="I1740" s="70">
        <v>2024</v>
      </c>
      <c r="J1740" s="43" t="s">
        <v>30</v>
      </c>
      <c r="K1740" s="36"/>
      <c r="L1740" s="37">
        <v>1422.3000000000002</v>
      </c>
      <c r="M1740" s="36"/>
      <c r="N1740" s="44">
        <f>ROUND(L1740/3/1.1,0)*1.2</f>
        <v>517.19999999999993</v>
      </c>
      <c r="O1740" s="36"/>
      <c r="P1740" s="44">
        <f>N1740*50</f>
        <v>25859.999999999996</v>
      </c>
      <c r="Q1740" s="40">
        <f t="shared" si="220"/>
        <v>0</v>
      </c>
      <c r="R1740" s="41" t="str">
        <f t="shared" si="221"/>
        <v>Аннотация</v>
      </c>
      <c r="S1740" s="42" t="str">
        <f>VLOOKUP(D1740,'[1]Социально-гуманитарные дисципли'!$A$2:$D$4789,4,FALSE)</f>
        <v>https://academia-moscow.ru/catalogue/5744/830331/</v>
      </c>
    </row>
    <row r="1741" spans="1:19" ht="45" x14ac:dyDescent="0.25">
      <c r="A1741" s="54" t="s">
        <v>906</v>
      </c>
      <c r="B1741" s="91" t="s">
        <v>244</v>
      </c>
      <c r="C1741" s="49"/>
      <c r="D1741" s="65">
        <v>702319160</v>
      </c>
      <c r="E1741" s="65"/>
      <c r="F1741" s="33" t="s">
        <v>927</v>
      </c>
      <c r="G1741" s="33" t="s">
        <v>2072</v>
      </c>
      <c r="H1741" s="33" t="s">
        <v>2073</v>
      </c>
      <c r="I1741" s="70">
        <v>2025</v>
      </c>
      <c r="J1741" s="43" t="s">
        <v>1854</v>
      </c>
      <c r="K1741" s="38"/>
      <c r="L1741" s="39"/>
      <c r="M1741" s="36"/>
      <c r="N1741" s="44">
        <v>153.6</v>
      </c>
      <c r="O1741" s="36"/>
      <c r="P1741" s="44">
        <v>7700.4</v>
      </c>
      <c r="Q1741" s="40">
        <f t="shared" si="220"/>
        <v>0</v>
      </c>
      <c r="R1741" s="41" t="str">
        <f t="shared" si="221"/>
        <v>Аннотация</v>
      </c>
      <c r="S1741" s="42" t="str">
        <f>VLOOKUP(D1741,'[1]Социально-гуманитарные дисципли'!$B$2:$D$4789,3,FALSE)</f>
        <v>https://academia-moscow.ru/catalogue/5744/685529/</v>
      </c>
    </row>
    <row r="1742" spans="1:19" ht="38.25" x14ac:dyDescent="0.25">
      <c r="A1742" s="54" t="s">
        <v>906</v>
      </c>
      <c r="B1742" s="91" t="s">
        <v>244</v>
      </c>
      <c r="C1742" s="49"/>
      <c r="D1742" s="65">
        <v>702319161</v>
      </c>
      <c r="E1742" s="65"/>
      <c r="F1742" s="33" t="s">
        <v>927</v>
      </c>
      <c r="G1742" s="33" t="s">
        <v>2074</v>
      </c>
      <c r="H1742" s="33" t="s">
        <v>2075</v>
      </c>
      <c r="I1742" s="70">
        <v>2025</v>
      </c>
      <c r="J1742" s="43" t="s">
        <v>1854</v>
      </c>
      <c r="K1742" s="38"/>
      <c r="L1742" s="39"/>
      <c r="M1742" s="36"/>
      <c r="N1742" s="44">
        <v>61.199999999999996</v>
      </c>
      <c r="O1742" s="36"/>
      <c r="P1742" s="44">
        <v>3050.4</v>
      </c>
      <c r="Q1742" s="40">
        <f t="shared" si="220"/>
        <v>0</v>
      </c>
      <c r="R1742" s="41" t="str">
        <f t="shared" si="221"/>
        <v>Аннотация</v>
      </c>
      <c r="S1742" s="42" t="str">
        <f>VLOOKUP(D1742,'[1]Социально-гуманитарные дисципли'!$B$2:$D$4789,3,FALSE)</f>
        <v>https://academia-moscow.ru/catalogue/5744/685531/</v>
      </c>
    </row>
    <row r="1743" spans="1:19" ht="45" x14ac:dyDescent="0.25">
      <c r="A1743" s="54" t="s">
        <v>906</v>
      </c>
      <c r="B1743" s="91" t="s">
        <v>244</v>
      </c>
      <c r="C1743" s="49"/>
      <c r="D1743" s="65">
        <v>702319159</v>
      </c>
      <c r="E1743" s="65"/>
      <c r="F1743" s="33" t="s">
        <v>927</v>
      </c>
      <c r="G1743" s="33" t="s">
        <v>2076</v>
      </c>
      <c r="H1743" s="33" t="s">
        <v>2077</v>
      </c>
      <c r="I1743" s="70">
        <v>2025</v>
      </c>
      <c r="J1743" s="43" t="s">
        <v>1854</v>
      </c>
      <c r="K1743" s="38"/>
      <c r="L1743" s="39"/>
      <c r="M1743" s="36"/>
      <c r="N1743" s="44">
        <v>92.399999999999991</v>
      </c>
      <c r="O1743" s="36"/>
      <c r="P1743" s="44">
        <v>4599.5999999999995</v>
      </c>
      <c r="Q1743" s="40">
        <f t="shared" si="220"/>
        <v>0</v>
      </c>
      <c r="R1743" s="41" t="str">
        <f t="shared" si="221"/>
        <v>Аннотация</v>
      </c>
      <c r="S1743" s="42" t="str">
        <f>VLOOKUP(D1743,'[1]Социально-гуманитарные дисципли'!$B$2:$D$4789,3,FALSE)</f>
        <v>https://academia-moscow.ru/catalogue/5744/685461/</v>
      </c>
    </row>
    <row r="1744" spans="1:19" ht="38.25" x14ac:dyDescent="0.25">
      <c r="A1744" s="54" t="s">
        <v>906</v>
      </c>
      <c r="B1744" s="91" t="s">
        <v>244</v>
      </c>
      <c r="C1744" s="49"/>
      <c r="D1744" s="65">
        <v>702319351</v>
      </c>
      <c r="E1744" s="65"/>
      <c r="F1744" s="33" t="s">
        <v>927</v>
      </c>
      <c r="G1744" s="33" t="s">
        <v>2078</v>
      </c>
      <c r="H1744" s="33" t="s">
        <v>2079</v>
      </c>
      <c r="I1744" s="70">
        <v>2025</v>
      </c>
      <c r="J1744" s="43" t="s">
        <v>1854</v>
      </c>
      <c r="K1744" s="38"/>
      <c r="L1744" s="39"/>
      <c r="M1744" s="36"/>
      <c r="N1744" s="44">
        <v>92.399999999999991</v>
      </c>
      <c r="O1744" s="36"/>
      <c r="P1744" s="44">
        <v>4599.5999999999995</v>
      </c>
      <c r="Q1744" s="40">
        <f t="shared" si="220"/>
        <v>0</v>
      </c>
      <c r="R1744" s="41" t="str">
        <f t="shared" si="221"/>
        <v>Аннотация</v>
      </c>
      <c r="S1744" s="42" t="str">
        <f>VLOOKUP(D1744,'[1]Социально-гуманитарные дисципли'!$B$2:$D$4789,3,FALSE)</f>
        <v>https://academia-moscow.ru/catalogue/5744/685568/</v>
      </c>
    </row>
    <row r="1745" spans="1:20" ht="38.25" x14ac:dyDescent="0.25">
      <c r="A1745" s="54" t="s">
        <v>906</v>
      </c>
      <c r="B1745" s="91" t="s">
        <v>244</v>
      </c>
      <c r="C1745" s="49"/>
      <c r="D1745" s="65">
        <v>702319349</v>
      </c>
      <c r="E1745" s="65"/>
      <c r="F1745" s="33" t="s">
        <v>927</v>
      </c>
      <c r="G1745" s="33" t="s">
        <v>2080</v>
      </c>
      <c r="H1745" s="33" t="s">
        <v>2081</v>
      </c>
      <c r="I1745" s="70">
        <v>2025</v>
      </c>
      <c r="J1745" s="43" t="s">
        <v>1854</v>
      </c>
      <c r="K1745" s="38"/>
      <c r="L1745" s="39"/>
      <c r="M1745" s="36"/>
      <c r="N1745" s="44">
        <v>123.6</v>
      </c>
      <c r="O1745" s="36"/>
      <c r="P1745" s="44">
        <v>6200.4</v>
      </c>
      <c r="Q1745" s="40">
        <f t="shared" si="220"/>
        <v>0</v>
      </c>
      <c r="R1745" s="41" t="str">
        <f t="shared" si="221"/>
        <v>Аннотация</v>
      </c>
      <c r="S1745" s="42" t="str">
        <f>VLOOKUP(D1745,'[1]Социально-гуманитарные дисципли'!$B$2:$D$4789,3,FALSE)</f>
        <v>https://academia-moscow.ru/catalogue/5744/685558/</v>
      </c>
    </row>
    <row r="1746" spans="1:20" ht="45" x14ac:dyDescent="0.25">
      <c r="A1746" s="54" t="s">
        <v>906</v>
      </c>
      <c r="B1746" s="91" t="s">
        <v>244</v>
      </c>
      <c r="C1746" s="49"/>
      <c r="D1746" s="65">
        <v>702319350</v>
      </c>
      <c r="E1746" s="65"/>
      <c r="F1746" s="33" t="s">
        <v>927</v>
      </c>
      <c r="G1746" s="33" t="s">
        <v>2082</v>
      </c>
      <c r="H1746" s="33" t="s">
        <v>2083</v>
      </c>
      <c r="I1746" s="70">
        <v>2025</v>
      </c>
      <c r="J1746" s="43" t="s">
        <v>1854</v>
      </c>
      <c r="K1746" s="38"/>
      <c r="L1746" s="39"/>
      <c r="M1746" s="36"/>
      <c r="N1746" s="44">
        <v>92.399999999999991</v>
      </c>
      <c r="O1746" s="36"/>
      <c r="P1746" s="44">
        <v>4599.5999999999995</v>
      </c>
      <c r="Q1746" s="40">
        <f t="shared" si="220"/>
        <v>0</v>
      </c>
      <c r="R1746" s="41" t="str">
        <f t="shared" si="221"/>
        <v>Аннотация</v>
      </c>
      <c r="S1746" s="42" t="str">
        <f>VLOOKUP(D1746,'[1]Социально-гуманитарные дисципли'!$B$2:$D$4789,3,FALSE)</f>
        <v>https://academia-moscow.ru/catalogue/5744/685565/</v>
      </c>
    </row>
    <row r="1747" spans="1:20" ht="63.75" x14ac:dyDescent="0.25">
      <c r="A1747" s="54" t="s">
        <v>906</v>
      </c>
      <c r="B1747" s="91" t="s">
        <v>248</v>
      </c>
      <c r="C1747" s="49"/>
      <c r="D1747" s="65">
        <v>703319355</v>
      </c>
      <c r="E1747" s="65"/>
      <c r="F1747" s="33" t="s">
        <v>2084</v>
      </c>
      <c r="G1747" s="33" t="s">
        <v>2085</v>
      </c>
      <c r="H1747" s="33" t="s">
        <v>2086</v>
      </c>
      <c r="I1747" s="70">
        <v>2025</v>
      </c>
      <c r="J1747" s="43" t="s">
        <v>1854</v>
      </c>
      <c r="K1747" s="38"/>
      <c r="L1747" s="39"/>
      <c r="M1747" s="36"/>
      <c r="N1747" s="44">
        <v>123.6</v>
      </c>
      <c r="O1747" s="36"/>
      <c r="P1747" s="44">
        <v>6200.4</v>
      </c>
      <c r="Q1747" s="40">
        <f t="shared" ref="Q1747:Q1778" si="222">K1747*L1747+M1747*N1747+O1747*P1747</f>
        <v>0</v>
      </c>
      <c r="R1747" s="41" t="str">
        <f t="shared" ref="R1747:R1752" si="223">HYPERLINK(S1747,"Аннотация")</f>
        <v>Аннотация</v>
      </c>
      <c r="S1747" s="42" t="str">
        <f>VLOOKUP(D1747,'[1]Социально-гуманитарные дисципли'!$B$2:$D$4789,3,FALSE)</f>
        <v>https://academia-moscow.ru/catalogue/5744/988026/</v>
      </c>
    </row>
    <row r="1748" spans="1:20" ht="63.75" x14ac:dyDescent="0.25">
      <c r="A1748" s="54" t="s">
        <v>906</v>
      </c>
      <c r="B1748" s="91" t="s">
        <v>248</v>
      </c>
      <c r="C1748" s="49"/>
      <c r="D1748" s="65">
        <v>703319356</v>
      </c>
      <c r="E1748" s="65"/>
      <c r="F1748" s="33" t="s">
        <v>2084</v>
      </c>
      <c r="G1748" s="33" t="s">
        <v>2087</v>
      </c>
      <c r="H1748" s="33" t="s">
        <v>2088</v>
      </c>
      <c r="I1748" s="70">
        <v>2025</v>
      </c>
      <c r="J1748" s="43" t="s">
        <v>1854</v>
      </c>
      <c r="K1748" s="38"/>
      <c r="L1748" s="39"/>
      <c r="M1748" s="36"/>
      <c r="N1748" s="44">
        <v>123.6</v>
      </c>
      <c r="O1748" s="36"/>
      <c r="P1748" s="44">
        <v>6200.4</v>
      </c>
      <c r="Q1748" s="40">
        <f t="shared" si="222"/>
        <v>0</v>
      </c>
      <c r="R1748" s="41" t="str">
        <f t="shared" si="223"/>
        <v>Аннотация</v>
      </c>
      <c r="S1748" s="42" t="str">
        <f>VLOOKUP(D1748,'[1]Социально-гуманитарные дисципли'!$B$2:$D$4789,3,FALSE)</f>
        <v>https://academia-moscow.ru/catalogue/5744/597345/</v>
      </c>
      <c r="T1748" s="94"/>
    </row>
    <row r="1749" spans="1:20" ht="63.75" x14ac:dyDescent="0.25">
      <c r="A1749" s="54" t="s">
        <v>906</v>
      </c>
      <c r="B1749" s="91" t="s">
        <v>248</v>
      </c>
      <c r="C1749" s="49"/>
      <c r="D1749" s="65">
        <v>703319158</v>
      </c>
      <c r="E1749" s="65"/>
      <c r="F1749" s="33" t="s">
        <v>2084</v>
      </c>
      <c r="G1749" s="33" t="s">
        <v>2089</v>
      </c>
      <c r="H1749" s="33" t="s">
        <v>2090</v>
      </c>
      <c r="I1749" s="70">
        <v>2025</v>
      </c>
      <c r="J1749" s="43" t="s">
        <v>1854</v>
      </c>
      <c r="K1749" s="38"/>
      <c r="L1749" s="39"/>
      <c r="M1749" s="36"/>
      <c r="N1749" s="44">
        <v>123.6</v>
      </c>
      <c r="O1749" s="36"/>
      <c r="P1749" s="44">
        <v>6200.4</v>
      </c>
      <c r="Q1749" s="40">
        <f t="shared" si="222"/>
        <v>0</v>
      </c>
      <c r="R1749" s="41" t="str">
        <f t="shared" si="223"/>
        <v>Аннотация</v>
      </c>
      <c r="S1749" s="42" t="str">
        <f>VLOOKUP(D1749,'[1]Социально-гуманитарные дисципли'!$B$2:$D$4789,3,FALSE)</f>
        <v>https://academia-moscow.ru/catalogue/5744/597325/</v>
      </c>
    </row>
    <row r="1750" spans="1:20" ht="63.75" x14ac:dyDescent="0.25">
      <c r="A1750" s="54" t="s">
        <v>906</v>
      </c>
      <c r="B1750" s="91" t="s">
        <v>248</v>
      </c>
      <c r="C1750" s="49"/>
      <c r="D1750" s="65">
        <v>703319292</v>
      </c>
      <c r="E1750" s="65"/>
      <c r="F1750" s="33" t="s">
        <v>2084</v>
      </c>
      <c r="G1750" s="33" t="s">
        <v>2091</v>
      </c>
      <c r="H1750" s="33" t="s">
        <v>2092</v>
      </c>
      <c r="I1750" s="70">
        <v>2025</v>
      </c>
      <c r="J1750" s="43" t="s">
        <v>1854</v>
      </c>
      <c r="K1750" s="38"/>
      <c r="L1750" s="39"/>
      <c r="M1750" s="36"/>
      <c r="N1750" s="44">
        <v>123.6</v>
      </c>
      <c r="O1750" s="36"/>
      <c r="P1750" s="44">
        <v>6200.4</v>
      </c>
      <c r="Q1750" s="40">
        <f t="shared" si="222"/>
        <v>0</v>
      </c>
      <c r="R1750" s="41" t="str">
        <f t="shared" si="223"/>
        <v>Аннотация</v>
      </c>
      <c r="S1750" s="42" t="str">
        <f>VLOOKUP(D1750,'[1]Социально-гуманитарные дисципли'!$B$2:$D$4789,3,FALSE)</f>
        <v>https://academia-moscow.ru/catalogue/5744/597338/</v>
      </c>
    </row>
    <row r="1751" spans="1:20" ht="63.75" x14ac:dyDescent="0.25">
      <c r="A1751" s="54" t="s">
        <v>906</v>
      </c>
      <c r="B1751" s="91" t="s">
        <v>248</v>
      </c>
      <c r="C1751" s="49"/>
      <c r="D1751" s="65">
        <v>703319299</v>
      </c>
      <c r="E1751" s="65"/>
      <c r="F1751" s="33" t="s">
        <v>2093</v>
      </c>
      <c r="G1751" s="33" t="s">
        <v>2094</v>
      </c>
      <c r="H1751" s="33" t="s">
        <v>2095</v>
      </c>
      <c r="I1751" s="70">
        <v>2025</v>
      </c>
      <c r="J1751" s="43" t="s">
        <v>1854</v>
      </c>
      <c r="K1751" s="38"/>
      <c r="L1751" s="39"/>
      <c r="M1751" s="36"/>
      <c r="N1751" s="44">
        <v>92.399999999999991</v>
      </c>
      <c r="O1751" s="36"/>
      <c r="P1751" s="44">
        <v>4599.5999999999995</v>
      </c>
      <c r="Q1751" s="40">
        <f t="shared" si="222"/>
        <v>0</v>
      </c>
      <c r="R1751" s="41" t="str">
        <f t="shared" si="223"/>
        <v>Аннотация</v>
      </c>
      <c r="S1751" s="42" t="str">
        <f>VLOOKUP(D1751,'[1]Социально-гуманитарные дисципли'!$B$2:$D$4789,3,FALSE)</f>
        <v>https://academia-moscow.ru/catalogue/5744/597342/</v>
      </c>
    </row>
    <row r="1752" spans="1:20" ht="63.75" x14ac:dyDescent="0.25">
      <c r="A1752" s="54" t="s">
        <v>906</v>
      </c>
      <c r="B1752" s="91" t="s">
        <v>248</v>
      </c>
      <c r="C1752" s="49"/>
      <c r="D1752" s="65">
        <v>703317702</v>
      </c>
      <c r="E1752" s="65"/>
      <c r="F1752" s="33" t="s">
        <v>2096</v>
      </c>
      <c r="G1752" s="33" t="s">
        <v>2097</v>
      </c>
      <c r="H1752" s="33" t="s">
        <v>2098</v>
      </c>
      <c r="I1752" s="70">
        <v>2025</v>
      </c>
      <c r="J1752" s="43" t="s">
        <v>1854</v>
      </c>
      <c r="K1752" s="38"/>
      <c r="L1752" s="39"/>
      <c r="M1752" s="36"/>
      <c r="N1752" s="44">
        <v>92.399999999999991</v>
      </c>
      <c r="O1752" s="36"/>
      <c r="P1752" s="44">
        <v>4599.5999999999995</v>
      </c>
      <c r="Q1752" s="40">
        <f t="shared" si="222"/>
        <v>0</v>
      </c>
      <c r="R1752" s="41" t="str">
        <f t="shared" si="223"/>
        <v>Аннотация</v>
      </c>
      <c r="S1752" s="42" t="str">
        <f>VLOOKUP(D1752,'[1]Социально-гуманитарные дисципли'!$B$2:$D$4789,3,FALSE)</f>
        <v>https://academia-moscow.ru/catalogue/5744/597335/</v>
      </c>
    </row>
    <row r="1753" spans="1:20" ht="90" x14ac:dyDescent="0.25">
      <c r="A1753" s="54" t="s">
        <v>906</v>
      </c>
      <c r="B1753" s="91" t="s">
        <v>247</v>
      </c>
      <c r="C1753" s="49"/>
      <c r="D1753" s="66">
        <v>104119545</v>
      </c>
      <c r="E1753" s="66" t="s">
        <v>3567</v>
      </c>
      <c r="F1753" s="33" t="s">
        <v>930</v>
      </c>
      <c r="G1753" s="33" t="s">
        <v>931</v>
      </c>
      <c r="H1753" s="33" t="str">
        <f>G1753 &amp; " / " &amp; F1753</f>
        <v>Поддержание рабочего состояния оборудования систем водоснабжения, водоотведения, отопления объектов жилищно-коммунального хозяйства / Куприянова Г.В., Федоров В.В.</v>
      </c>
      <c r="I1753" s="70">
        <v>2026</v>
      </c>
      <c r="J1753" s="43" t="s">
        <v>30</v>
      </c>
      <c r="K1753" s="36"/>
      <c r="L1753" s="37">
        <v>1194.6000000000001</v>
      </c>
      <c r="M1753" s="36"/>
      <c r="N1753" s="44">
        <f>ROUND(L1753/3/1.1,0)*1.2</f>
        <v>434.4</v>
      </c>
      <c r="O1753" s="36"/>
      <c r="P1753" s="44">
        <f>N1753*50</f>
        <v>21720</v>
      </c>
      <c r="Q1753" s="40">
        <f t="shared" si="222"/>
        <v>0</v>
      </c>
      <c r="R1753" s="41" t="s">
        <v>1499</v>
      </c>
      <c r="S1753" s="42" t="e">
        <f>VLOOKUP(D1753,'[1]Социально-гуманитарные дисципли'!$A$2:$D$4789,4,FALSE)</f>
        <v>#N/A</v>
      </c>
    </row>
    <row r="1754" spans="1:20" ht="63.75" x14ac:dyDescent="0.25">
      <c r="A1754" s="54" t="s">
        <v>906</v>
      </c>
      <c r="B1754" s="91" t="s">
        <v>248</v>
      </c>
      <c r="C1754" s="49"/>
      <c r="D1754" s="66">
        <v>702320420</v>
      </c>
      <c r="E1754" s="66"/>
      <c r="F1754" s="33" t="s">
        <v>2099</v>
      </c>
      <c r="G1754" s="33" t="s">
        <v>2100</v>
      </c>
      <c r="H1754" s="33" t="s">
        <v>2101</v>
      </c>
      <c r="I1754" s="70">
        <v>2025</v>
      </c>
      <c r="J1754" s="43" t="s">
        <v>1877</v>
      </c>
      <c r="K1754" s="38"/>
      <c r="L1754" s="39"/>
      <c r="M1754" s="36"/>
      <c r="N1754" s="44">
        <v>672</v>
      </c>
      <c r="O1754" s="36"/>
      <c r="P1754" s="44">
        <v>33600</v>
      </c>
      <c r="Q1754" s="40">
        <f t="shared" si="222"/>
        <v>0</v>
      </c>
      <c r="R1754" s="41" t="str">
        <f>HYPERLINK(S1754,"Аннотация")</f>
        <v>Аннотация</v>
      </c>
      <c r="S1754" s="42" t="str">
        <f>VLOOKUP(D1754,'[1]Социально-гуманитарные дисципли'!$B$2:$D$4789,3,FALSE)</f>
        <v>https://academia-moscow.ru/catalogue/5744/586494/</v>
      </c>
    </row>
    <row r="1755" spans="1:20" ht="63.75" x14ac:dyDescent="0.25">
      <c r="A1755" s="54" t="s">
        <v>906</v>
      </c>
      <c r="B1755" s="91" t="s">
        <v>248</v>
      </c>
      <c r="C1755" s="49"/>
      <c r="D1755" s="66">
        <v>702320421</v>
      </c>
      <c r="E1755" s="66"/>
      <c r="F1755" s="33" t="s">
        <v>2099</v>
      </c>
      <c r="G1755" s="33" t="s">
        <v>2102</v>
      </c>
      <c r="H1755" s="33" t="s">
        <v>2103</v>
      </c>
      <c r="I1755" s="70">
        <v>2025</v>
      </c>
      <c r="J1755" s="43" t="s">
        <v>1877</v>
      </c>
      <c r="K1755" s="38"/>
      <c r="L1755" s="39"/>
      <c r="M1755" s="36"/>
      <c r="N1755" s="44">
        <v>588</v>
      </c>
      <c r="O1755" s="36"/>
      <c r="P1755" s="44">
        <v>29400</v>
      </c>
      <c r="Q1755" s="40">
        <f t="shared" si="222"/>
        <v>0</v>
      </c>
      <c r="R1755" s="41" t="str">
        <f>HYPERLINK(S1755,"Аннотация")</f>
        <v>Аннотация</v>
      </c>
      <c r="S1755" s="42" t="str">
        <f>VLOOKUP(D1755,'[1]Социально-гуманитарные дисципли'!$B$2:$D$4789,3,FALSE)</f>
        <v>https://academia-moscow.ru/catalogue/5744/715411/</v>
      </c>
    </row>
    <row r="1756" spans="1:20" ht="75" x14ac:dyDescent="0.25">
      <c r="A1756" s="54" t="s">
        <v>906</v>
      </c>
      <c r="B1756" s="91" t="s">
        <v>248</v>
      </c>
      <c r="C1756" s="49"/>
      <c r="D1756" s="66">
        <v>702320423</v>
      </c>
      <c r="E1756" s="66"/>
      <c r="F1756" s="33" t="s">
        <v>2099</v>
      </c>
      <c r="G1756" s="33" t="s">
        <v>2104</v>
      </c>
      <c r="H1756" s="33" t="s">
        <v>2105</v>
      </c>
      <c r="I1756" s="70">
        <v>2025</v>
      </c>
      <c r="J1756" s="43" t="s">
        <v>1877</v>
      </c>
      <c r="K1756" s="38"/>
      <c r="L1756" s="39"/>
      <c r="M1756" s="36"/>
      <c r="N1756" s="44">
        <v>252</v>
      </c>
      <c r="O1756" s="36"/>
      <c r="P1756" s="44">
        <v>12600</v>
      </c>
      <c r="Q1756" s="40">
        <f t="shared" si="222"/>
        <v>0</v>
      </c>
      <c r="R1756" s="41" t="str">
        <f>HYPERLINK(S1756,"Аннотация")</f>
        <v>Аннотация</v>
      </c>
      <c r="S1756" s="42" t="str">
        <f>VLOOKUP(D1756,'[1]Социально-гуманитарные дисципли'!$B$2:$D$4789,3,FALSE)</f>
        <v>https://academia-moscow.ru/catalogue/5744/715398/</v>
      </c>
    </row>
    <row r="1757" spans="1:20" ht="63.75" x14ac:dyDescent="0.25">
      <c r="A1757" s="54" t="s">
        <v>906</v>
      </c>
      <c r="B1757" s="91" t="s">
        <v>248</v>
      </c>
      <c r="C1757" s="49"/>
      <c r="D1757" s="65">
        <v>703320197</v>
      </c>
      <c r="E1757" s="65"/>
      <c r="F1757" s="33" t="s">
        <v>2106</v>
      </c>
      <c r="G1757" s="33" t="s">
        <v>2107</v>
      </c>
      <c r="H1757" s="33" t="s">
        <v>2108</v>
      </c>
      <c r="I1757" s="70">
        <v>2025</v>
      </c>
      <c r="J1757" s="43" t="s">
        <v>1848</v>
      </c>
      <c r="K1757" s="38"/>
      <c r="L1757" s="39"/>
      <c r="M1757" s="36"/>
      <c r="N1757" s="44">
        <v>334.8</v>
      </c>
      <c r="O1757" s="36"/>
      <c r="P1757" s="44">
        <v>16740</v>
      </c>
      <c r="Q1757" s="40">
        <f t="shared" si="222"/>
        <v>0</v>
      </c>
      <c r="R1757" s="41" t="str">
        <f>HYPERLINK(S1757,"Аннотация")</f>
        <v>Аннотация</v>
      </c>
      <c r="S1757" s="42" t="str">
        <f>VLOOKUP(D1757,'[1]Социально-гуманитарные дисципли'!$B$2:$D$4789,3,FALSE)</f>
        <v>https://academia-moscow.ru/catalogue/5744/478265/</v>
      </c>
    </row>
    <row r="1758" spans="1:20" ht="63.75" x14ac:dyDescent="0.25">
      <c r="A1758" s="54" t="s">
        <v>906</v>
      </c>
      <c r="B1758" s="91" t="s">
        <v>248</v>
      </c>
      <c r="C1758" s="49"/>
      <c r="D1758" s="65">
        <v>703320198</v>
      </c>
      <c r="E1758" s="65"/>
      <c r="F1758" s="33" t="s">
        <v>2106</v>
      </c>
      <c r="G1758" s="33" t="s">
        <v>2109</v>
      </c>
      <c r="H1758" s="33" t="s">
        <v>2110</v>
      </c>
      <c r="I1758" s="70">
        <v>2025</v>
      </c>
      <c r="J1758" s="43" t="s">
        <v>1848</v>
      </c>
      <c r="K1758" s="38"/>
      <c r="L1758" s="39"/>
      <c r="M1758" s="36"/>
      <c r="N1758" s="44">
        <v>314.39999999999998</v>
      </c>
      <c r="O1758" s="36"/>
      <c r="P1758" s="44">
        <v>15720</v>
      </c>
      <c r="Q1758" s="40">
        <f t="shared" si="222"/>
        <v>0</v>
      </c>
      <c r="R1758" s="41" t="str">
        <f>HYPERLINK(S1758,"Аннотация")</f>
        <v>Аннотация</v>
      </c>
      <c r="S1758" s="42" t="str">
        <f>VLOOKUP(D1758,'[1]Социально-гуманитарные дисципли'!$B$2:$D$4789,3,FALSE)</f>
        <v>https://academia-moscow.ru/catalogue/5744/478263/</v>
      </c>
    </row>
    <row r="1759" spans="1:20" ht="90" x14ac:dyDescent="0.25">
      <c r="A1759" s="54" t="s">
        <v>906</v>
      </c>
      <c r="B1759" s="91" t="s">
        <v>247</v>
      </c>
      <c r="C1759" s="49"/>
      <c r="D1759" s="66">
        <v>104119476</v>
      </c>
      <c r="E1759" s="66" t="s">
        <v>3503</v>
      </c>
      <c r="F1759" s="33" t="s">
        <v>932</v>
      </c>
      <c r="G1759" s="33" t="s">
        <v>933</v>
      </c>
      <c r="H1759" s="33" t="str">
        <f>G1759 &amp; " / " &amp; F1759</f>
        <v>Поддержание рабочего состояния силовых и слаботочных систем зданий и сооружений, освещения и осветительных сетей объектов жилищно-коммунального хозяйства / Нестеренко В.М.</v>
      </c>
      <c r="I1759" s="70">
        <v>2026</v>
      </c>
      <c r="J1759" s="43" t="s">
        <v>30</v>
      </c>
      <c r="K1759" s="36"/>
      <c r="L1759" s="37">
        <v>1375</v>
      </c>
      <c r="M1759" s="36"/>
      <c r="N1759" s="44">
        <f>ROUND(L1759/3/1.1,0)*1.2</f>
        <v>500.4</v>
      </c>
      <c r="O1759" s="36"/>
      <c r="P1759" s="44">
        <f>N1759*50</f>
        <v>25020</v>
      </c>
      <c r="Q1759" s="40">
        <f t="shared" si="222"/>
        <v>0</v>
      </c>
      <c r="R1759" s="41" t="s">
        <v>1499</v>
      </c>
      <c r="S1759" s="42" t="e">
        <f>VLOOKUP(D1759,'[1]Социально-гуманитарные дисципли'!$A$2:$D$4789,4,FALSE)</f>
        <v>#N/A</v>
      </c>
      <c r="T1759" s="102"/>
    </row>
    <row r="1760" spans="1:20" ht="63.75" x14ac:dyDescent="0.25">
      <c r="A1760" s="54" t="s">
        <v>906</v>
      </c>
      <c r="B1760" s="91" t="s">
        <v>248</v>
      </c>
      <c r="C1760" s="49"/>
      <c r="D1760" s="65">
        <v>101121793</v>
      </c>
      <c r="E1760" s="66"/>
      <c r="F1760" s="33" t="s">
        <v>964</v>
      </c>
      <c r="G1760" s="33" t="s">
        <v>965</v>
      </c>
      <c r="H1760" s="33" t="str">
        <f>G1760 &amp; " / " &amp; F1760</f>
        <v>Сантехника и отопление: 7 плакатов  Наглядное пособие / Раднёнок Т.Н.</v>
      </c>
      <c r="I1760" s="70">
        <v>2024</v>
      </c>
      <c r="J1760" s="43" t="s">
        <v>56</v>
      </c>
      <c r="K1760" s="36"/>
      <c r="L1760" s="37">
        <v>17304</v>
      </c>
      <c r="M1760" s="38"/>
      <c r="N1760" s="39"/>
      <c r="O1760" s="36"/>
      <c r="P1760" s="44">
        <v>6000</v>
      </c>
      <c r="Q1760" s="40">
        <f t="shared" si="222"/>
        <v>0</v>
      </c>
      <c r="R1760" s="41" t="str">
        <f>HYPERLINK(S1760,"Аннотация")</f>
        <v>Аннотация</v>
      </c>
      <c r="S1760" s="42" t="str">
        <f>VLOOKUP(D1760,'[1]Социально-гуманитарные дисципли'!$A$2:$D$4789,4,FALSE)</f>
        <v>https://academia-moscow.ru/catalogue/5744/708966/</v>
      </c>
    </row>
    <row r="1761" spans="1:19" ht="63.75" x14ac:dyDescent="0.25">
      <c r="A1761" s="54" t="s">
        <v>906</v>
      </c>
      <c r="B1761" s="91" t="s">
        <v>248</v>
      </c>
      <c r="C1761" s="49"/>
      <c r="D1761" s="65">
        <v>102121752</v>
      </c>
      <c r="E1761" s="66"/>
      <c r="F1761" s="33" t="s">
        <v>966</v>
      </c>
      <c r="G1761" s="33" t="s">
        <v>967</v>
      </c>
      <c r="H1761" s="33" t="str">
        <f>G1761 &amp; " / " &amp; F1761</f>
        <v>Комплект плакатов "Электромонтажник": (7 плакатов) / Савватеев А.С.</v>
      </c>
      <c r="I1761" s="70">
        <v>2025</v>
      </c>
      <c r="J1761" s="43" t="s">
        <v>56</v>
      </c>
      <c r="K1761" s="36"/>
      <c r="L1761" s="37">
        <v>17304</v>
      </c>
      <c r="M1761" s="38"/>
      <c r="N1761" s="39"/>
      <c r="O1761" s="36"/>
      <c r="P1761" s="44">
        <v>6000</v>
      </c>
      <c r="Q1761" s="40">
        <f t="shared" si="222"/>
        <v>0</v>
      </c>
      <c r="R1761" s="41" t="s">
        <v>1499</v>
      </c>
      <c r="S1761" s="42" t="e">
        <f>VLOOKUP(D1761,'[1]Социально-гуманитарные дисципли'!$A$2:$D$4789,4,FALSE)</f>
        <v>#N/A</v>
      </c>
    </row>
    <row r="1762" spans="1:19" ht="63.75" x14ac:dyDescent="0.25">
      <c r="A1762" s="54" t="s">
        <v>906</v>
      </c>
      <c r="B1762" s="91" t="s">
        <v>248</v>
      </c>
      <c r="C1762" s="49"/>
      <c r="D1762" s="65">
        <v>703319298</v>
      </c>
      <c r="E1762" s="65"/>
      <c r="F1762" s="33" t="s">
        <v>2111</v>
      </c>
      <c r="G1762" s="33" t="s">
        <v>2112</v>
      </c>
      <c r="H1762" s="33" t="s">
        <v>2113</v>
      </c>
      <c r="I1762" s="70">
        <v>2025</v>
      </c>
      <c r="J1762" s="43" t="s">
        <v>1854</v>
      </c>
      <c r="K1762" s="38"/>
      <c r="L1762" s="39"/>
      <c r="M1762" s="36"/>
      <c r="N1762" s="44">
        <v>92.399999999999991</v>
      </c>
      <c r="O1762" s="36"/>
      <c r="P1762" s="44">
        <v>4599.5999999999995</v>
      </c>
      <c r="Q1762" s="40">
        <f t="shared" si="222"/>
        <v>0</v>
      </c>
      <c r="R1762" s="41" t="str">
        <f t="shared" ref="R1762:R1767" si="224">HYPERLINK(S1762,"Аннотация")</f>
        <v>Аннотация</v>
      </c>
      <c r="S1762" s="42" t="str">
        <f>VLOOKUP(D1762,'[1]Социально-гуманитарные дисципли'!$B$2:$D$4789,3,FALSE)</f>
        <v>https://academia-moscow.ru/catalogue/5744/597348/</v>
      </c>
    </row>
    <row r="1763" spans="1:19" ht="63.75" x14ac:dyDescent="0.25">
      <c r="A1763" s="54" t="s">
        <v>906</v>
      </c>
      <c r="B1763" s="91" t="s">
        <v>248</v>
      </c>
      <c r="C1763" s="49"/>
      <c r="D1763" s="66">
        <v>702320422</v>
      </c>
      <c r="E1763" s="66"/>
      <c r="F1763" s="33" t="s">
        <v>2114</v>
      </c>
      <c r="G1763" s="33" t="s">
        <v>2115</v>
      </c>
      <c r="H1763" s="33" t="s">
        <v>2116</v>
      </c>
      <c r="I1763" s="70">
        <v>2024</v>
      </c>
      <c r="J1763" s="43" t="s">
        <v>1877</v>
      </c>
      <c r="K1763" s="38"/>
      <c r="L1763" s="39"/>
      <c r="M1763" s="36"/>
      <c r="N1763" s="44">
        <v>252</v>
      </c>
      <c r="O1763" s="36"/>
      <c r="P1763" s="44">
        <v>12600</v>
      </c>
      <c r="Q1763" s="40">
        <f t="shared" si="222"/>
        <v>0</v>
      </c>
      <c r="R1763" s="41" t="str">
        <f t="shared" si="224"/>
        <v>Аннотация</v>
      </c>
      <c r="S1763" s="42" t="str">
        <f>VLOOKUP(D1763,'[1]Социально-гуманитарные дисципли'!$B$2:$D$4789,3,FALSE)</f>
        <v>https://academia-moscow.ru/catalogue/5744/715408/</v>
      </c>
    </row>
    <row r="1764" spans="1:19" ht="63.75" x14ac:dyDescent="0.25">
      <c r="A1764" s="54" t="s">
        <v>906</v>
      </c>
      <c r="B1764" s="91" t="s">
        <v>248</v>
      </c>
      <c r="C1764" s="49"/>
      <c r="D1764" s="66">
        <v>702320424</v>
      </c>
      <c r="E1764" s="66"/>
      <c r="F1764" s="33" t="s">
        <v>2114</v>
      </c>
      <c r="G1764" s="33" t="s">
        <v>2117</v>
      </c>
      <c r="H1764" s="33" t="s">
        <v>2118</v>
      </c>
      <c r="I1764" s="70">
        <v>2025</v>
      </c>
      <c r="J1764" s="43" t="s">
        <v>1877</v>
      </c>
      <c r="K1764" s="38"/>
      <c r="L1764" s="39"/>
      <c r="M1764" s="36"/>
      <c r="N1764" s="44">
        <v>840</v>
      </c>
      <c r="O1764" s="36"/>
      <c r="P1764" s="44">
        <v>42000</v>
      </c>
      <c r="Q1764" s="40">
        <f t="shared" si="222"/>
        <v>0</v>
      </c>
      <c r="R1764" s="41" t="str">
        <f t="shared" si="224"/>
        <v>Аннотация</v>
      </c>
      <c r="S1764" s="42" t="str">
        <f>VLOOKUP(D1764,'[1]Социально-гуманитарные дисципли'!$B$2:$D$4789,3,FALSE)</f>
        <v>https://academia-moscow.ru/catalogue/5744/710943/</v>
      </c>
    </row>
    <row r="1765" spans="1:19" ht="63.75" x14ac:dyDescent="0.25">
      <c r="A1765" s="54" t="s">
        <v>906</v>
      </c>
      <c r="B1765" s="91" t="s">
        <v>248</v>
      </c>
      <c r="C1765" s="49"/>
      <c r="D1765" s="66">
        <v>702320425</v>
      </c>
      <c r="E1765" s="66"/>
      <c r="F1765" s="33" t="s">
        <v>2114</v>
      </c>
      <c r="G1765" s="33" t="s">
        <v>2119</v>
      </c>
      <c r="H1765" s="33" t="s">
        <v>2120</v>
      </c>
      <c r="I1765" s="70">
        <v>2025</v>
      </c>
      <c r="J1765" s="43" t="s">
        <v>1877</v>
      </c>
      <c r="K1765" s="38"/>
      <c r="L1765" s="39"/>
      <c r="M1765" s="36"/>
      <c r="N1765" s="44">
        <v>252</v>
      </c>
      <c r="O1765" s="36"/>
      <c r="P1765" s="44">
        <v>12600</v>
      </c>
      <c r="Q1765" s="40">
        <f t="shared" si="222"/>
        <v>0</v>
      </c>
      <c r="R1765" s="41" t="str">
        <f t="shared" si="224"/>
        <v>Аннотация</v>
      </c>
      <c r="S1765" s="42" t="str">
        <f>VLOOKUP(D1765,'[1]Социально-гуманитарные дисципли'!$B$2:$D$4789,3,FALSE)</f>
        <v>https://academia-moscow.ru/catalogue/5744/710945/</v>
      </c>
    </row>
    <row r="1766" spans="1:19" ht="63.75" x14ac:dyDescent="0.25">
      <c r="A1766" s="54" t="s">
        <v>906</v>
      </c>
      <c r="B1766" s="91" t="s">
        <v>248</v>
      </c>
      <c r="C1766" s="49"/>
      <c r="D1766" s="65">
        <v>702320059</v>
      </c>
      <c r="E1766" s="65"/>
      <c r="F1766" s="33" t="s">
        <v>968</v>
      </c>
      <c r="G1766" s="33" t="s">
        <v>2121</v>
      </c>
      <c r="H1766" s="33" t="s">
        <v>2122</v>
      </c>
      <c r="I1766" s="70">
        <v>2025</v>
      </c>
      <c r="J1766" s="43" t="s">
        <v>1854</v>
      </c>
      <c r="K1766" s="38"/>
      <c r="L1766" s="39"/>
      <c r="M1766" s="36"/>
      <c r="N1766" s="44">
        <v>123.6</v>
      </c>
      <c r="O1766" s="36"/>
      <c r="P1766" s="44">
        <v>6200.4</v>
      </c>
      <c r="Q1766" s="40">
        <f t="shared" si="222"/>
        <v>0</v>
      </c>
      <c r="R1766" s="41" t="str">
        <f t="shared" si="224"/>
        <v>Аннотация</v>
      </c>
      <c r="S1766" s="42" t="str">
        <f>VLOOKUP(D1766,'[1]Социально-гуманитарные дисципли'!$B$2:$D$4789,3,FALSE)</f>
        <v>https://academia-moscow.ru/catalogue/5744/616687/</v>
      </c>
    </row>
    <row r="1767" spans="1:19" ht="63.75" x14ac:dyDescent="0.25">
      <c r="A1767" s="54" t="s">
        <v>906</v>
      </c>
      <c r="B1767" s="91" t="s">
        <v>248</v>
      </c>
      <c r="C1767" s="49"/>
      <c r="D1767" s="65">
        <v>701320492</v>
      </c>
      <c r="E1767" s="65"/>
      <c r="F1767" s="33" t="s">
        <v>2123</v>
      </c>
      <c r="G1767" s="33" t="s">
        <v>2124</v>
      </c>
      <c r="H1767" s="33" t="s">
        <v>2125</v>
      </c>
      <c r="I1767" s="70">
        <v>2025</v>
      </c>
      <c r="J1767" s="43" t="s">
        <v>1881</v>
      </c>
      <c r="K1767" s="38"/>
      <c r="L1767" s="39"/>
      <c r="M1767" s="36"/>
      <c r="N1767" s="44">
        <v>453.59999999999997</v>
      </c>
      <c r="O1767" s="36"/>
      <c r="P1767" s="44">
        <v>22700.399999999998</v>
      </c>
      <c r="Q1767" s="40">
        <f t="shared" si="222"/>
        <v>0</v>
      </c>
      <c r="R1767" s="41" t="str">
        <f t="shared" si="224"/>
        <v>Аннотация</v>
      </c>
      <c r="S1767" s="42" t="str">
        <f>VLOOKUP(D1767,'[1]Социально-гуманитарные дисципли'!$B$2:$D$4789,3,FALSE)</f>
        <v>https://academia-moscow.ru/catalogue/5744/597411/</v>
      </c>
    </row>
    <row r="1768" spans="1:19" ht="63.75" x14ac:dyDescent="0.25">
      <c r="A1768" s="54" t="s">
        <v>906</v>
      </c>
      <c r="B1768" s="91" t="s">
        <v>247</v>
      </c>
      <c r="C1768" s="49"/>
      <c r="D1768" s="66">
        <v>104120105</v>
      </c>
      <c r="E1768" s="66" t="s">
        <v>3579</v>
      </c>
      <c r="F1768" s="33" t="s">
        <v>934</v>
      </c>
      <c r="G1768" s="33" t="s">
        <v>935</v>
      </c>
      <c r="H1768" s="33" t="str">
        <f>G1768 &amp; " / " &amp; F1768</f>
        <v>Выполнение работ по монтажу систем отопления, водоснабжения, водоотведения и газоснабжения / Федоров В.В.</v>
      </c>
      <c r="I1768" s="70">
        <v>2026</v>
      </c>
      <c r="J1768" s="43" t="s">
        <v>30</v>
      </c>
      <c r="K1768" s="36"/>
      <c r="L1768" s="37">
        <v>2138.4</v>
      </c>
      <c r="M1768" s="36"/>
      <c r="N1768" s="44">
        <f>ROUND(L1768/3/1.1,0)*1.2</f>
        <v>777.6</v>
      </c>
      <c r="O1768" s="36"/>
      <c r="P1768" s="44">
        <f>N1768*50</f>
        <v>38880</v>
      </c>
      <c r="Q1768" s="40">
        <f t="shared" si="222"/>
        <v>0</v>
      </c>
      <c r="R1768" s="41" t="s">
        <v>1499</v>
      </c>
      <c r="S1768" s="42" t="e">
        <f>VLOOKUP(D1768,'[1]Социально-гуманитарные дисципли'!$A$2:$D$4789,4,FALSE)</f>
        <v>#N/A</v>
      </c>
    </row>
    <row r="1769" spans="1:19" ht="90" x14ac:dyDescent="0.25">
      <c r="A1769" s="54" t="s">
        <v>906</v>
      </c>
      <c r="B1769" s="91" t="s">
        <v>248</v>
      </c>
      <c r="C1769" s="49"/>
      <c r="D1769" s="66">
        <v>701320493</v>
      </c>
      <c r="E1769" s="66"/>
      <c r="F1769" s="33" t="s">
        <v>934</v>
      </c>
      <c r="G1769" s="33" t="s">
        <v>2126</v>
      </c>
      <c r="H1769" s="33" t="s">
        <v>2127</v>
      </c>
      <c r="I1769" s="70">
        <v>2025</v>
      </c>
      <c r="J1769" s="43" t="s">
        <v>1881</v>
      </c>
      <c r="K1769" s="38"/>
      <c r="L1769" s="39"/>
      <c r="M1769" s="36"/>
      <c r="N1769" s="44">
        <v>405.59999999999997</v>
      </c>
      <c r="O1769" s="36"/>
      <c r="P1769" s="44">
        <v>20280</v>
      </c>
      <c r="Q1769" s="40">
        <f t="shared" si="222"/>
        <v>0</v>
      </c>
      <c r="R1769" s="41" t="str">
        <f t="shared" ref="R1769:R1780" si="225">HYPERLINK(S1769,"Аннотация")</f>
        <v>Аннотация</v>
      </c>
      <c r="S1769" s="42" t="str">
        <f>VLOOKUP(D1769,'[1]Социально-гуманитарные дисципли'!$B$2:$D$4789,3,FALSE)</f>
        <v>https://academia-moscow.ru/catalogue/5744/565309/</v>
      </c>
    </row>
    <row r="1770" spans="1:19" ht="75" x14ac:dyDescent="0.25">
      <c r="A1770" s="54" t="s">
        <v>906</v>
      </c>
      <c r="B1770" s="91" t="s">
        <v>248</v>
      </c>
      <c r="C1770" s="49"/>
      <c r="D1770" s="65">
        <v>701320759</v>
      </c>
      <c r="E1770" s="65"/>
      <c r="F1770" s="33" t="s">
        <v>934</v>
      </c>
      <c r="G1770" s="33" t="s">
        <v>2128</v>
      </c>
      <c r="H1770" s="33" t="s">
        <v>2129</v>
      </c>
      <c r="I1770" s="70">
        <v>2025</v>
      </c>
      <c r="J1770" s="43" t="s">
        <v>1881</v>
      </c>
      <c r="K1770" s="38"/>
      <c r="L1770" s="39"/>
      <c r="M1770" s="36"/>
      <c r="N1770" s="44">
        <v>411.59999999999997</v>
      </c>
      <c r="O1770" s="36"/>
      <c r="P1770" s="44">
        <v>20600.399999999998</v>
      </c>
      <c r="Q1770" s="40">
        <f t="shared" si="222"/>
        <v>0</v>
      </c>
      <c r="R1770" s="41" t="str">
        <f t="shared" si="225"/>
        <v>Аннотация</v>
      </c>
      <c r="S1770" s="42" t="str">
        <f>VLOOKUP(D1770,'[1]Социально-гуманитарные дисципли'!$B$2:$D$4789,3,FALSE)</f>
        <v>https://academia-moscow.ru/catalogue/5744/598494/</v>
      </c>
    </row>
    <row r="1771" spans="1:19" ht="63.75" x14ac:dyDescent="0.25">
      <c r="A1771" s="54" t="s">
        <v>906</v>
      </c>
      <c r="B1771" s="91" t="s">
        <v>248</v>
      </c>
      <c r="C1771" s="49"/>
      <c r="D1771" s="65">
        <v>703320201</v>
      </c>
      <c r="E1771" s="65"/>
      <c r="F1771" s="33" t="s">
        <v>934</v>
      </c>
      <c r="G1771" s="33" t="s">
        <v>2130</v>
      </c>
      <c r="H1771" s="33" t="s">
        <v>2131</v>
      </c>
      <c r="I1771" s="70">
        <v>2025</v>
      </c>
      <c r="J1771" s="43" t="s">
        <v>1848</v>
      </c>
      <c r="K1771" s="38"/>
      <c r="L1771" s="39"/>
      <c r="M1771" s="36"/>
      <c r="N1771" s="44">
        <v>334.8</v>
      </c>
      <c r="O1771" s="36"/>
      <c r="P1771" s="44">
        <v>16740</v>
      </c>
      <c r="Q1771" s="40">
        <f t="shared" si="222"/>
        <v>0</v>
      </c>
      <c r="R1771" s="41" t="str">
        <f t="shared" si="225"/>
        <v>Аннотация</v>
      </c>
      <c r="S1771" s="42" t="str">
        <f>VLOOKUP(D1771,'[1]Социально-гуманитарные дисципли'!$B$2:$D$4789,3,FALSE)</f>
        <v>https://academia-moscow.ru/catalogue/5744/478252/</v>
      </c>
    </row>
    <row r="1772" spans="1:19" ht="63.75" x14ac:dyDescent="0.25">
      <c r="A1772" s="54" t="s">
        <v>906</v>
      </c>
      <c r="B1772" s="91" t="s">
        <v>248</v>
      </c>
      <c r="C1772" s="49"/>
      <c r="D1772" s="65">
        <v>703320199</v>
      </c>
      <c r="E1772" s="65"/>
      <c r="F1772" s="33" t="s">
        <v>934</v>
      </c>
      <c r="G1772" s="33" t="s">
        <v>2132</v>
      </c>
      <c r="H1772" s="33" t="s">
        <v>2133</v>
      </c>
      <c r="I1772" s="70">
        <v>2025</v>
      </c>
      <c r="J1772" s="43" t="s">
        <v>1848</v>
      </c>
      <c r="K1772" s="38"/>
      <c r="L1772" s="39"/>
      <c r="M1772" s="36"/>
      <c r="N1772" s="44">
        <v>334.8</v>
      </c>
      <c r="O1772" s="36"/>
      <c r="P1772" s="44">
        <v>16740</v>
      </c>
      <c r="Q1772" s="40">
        <f t="shared" si="222"/>
        <v>0</v>
      </c>
      <c r="R1772" s="41" t="str">
        <f t="shared" si="225"/>
        <v>Аннотация</v>
      </c>
      <c r="S1772" s="42" t="str">
        <f>VLOOKUP(D1772,'[1]Социально-гуманитарные дисципли'!$B$2:$D$4789,3,FALSE)</f>
        <v>https://academia-moscow.ru/catalogue/5744/478261/</v>
      </c>
    </row>
    <row r="1773" spans="1:19" ht="63.75" x14ac:dyDescent="0.25">
      <c r="A1773" s="54" t="s">
        <v>906</v>
      </c>
      <c r="B1773" s="91" t="s">
        <v>248</v>
      </c>
      <c r="C1773" s="49"/>
      <c r="D1773" s="65">
        <v>703320200</v>
      </c>
      <c r="E1773" s="65"/>
      <c r="F1773" s="33" t="s">
        <v>934</v>
      </c>
      <c r="G1773" s="33" t="s">
        <v>2134</v>
      </c>
      <c r="H1773" s="33" t="s">
        <v>2135</v>
      </c>
      <c r="I1773" s="70">
        <v>2025</v>
      </c>
      <c r="J1773" s="43" t="s">
        <v>1848</v>
      </c>
      <c r="K1773" s="38"/>
      <c r="L1773" s="39"/>
      <c r="M1773" s="36"/>
      <c r="N1773" s="44">
        <v>334.8</v>
      </c>
      <c r="O1773" s="36"/>
      <c r="P1773" s="44">
        <v>16740</v>
      </c>
      <c r="Q1773" s="40">
        <f t="shared" si="222"/>
        <v>0</v>
      </c>
      <c r="R1773" s="41" t="str">
        <f t="shared" si="225"/>
        <v>Аннотация</v>
      </c>
      <c r="S1773" s="42" t="str">
        <f>VLOOKUP(D1773,'[1]Социально-гуманитарные дисципли'!$B$2:$D$4789,3,FALSE)</f>
        <v>https://academia-moscow.ru/catalogue/5744/478259/</v>
      </c>
    </row>
    <row r="1774" spans="1:19" ht="63.75" x14ac:dyDescent="0.25">
      <c r="A1774" s="54" t="s">
        <v>906</v>
      </c>
      <c r="B1774" s="91" t="s">
        <v>248</v>
      </c>
      <c r="C1774" s="49"/>
      <c r="D1774" s="65">
        <v>702320043</v>
      </c>
      <c r="E1774" s="65"/>
      <c r="F1774" s="33" t="s">
        <v>298</v>
      </c>
      <c r="G1774" s="33" t="s">
        <v>2136</v>
      </c>
      <c r="H1774" s="33" t="s">
        <v>2137</v>
      </c>
      <c r="I1774" s="70">
        <v>2025</v>
      </c>
      <c r="J1774" s="43" t="s">
        <v>1854</v>
      </c>
      <c r="K1774" s="38"/>
      <c r="L1774" s="39"/>
      <c r="M1774" s="36"/>
      <c r="N1774" s="44">
        <v>123.6</v>
      </c>
      <c r="O1774" s="36"/>
      <c r="P1774" s="44">
        <v>6200.4</v>
      </c>
      <c r="Q1774" s="40">
        <f t="shared" si="222"/>
        <v>0</v>
      </c>
      <c r="R1774" s="41" t="str">
        <f t="shared" si="225"/>
        <v>Аннотация</v>
      </c>
      <c r="S1774" s="42" t="str">
        <f>VLOOKUP(D1774,'[1]Социально-гуманитарные дисципли'!$B$2:$D$4789,3,FALSE)</f>
        <v>https://academia-moscow.ru/catalogue/5744/597340/</v>
      </c>
    </row>
    <row r="1775" spans="1:19" ht="90" x14ac:dyDescent="0.25">
      <c r="A1775" s="54" t="s">
        <v>906</v>
      </c>
      <c r="B1775" s="91" t="s">
        <v>248</v>
      </c>
      <c r="C1775" s="49"/>
      <c r="D1775" s="65">
        <v>703320196</v>
      </c>
      <c r="E1775" s="65"/>
      <c r="F1775" s="33" t="s">
        <v>298</v>
      </c>
      <c r="G1775" s="33" t="s">
        <v>2138</v>
      </c>
      <c r="H1775" s="33" t="s">
        <v>2139</v>
      </c>
      <c r="I1775" s="70">
        <v>2025</v>
      </c>
      <c r="J1775" s="43" t="s">
        <v>1848</v>
      </c>
      <c r="K1775" s="38"/>
      <c r="L1775" s="39"/>
      <c r="M1775" s="36"/>
      <c r="N1775" s="44">
        <v>334.8</v>
      </c>
      <c r="O1775" s="36"/>
      <c r="P1775" s="44">
        <v>16740</v>
      </c>
      <c r="Q1775" s="40">
        <f t="shared" si="222"/>
        <v>0</v>
      </c>
      <c r="R1775" s="41" t="str">
        <f t="shared" si="225"/>
        <v>Аннотация</v>
      </c>
      <c r="S1775" s="42" t="str">
        <f>VLOOKUP(D1775,'[1]Социально-гуманитарные дисципли'!$B$2:$D$4789,3,FALSE)</f>
        <v>https://academia-moscow.ru/catalogue/5744/478267/</v>
      </c>
    </row>
    <row r="1776" spans="1:19" ht="63.75" x14ac:dyDescent="0.25">
      <c r="A1776" s="54" t="s">
        <v>906</v>
      </c>
      <c r="B1776" s="91" t="s">
        <v>248</v>
      </c>
      <c r="C1776" s="49"/>
      <c r="D1776" s="65">
        <v>703319146</v>
      </c>
      <c r="E1776" s="65"/>
      <c r="F1776" s="33" t="s">
        <v>298</v>
      </c>
      <c r="G1776" s="33" t="s">
        <v>2140</v>
      </c>
      <c r="H1776" s="33" t="s">
        <v>2141</v>
      </c>
      <c r="I1776" s="70">
        <v>2025</v>
      </c>
      <c r="J1776" s="43" t="s">
        <v>1854</v>
      </c>
      <c r="K1776" s="38"/>
      <c r="L1776" s="39"/>
      <c r="M1776" s="36"/>
      <c r="N1776" s="44">
        <v>153.6</v>
      </c>
      <c r="O1776" s="36"/>
      <c r="P1776" s="44">
        <v>7700.4</v>
      </c>
      <c r="Q1776" s="40">
        <f t="shared" si="222"/>
        <v>0</v>
      </c>
      <c r="R1776" s="41" t="str">
        <f t="shared" si="225"/>
        <v>Аннотация</v>
      </c>
      <c r="S1776" s="42" t="str">
        <f>VLOOKUP(D1776,'[1]Социально-гуманитарные дисципли'!$B$2:$D$4789,3,FALSE)</f>
        <v>https://academia-moscow.ru/catalogue/5744/597331/</v>
      </c>
    </row>
    <row r="1777" spans="1:19" ht="63.75" x14ac:dyDescent="0.25">
      <c r="A1777" s="54" t="s">
        <v>906</v>
      </c>
      <c r="B1777" s="91" t="s">
        <v>248</v>
      </c>
      <c r="C1777" s="49"/>
      <c r="D1777" s="65">
        <v>703319145</v>
      </c>
      <c r="E1777" s="65"/>
      <c r="F1777" s="33" t="s">
        <v>298</v>
      </c>
      <c r="G1777" s="33" t="s">
        <v>2142</v>
      </c>
      <c r="H1777" s="33" t="s">
        <v>2143</v>
      </c>
      <c r="I1777" s="70">
        <v>2025</v>
      </c>
      <c r="J1777" s="43" t="s">
        <v>1854</v>
      </c>
      <c r="K1777" s="38"/>
      <c r="L1777" s="39"/>
      <c r="M1777" s="36"/>
      <c r="N1777" s="44">
        <v>153.6</v>
      </c>
      <c r="O1777" s="36"/>
      <c r="P1777" s="44">
        <v>7700.4</v>
      </c>
      <c r="Q1777" s="40">
        <f t="shared" si="222"/>
        <v>0</v>
      </c>
      <c r="R1777" s="41" t="str">
        <f t="shared" si="225"/>
        <v>Аннотация</v>
      </c>
      <c r="S1777" s="42" t="str">
        <f>VLOOKUP(D1777,'[1]Социально-гуманитарные дисципли'!$B$2:$D$4789,3,FALSE)</f>
        <v>https://academia-moscow.ru/catalogue/5744/597333/</v>
      </c>
    </row>
    <row r="1778" spans="1:19" ht="38.25" x14ac:dyDescent="0.25">
      <c r="A1778" s="54" t="s">
        <v>906</v>
      </c>
      <c r="B1778" s="91" t="s">
        <v>250</v>
      </c>
      <c r="C1778" s="49"/>
      <c r="D1778" s="66">
        <v>102120064</v>
      </c>
      <c r="E1778" s="66" t="s">
        <v>1708</v>
      </c>
      <c r="F1778" s="33" t="s">
        <v>969</v>
      </c>
      <c r="G1778" s="33" t="s">
        <v>970</v>
      </c>
      <c r="H1778" s="33" t="str">
        <f>G1778 &amp; " / " &amp; F1778</f>
        <v>Монтаж кабельных сетей / Бычков А. В.</v>
      </c>
      <c r="I1778" s="70">
        <v>2024</v>
      </c>
      <c r="J1778" s="43" t="s">
        <v>30</v>
      </c>
      <c r="K1778" s="36"/>
      <c r="L1778" s="37">
        <v>1940.4</v>
      </c>
      <c r="M1778" s="36"/>
      <c r="N1778" s="44">
        <f>ROUND(L1778/3/1.1,0)*1.2</f>
        <v>705.6</v>
      </c>
      <c r="O1778" s="36"/>
      <c r="P1778" s="44">
        <f>N1778*50</f>
        <v>35280</v>
      </c>
      <c r="Q1778" s="40">
        <f t="shared" si="222"/>
        <v>0</v>
      </c>
      <c r="R1778" s="41" t="str">
        <f t="shared" si="225"/>
        <v>Аннотация</v>
      </c>
      <c r="S1778" s="42" t="str">
        <f>VLOOKUP(D1778,'[1]Социально-гуманитарные дисципли'!$A$2:$D$4789,4,FALSE)</f>
        <v>https://academia-moscow.ru/catalogue/5744/801540/</v>
      </c>
    </row>
    <row r="1779" spans="1:19" ht="45" x14ac:dyDescent="0.25">
      <c r="A1779" s="54" t="s">
        <v>906</v>
      </c>
      <c r="B1779" s="91" t="s">
        <v>250</v>
      </c>
      <c r="C1779" s="49"/>
      <c r="D1779" s="66">
        <v>101120065</v>
      </c>
      <c r="E1779" s="66" t="s">
        <v>1709</v>
      </c>
      <c r="F1779" s="33" t="s">
        <v>969</v>
      </c>
      <c r="G1779" s="33" t="s">
        <v>971</v>
      </c>
      <c r="H1779" s="33" t="str">
        <f>G1779 &amp; " / " &amp; F1779</f>
        <v>Монтаж распределительных устройств и вторичных цепей / Бычков А. В.</v>
      </c>
      <c r="I1779" s="70">
        <v>2025</v>
      </c>
      <c r="J1779" s="43" t="s">
        <v>206</v>
      </c>
      <c r="K1779" s="36"/>
      <c r="L1779" s="37">
        <v>823.90000000000009</v>
      </c>
      <c r="M1779" s="36"/>
      <c r="N1779" s="44">
        <f>ROUND(L1779/3/1.1,0)*1.2</f>
        <v>300</v>
      </c>
      <c r="O1779" s="36"/>
      <c r="P1779" s="44">
        <f>N1779*50</f>
        <v>15000</v>
      </c>
      <c r="Q1779" s="40">
        <f t="shared" ref="Q1779:Q1801" si="226">K1779*L1779+M1779*N1779+O1779*P1779</f>
        <v>0</v>
      </c>
      <c r="R1779" s="41" t="str">
        <f t="shared" si="225"/>
        <v>Аннотация</v>
      </c>
      <c r="S1779" s="42" t="str">
        <f>VLOOKUP(D1779,'[1]Социально-гуманитарные дисципли'!$A$2:$D$4789,4,FALSE)</f>
        <v>https://academia-moscow.ru/catalogue/5744/539023/</v>
      </c>
    </row>
    <row r="1780" spans="1:19" ht="45" x14ac:dyDescent="0.25">
      <c r="A1780" s="54" t="s">
        <v>906</v>
      </c>
      <c r="B1780" s="91" t="s">
        <v>250</v>
      </c>
      <c r="C1780" s="49"/>
      <c r="D1780" s="65">
        <v>703319299</v>
      </c>
      <c r="E1780" s="65"/>
      <c r="F1780" s="33" t="s">
        <v>2093</v>
      </c>
      <c r="G1780" s="33" t="s">
        <v>2094</v>
      </c>
      <c r="H1780" s="33" t="s">
        <v>2095</v>
      </c>
      <c r="I1780" s="70">
        <v>2025</v>
      </c>
      <c r="J1780" s="43" t="s">
        <v>1854</v>
      </c>
      <c r="K1780" s="38"/>
      <c r="L1780" s="39"/>
      <c r="M1780" s="36"/>
      <c r="N1780" s="44">
        <v>92.399999999999991</v>
      </c>
      <c r="O1780" s="36"/>
      <c r="P1780" s="44">
        <v>4599.5999999999995</v>
      </c>
      <c r="Q1780" s="40">
        <f t="shared" si="226"/>
        <v>0</v>
      </c>
      <c r="R1780" s="41" t="str">
        <f t="shared" si="225"/>
        <v>Аннотация</v>
      </c>
      <c r="S1780" s="42" t="str">
        <f>VLOOKUP(D1780,'[1]Социально-гуманитарные дисципли'!$B$2:$D$4789,3,FALSE)</f>
        <v>https://academia-moscow.ru/catalogue/5744/597342/</v>
      </c>
    </row>
    <row r="1781" spans="1:19" ht="45" x14ac:dyDescent="0.25">
      <c r="A1781" s="54" t="s">
        <v>906</v>
      </c>
      <c r="B1781" s="91" t="s">
        <v>250</v>
      </c>
      <c r="C1781" s="49"/>
      <c r="D1781" s="66">
        <v>103119988</v>
      </c>
      <c r="E1781" s="66" t="s">
        <v>3447</v>
      </c>
      <c r="F1781" s="33" t="s">
        <v>234</v>
      </c>
      <c r="G1781" s="33" t="s">
        <v>972</v>
      </c>
      <c r="H1781" s="33" t="str">
        <f>G1781 &amp; " / " &amp; F1781</f>
        <v>Монтаж осветительных электропроводок и оборудования / Григорьева С. В.</v>
      </c>
      <c r="I1781" s="70">
        <v>2026</v>
      </c>
      <c r="J1781" s="43" t="s">
        <v>206</v>
      </c>
      <c r="K1781" s="36"/>
      <c r="L1781" s="37">
        <v>1993.2000000000003</v>
      </c>
      <c r="M1781" s="36"/>
      <c r="N1781" s="44">
        <f>ROUND(L1781/3/1.1,0)*1.2</f>
        <v>724.8</v>
      </c>
      <c r="O1781" s="36"/>
      <c r="P1781" s="44">
        <f>N1781*50</f>
        <v>36240</v>
      </c>
      <c r="Q1781" s="40">
        <f t="shared" si="226"/>
        <v>0</v>
      </c>
      <c r="R1781" s="41" t="s">
        <v>1499</v>
      </c>
      <c r="S1781" s="42" t="e">
        <f>VLOOKUP(D1781,'[1]Социально-гуманитарные дисципли'!$A$2:$D$4789,4,FALSE)</f>
        <v>#N/A</v>
      </c>
    </row>
    <row r="1782" spans="1:19" ht="45" x14ac:dyDescent="0.25">
      <c r="A1782" s="54" t="s">
        <v>906</v>
      </c>
      <c r="B1782" s="91" t="s">
        <v>250</v>
      </c>
      <c r="C1782" s="49"/>
      <c r="D1782" s="65">
        <v>703317702</v>
      </c>
      <c r="E1782" s="65"/>
      <c r="F1782" s="33" t="s">
        <v>2096</v>
      </c>
      <c r="G1782" s="33" t="s">
        <v>2097</v>
      </c>
      <c r="H1782" s="33" t="s">
        <v>2098</v>
      </c>
      <c r="I1782" s="70">
        <v>2025</v>
      </c>
      <c r="J1782" s="43" t="s">
        <v>1854</v>
      </c>
      <c r="K1782" s="38"/>
      <c r="L1782" s="39"/>
      <c r="M1782" s="36"/>
      <c r="N1782" s="44">
        <v>92.399999999999991</v>
      </c>
      <c r="O1782" s="36"/>
      <c r="P1782" s="44">
        <v>4599.5999999999995</v>
      </c>
      <c r="Q1782" s="40">
        <f t="shared" si="226"/>
        <v>0</v>
      </c>
      <c r="R1782" s="41" t="str">
        <f t="shared" ref="R1782:R1790" si="227">HYPERLINK(S1782,"Аннотация")</f>
        <v>Аннотация</v>
      </c>
      <c r="S1782" s="42" t="str">
        <f>VLOOKUP(D1782,'[1]Социально-гуманитарные дисципли'!$B$2:$D$4789,3,FALSE)</f>
        <v>https://academia-moscow.ru/catalogue/5744/597335/</v>
      </c>
    </row>
    <row r="1783" spans="1:19" ht="45" x14ac:dyDescent="0.25">
      <c r="A1783" s="54" t="s">
        <v>906</v>
      </c>
      <c r="B1783" s="91" t="s">
        <v>250</v>
      </c>
      <c r="C1783" s="49"/>
      <c r="D1783" s="65">
        <v>703319298</v>
      </c>
      <c r="E1783" s="65"/>
      <c r="F1783" s="33" t="s">
        <v>2111</v>
      </c>
      <c r="G1783" s="33" t="s">
        <v>2112</v>
      </c>
      <c r="H1783" s="33" t="s">
        <v>2113</v>
      </c>
      <c r="I1783" s="70">
        <v>2025</v>
      </c>
      <c r="J1783" s="43" t="s">
        <v>1854</v>
      </c>
      <c r="K1783" s="38"/>
      <c r="L1783" s="39"/>
      <c r="M1783" s="36"/>
      <c r="N1783" s="44">
        <v>92.399999999999991</v>
      </c>
      <c r="O1783" s="36"/>
      <c r="P1783" s="44">
        <v>4599.5999999999995</v>
      </c>
      <c r="Q1783" s="40">
        <f t="shared" si="226"/>
        <v>0</v>
      </c>
      <c r="R1783" s="41" t="str">
        <f t="shared" si="227"/>
        <v>Аннотация</v>
      </c>
      <c r="S1783" s="42" t="str">
        <f>VLOOKUP(D1783,'[1]Социально-гуманитарные дисципли'!$B$2:$D$4789,3,FALSE)</f>
        <v>https://academia-moscow.ru/catalogue/5744/597348/</v>
      </c>
    </row>
    <row r="1784" spans="1:19" ht="60" x14ac:dyDescent="0.25">
      <c r="A1784" s="54" t="s">
        <v>906</v>
      </c>
      <c r="B1784" s="91" t="s">
        <v>250</v>
      </c>
      <c r="C1784" s="49"/>
      <c r="D1784" s="65">
        <v>701320492</v>
      </c>
      <c r="E1784" s="65"/>
      <c r="F1784" s="33" t="s">
        <v>2123</v>
      </c>
      <c r="G1784" s="33" t="s">
        <v>2124</v>
      </c>
      <c r="H1784" s="33" t="s">
        <v>2125</v>
      </c>
      <c r="I1784" s="70">
        <v>2025</v>
      </c>
      <c r="J1784" s="43" t="s">
        <v>1881</v>
      </c>
      <c r="K1784" s="38"/>
      <c r="L1784" s="39"/>
      <c r="M1784" s="36"/>
      <c r="N1784" s="44">
        <v>453.59999999999997</v>
      </c>
      <c r="O1784" s="36"/>
      <c r="P1784" s="44">
        <v>22700.399999999998</v>
      </c>
      <c r="Q1784" s="40">
        <f t="shared" si="226"/>
        <v>0</v>
      </c>
      <c r="R1784" s="41" t="str">
        <f t="shared" si="227"/>
        <v>Аннотация</v>
      </c>
      <c r="S1784" s="42" t="str">
        <f>VLOOKUP(D1784,'[1]Социально-гуманитарные дисципли'!$B$2:$D$4789,3,FALSE)</f>
        <v>https://academia-moscow.ru/catalogue/5744/597411/</v>
      </c>
    </row>
    <row r="1785" spans="1:19" ht="45" x14ac:dyDescent="0.25">
      <c r="A1785" s="54" t="s">
        <v>906</v>
      </c>
      <c r="B1785" s="91" t="s">
        <v>250</v>
      </c>
      <c r="C1785" s="49"/>
      <c r="D1785" s="65">
        <v>703319146</v>
      </c>
      <c r="E1785" s="65"/>
      <c r="F1785" s="33" t="s">
        <v>298</v>
      </c>
      <c r="G1785" s="33" t="s">
        <v>2140</v>
      </c>
      <c r="H1785" s="33" t="s">
        <v>2141</v>
      </c>
      <c r="I1785" s="70">
        <v>2025</v>
      </c>
      <c r="J1785" s="43" t="s">
        <v>1854</v>
      </c>
      <c r="K1785" s="38"/>
      <c r="L1785" s="39"/>
      <c r="M1785" s="36"/>
      <c r="N1785" s="44">
        <v>153.6</v>
      </c>
      <c r="O1785" s="36"/>
      <c r="P1785" s="44">
        <v>7700.4</v>
      </c>
      <c r="Q1785" s="40">
        <f t="shared" si="226"/>
        <v>0</v>
      </c>
      <c r="R1785" s="41" t="str">
        <f t="shared" si="227"/>
        <v>Аннотация</v>
      </c>
      <c r="S1785" s="42" t="str">
        <f>VLOOKUP(D1785,'[1]Социально-гуманитарные дисципли'!$B$2:$D$4789,3,FALSE)</f>
        <v>https://academia-moscow.ru/catalogue/5744/597331/</v>
      </c>
    </row>
    <row r="1786" spans="1:19" ht="45" x14ac:dyDescent="0.25">
      <c r="A1786" s="54" t="s">
        <v>906</v>
      </c>
      <c r="B1786" s="91" t="s">
        <v>250</v>
      </c>
      <c r="C1786" s="49"/>
      <c r="D1786" s="65">
        <v>703319145</v>
      </c>
      <c r="E1786" s="65"/>
      <c r="F1786" s="33" t="s">
        <v>298</v>
      </c>
      <c r="G1786" s="33" t="s">
        <v>2142</v>
      </c>
      <c r="H1786" s="33" t="s">
        <v>2143</v>
      </c>
      <c r="I1786" s="70">
        <v>2025</v>
      </c>
      <c r="J1786" s="43" t="s">
        <v>1854</v>
      </c>
      <c r="K1786" s="38"/>
      <c r="L1786" s="39"/>
      <c r="M1786" s="36"/>
      <c r="N1786" s="44">
        <v>153.6</v>
      </c>
      <c r="O1786" s="36"/>
      <c r="P1786" s="44">
        <v>7700.4</v>
      </c>
      <c r="Q1786" s="40">
        <f t="shared" si="226"/>
        <v>0</v>
      </c>
      <c r="R1786" s="41" t="str">
        <f t="shared" si="227"/>
        <v>Аннотация</v>
      </c>
      <c r="S1786" s="42" t="str">
        <f>VLOOKUP(D1786,'[1]Социально-гуманитарные дисципли'!$B$2:$D$4789,3,FALSE)</f>
        <v>https://academia-moscow.ru/catalogue/5744/597333/</v>
      </c>
    </row>
    <row r="1787" spans="1:19" ht="38.25" x14ac:dyDescent="0.25">
      <c r="A1787" s="54" t="s">
        <v>906</v>
      </c>
      <c r="B1787" s="91" t="s">
        <v>251</v>
      </c>
      <c r="C1787" s="49"/>
      <c r="D1787" s="66">
        <v>110108549</v>
      </c>
      <c r="E1787" s="66" t="s">
        <v>1588</v>
      </c>
      <c r="F1787" s="33" t="s">
        <v>204</v>
      </c>
      <c r="G1787" s="33" t="s">
        <v>205</v>
      </c>
      <c r="H1787" s="33" t="str">
        <f>G1787 &amp; " / " &amp; F1787</f>
        <v>Строительные материалы и изделия  / Барабанщиков Ю.Г.</v>
      </c>
      <c r="I1787" s="70">
        <v>2025</v>
      </c>
      <c r="J1787" s="43" t="s">
        <v>30</v>
      </c>
      <c r="K1787" s="36"/>
      <c r="L1787" s="37">
        <v>3078.9</v>
      </c>
      <c r="M1787" s="36"/>
      <c r="N1787" s="44">
        <f>ROUND(L1787/3/1.1,0)*1.2</f>
        <v>1119.5999999999999</v>
      </c>
      <c r="O1787" s="36"/>
      <c r="P1787" s="44">
        <f>N1787*50</f>
        <v>55979.999999999993</v>
      </c>
      <c r="Q1787" s="40">
        <f t="shared" si="226"/>
        <v>0</v>
      </c>
      <c r="R1787" s="41" t="str">
        <f t="shared" si="227"/>
        <v>Аннотация</v>
      </c>
      <c r="S1787" s="42" t="str">
        <f>VLOOKUP(D1787,'[1]Социально-гуманитарные дисципли'!$A$2:$D$4789,4,FALSE)</f>
        <v>https://academia-moscow.ru/catalogue/5744/988767/</v>
      </c>
    </row>
    <row r="1788" spans="1:19" ht="90" x14ac:dyDescent="0.25">
      <c r="A1788" s="54" t="s">
        <v>906</v>
      </c>
      <c r="B1788" s="91" t="s">
        <v>251</v>
      </c>
      <c r="C1788" s="49"/>
      <c r="D1788" s="65">
        <v>701321025</v>
      </c>
      <c r="E1788" s="65"/>
      <c r="F1788" s="33" t="s">
        <v>940</v>
      </c>
      <c r="G1788" s="33" t="s">
        <v>2144</v>
      </c>
      <c r="H1788" s="33" t="s">
        <v>2145</v>
      </c>
      <c r="I1788" s="70">
        <v>2025</v>
      </c>
      <c r="J1788" s="43" t="s">
        <v>1854</v>
      </c>
      <c r="K1788" s="38"/>
      <c r="L1788" s="39"/>
      <c r="M1788" s="36"/>
      <c r="N1788" s="44">
        <v>153.6</v>
      </c>
      <c r="O1788" s="36"/>
      <c r="P1788" s="44">
        <v>7700.4</v>
      </c>
      <c r="Q1788" s="40">
        <f t="shared" si="226"/>
        <v>0</v>
      </c>
      <c r="R1788" s="41" t="str">
        <f t="shared" si="227"/>
        <v>Аннотация</v>
      </c>
      <c r="S1788" s="42" t="str">
        <f>VLOOKUP(D1788,'[1]Социально-гуманитарные дисципли'!$B$2:$D$4789,3,FALSE)</f>
        <v>https://academia-moscow.ru/catalogue/5744/709902/</v>
      </c>
    </row>
    <row r="1789" spans="1:19" ht="60" x14ac:dyDescent="0.25">
      <c r="A1789" s="54" t="s">
        <v>906</v>
      </c>
      <c r="B1789" s="91" t="s">
        <v>251</v>
      </c>
      <c r="C1789" s="49"/>
      <c r="D1789" s="65">
        <v>701321024</v>
      </c>
      <c r="E1789" s="65"/>
      <c r="F1789" s="33" t="s">
        <v>940</v>
      </c>
      <c r="G1789" s="33" t="s">
        <v>2146</v>
      </c>
      <c r="H1789" s="33" t="s">
        <v>2147</v>
      </c>
      <c r="I1789" s="70">
        <v>2025</v>
      </c>
      <c r="J1789" s="43" t="s">
        <v>1854</v>
      </c>
      <c r="K1789" s="38"/>
      <c r="L1789" s="39"/>
      <c r="M1789" s="36"/>
      <c r="N1789" s="44">
        <v>153.6</v>
      </c>
      <c r="O1789" s="36"/>
      <c r="P1789" s="44">
        <v>7700.4</v>
      </c>
      <c r="Q1789" s="40">
        <f t="shared" si="226"/>
        <v>0</v>
      </c>
      <c r="R1789" s="41" t="str">
        <f t="shared" si="227"/>
        <v>Аннотация</v>
      </c>
      <c r="S1789" s="42" t="str">
        <f>VLOOKUP(D1789,'[1]Социально-гуманитарные дисципли'!$B$2:$D$4789,3,FALSE)</f>
        <v>https://academia-moscow.ru/catalogue/5744/709904/</v>
      </c>
    </row>
    <row r="1790" spans="1:19" ht="38.25" x14ac:dyDescent="0.25">
      <c r="A1790" s="54" t="s">
        <v>906</v>
      </c>
      <c r="B1790" s="91" t="s">
        <v>251</v>
      </c>
      <c r="C1790" s="49"/>
      <c r="D1790" s="65">
        <v>701321067</v>
      </c>
      <c r="E1790" s="65"/>
      <c r="F1790" s="33" t="s">
        <v>940</v>
      </c>
      <c r="G1790" s="33" t="s">
        <v>2148</v>
      </c>
      <c r="H1790" s="33" t="s">
        <v>2149</v>
      </c>
      <c r="I1790" s="70">
        <v>2025</v>
      </c>
      <c r="J1790" s="43" t="s">
        <v>1854</v>
      </c>
      <c r="K1790" s="38"/>
      <c r="L1790" s="39"/>
      <c r="M1790" s="36"/>
      <c r="N1790" s="44">
        <v>123.6</v>
      </c>
      <c r="O1790" s="36"/>
      <c r="P1790" s="44">
        <v>6200.4</v>
      </c>
      <c r="Q1790" s="40">
        <f t="shared" si="226"/>
        <v>0</v>
      </c>
      <c r="R1790" s="41" t="str">
        <f t="shared" si="227"/>
        <v>Аннотация</v>
      </c>
      <c r="S1790" s="42" t="str">
        <f>VLOOKUP(D1790,'[1]Социально-гуманитарные дисципли'!$B$2:$D$4789,3,FALSE)</f>
        <v>https://academia-moscow.ru/catalogue/5744/709906/</v>
      </c>
    </row>
    <row r="1791" spans="1:19" ht="45" x14ac:dyDescent="0.25">
      <c r="A1791" s="54" t="s">
        <v>906</v>
      </c>
      <c r="B1791" s="91" t="s">
        <v>251</v>
      </c>
      <c r="C1791" s="49"/>
      <c r="D1791" s="66">
        <v>105117201</v>
      </c>
      <c r="E1791" s="66" t="s">
        <v>3581</v>
      </c>
      <c r="F1791" s="33" t="s">
        <v>973</v>
      </c>
      <c r="G1791" s="33" t="s">
        <v>974</v>
      </c>
      <c r="H1791" s="33" t="str">
        <f t="shared" ref="H1791:H1796" si="228">G1791 &amp; " / " &amp; F1791</f>
        <v xml:space="preserve"> Учет и контроль технологических процессов в строительстве  / Максимова М.В., Слепкова Т.И.</v>
      </c>
      <c r="I1791" s="70">
        <v>2026</v>
      </c>
      <c r="J1791" s="43" t="s">
        <v>30</v>
      </c>
      <c r="K1791" s="36"/>
      <c r="L1791" s="37">
        <v>2790.7000000000003</v>
      </c>
      <c r="M1791" s="36"/>
      <c r="N1791" s="44">
        <f>ROUND(L1791/3/1.1,0)*1.2</f>
        <v>1015.1999999999999</v>
      </c>
      <c r="O1791" s="36"/>
      <c r="P1791" s="44">
        <f>N1791*50</f>
        <v>50760</v>
      </c>
      <c r="Q1791" s="40">
        <f t="shared" si="226"/>
        <v>0</v>
      </c>
      <c r="R1791" s="41" t="s">
        <v>1499</v>
      </c>
      <c r="S1791" s="42" t="e">
        <f>VLOOKUP(D1791,'[1]Социально-гуманитарные дисципли'!$A$2:$D$4789,4,FALSE)</f>
        <v>#N/A</v>
      </c>
    </row>
    <row r="1792" spans="1:19" ht="45" x14ac:dyDescent="0.25">
      <c r="A1792" s="54" t="s">
        <v>906</v>
      </c>
      <c r="B1792" s="91" t="s">
        <v>251</v>
      </c>
      <c r="C1792" s="49"/>
      <c r="D1792" s="66">
        <v>103120009</v>
      </c>
      <c r="E1792" s="66" t="s">
        <v>3265</v>
      </c>
      <c r="F1792" s="33" t="s">
        <v>975</v>
      </c>
      <c r="G1792" s="33" t="s">
        <v>976</v>
      </c>
      <c r="H1792" s="33" t="str">
        <f t="shared" si="228"/>
        <v>Организация технологических процессов на объекте капитального строительства  / Русанова Т.Г.</v>
      </c>
      <c r="I1792" s="70">
        <v>2025</v>
      </c>
      <c r="J1792" s="43" t="s">
        <v>30</v>
      </c>
      <c r="K1792" s="36"/>
      <c r="L1792" s="37">
        <v>2790.7000000000003</v>
      </c>
      <c r="M1792" s="36"/>
      <c r="N1792" s="44">
        <f>ROUND(L1792/3/1.1,0)*1.2</f>
        <v>1015.1999999999999</v>
      </c>
      <c r="O1792" s="36"/>
      <c r="P1792" s="44">
        <f>N1792*50</f>
        <v>50760</v>
      </c>
      <c r="Q1792" s="40">
        <f t="shared" si="226"/>
        <v>0</v>
      </c>
      <c r="R1792" s="41" t="s">
        <v>1499</v>
      </c>
      <c r="S1792" s="42" t="e">
        <f>VLOOKUP(D1792,'[1]Социально-гуманитарные дисципли'!$A$2:$D$4789,4,FALSE)</f>
        <v>#N/A</v>
      </c>
    </row>
    <row r="1793" spans="1:20" ht="38.25" x14ac:dyDescent="0.25">
      <c r="A1793" s="54" t="s">
        <v>906</v>
      </c>
      <c r="B1793" s="91" t="s">
        <v>251</v>
      </c>
      <c r="C1793" s="49"/>
      <c r="D1793" s="66">
        <v>103120015</v>
      </c>
      <c r="E1793" s="66" t="s">
        <v>3266</v>
      </c>
      <c r="F1793" s="33" t="s">
        <v>975</v>
      </c>
      <c r="G1793" s="33" t="s">
        <v>977</v>
      </c>
      <c r="H1793" s="33" t="str">
        <f t="shared" si="228"/>
        <v>Проект производства работ / Русанова Т.Г.</v>
      </c>
      <c r="I1793" s="70">
        <v>2025</v>
      </c>
      <c r="J1793" s="43" t="s">
        <v>30</v>
      </c>
      <c r="K1793" s="36"/>
      <c r="L1793" s="37">
        <v>627</v>
      </c>
      <c r="M1793" s="36"/>
      <c r="N1793" s="44">
        <f>ROUND(L1793/3/1.1,0)*1.2</f>
        <v>228</v>
      </c>
      <c r="O1793" s="36"/>
      <c r="P1793" s="44">
        <f>N1793*50</f>
        <v>11400</v>
      </c>
      <c r="Q1793" s="40">
        <f t="shared" si="226"/>
        <v>0</v>
      </c>
      <c r="R1793" s="41" t="s">
        <v>1499</v>
      </c>
      <c r="S1793" s="42" t="e">
        <f>VLOOKUP(D1793,'[1]Социально-гуманитарные дисципли'!$A$2:$D$4789,4,FALSE)</f>
        <v>#N/A</v>
      </c>
    </row>
    <row r="1794" spans="1:20" ht="38.25" x14ac:dyDescent="0.25">
      <c r="A1794" s="54" t="s">
        <v>906</v>
      </c>
      <c r="B1794" s="91" t="s">
        <v>251</v>
      </c>
      <c r="C1794" s="49"/>
      <c r="D1794" s="66">
        <v>103119958</v>
      </c>
      <c r="E1794" s="66" t="s">
        <v>1702</v>
      </c>
      <c r="F1794" s="33" t="s">
        <v>978</v>
      </c>
      <c r="G1794" s="33" t="s">
        <v>979</v>
      </c>
      <c r="H1794" s="33" t="str">
        <f t="shared" si="228"/>
        <v>Реконструкция зданий и сооружений  / Юдина А.Ф.</v>
      </c>
      <c r="I1794" s="70">
        <v>2025</v>
      </c>
      <c r="J1794" s="43" t="s">
        <v>30</v>
      </c>
      <c r="K1794" s="36"/>
      <c r="L1794" s="37">
        <v>2658.7000000000003</v>
      </c>
      <c r="M1794" s="36"/>
      <c r="N1794" s="44">
        <f>ROUND(L1794/3/1.1,0)*1.2</f>
        <v>967.19999999999993</v>
      </c>
      <c r="O1794" s="36"/>
      <c r="P1794" s="44">
        <f>N1794*50</f>
        <v>48360</v>
      </c>
      <c r="Q1794" s="40">
        <f t="shared" si="226"/>
        <v>0</v>
      </c>
      <c r="R1794" s="41" t="s">
        <v>1499</v>
      </c>
      <c r="S1794" s="42" t="e">
        <f>VLOOKUP(D1794,'[1]Социально-гуманитарные дисципли'!$A$2:$D$4789,4,FALSE)</f>
        <v>#N/A</v>
      </c>
    </row>
    <row r="1795" spans="1:20" ht="38.25" x14ac:dyDescent="0.25">
      <c r="A1795" s="54" t="s">
        <v>906</v>
      </c>
      <c r="B1795" s="91" t="s">
        <v>251</v>
      </c>
      <c r="C1795" s="49"/>
      <c r="D1795" s="66">
        <v>108113741</v>
      </c>
      <c r="E1795" s="66" t="s">
        <v>3517</v>
      </c>
      <c r="F1795" s="33" t="s">
        <v>978</v>
      </c>
      <c r="G1795" s="33" t="s">
        <v>980</v>
      </c>
      <c r="H1795" s="33" t="str">
        <f t="shared" si="228"/>
        <v>Строительство жилых и общественных зданий / Юдина А.Ф.</v>
      </c>
      <c r="I1795" s="70">
        <v>2025</v>
      </c>
      <c r="J1795" s="43" t="s">
        <v>206</v>
      </c>
      <c r="K1795" s="36"/>
      <c r="L1795" s="37">
        <v>1510.3000000000002</v>
      </c>
      <c r="M1795" s="36"/>
      <c r="N1795" s="44">
        <f>ROUND(L1795/3/1.1,0)*1.2</f>
        <v>549.6</v>
      </c>
      <c r="O1795" s="36"/>
      <c r="P1795" s="44">
        <f>N1795*50</f>
        <v>27480</v>
      </c>
      <c r="Q1795" s="40">
        <f t="shared" si="226"/>
        <v>0</v>
      </c>
      <c r="R1795" s="41" t="s">
        <v>1499</v>
      </c>
      <c r="S1795" s="42" t="e">
        <f>VLOOKUP(D1795,'[1]Социально-гуманитарные дисципли'!$A$2:$D$4789,4,FALSE)</f>
        <v>#N/A</v>
      </c>
    </row>
    <row r="1796" spans="1:20" ht="45" x14ac:dyDescent="0.25">
      <c r="A1796" s="54" t="s">
        <v>906</v>
      </c>
      <c r="B1796" s="91" t="s">
        <v>251</v>
      </c>
      <c r="C1796" s="49"/>
      <c r="D1796" s="65">
        <v>101121790</v>
      </c>
      <c r="E1796" s="66"/>
      <c r="F1796" s="33" t="s">
        <v>978</v>
      </c>
      <c r="G1796" s="33" t="s">
        <v>981</v>
      </c>
      <c r="H1796" s="33" t="str">
        <f t="shared" si="228"/>
        <v>Строительство и эксплуатация зданий и сооружений: 13 плакатов  Наглядное пособие / Юдина А.Ф.</v>
      </c>
      <c r="I1796" s="70">
        <v>2024</v>
      </c>
      <c r="J1796" s="43" t="s">
        <v>56</v>
      </c>
      <c r="K1796" s="36"/>
      <c r="L1796" s="37">
        <v>32136</v>
      </c>
      <c r="M1796" s="38"/>
      <c r="N1796" s="39"/>
      <c r="O1796" s="36"/>
      <c r="P1796" s="44">
        <v>6000</v>
      </c>
      <c r="Q1796" s="40">
        <f t="shared" si="226"/>
        <v>0</v>
      </c>
      <c r="R1796" s="41" t="str">
        <f t="shared" ref="R1796:R1801" si="229">HYPERLINK(S1796,"Аннотация")</f>
        <v>Аннотация</v>
      </c>
      <c r="S1796" s="42" t="str">
        <f>VLOOKUP(D1796,'[1]Социально-гуманитарные дисципли'!$A$2:$D$4789,4,FALSE)</f>
        <v>https://academia-moscow.ru/catalogue/5744/708971/</v>
      </c>
    </row>
    <row r="1797" spans="1:20" ht="60" x14ac:dyDescent="0.25">
      <c r="A1797" s="54" t="s">
        <v>906</v>
      </c>
      <c r="B1797" s="91" t="s">
        <v>251</v>
      </c>
      <c r="C1797" s="49"/>
      <c r="D1797" s="65">
        <v>701321041</v>
      </c>
      <c r="E1797" s="65"/>
      <c r="F1797" s="33" t="s">
        <v>978</v>
      </c>
      <c r="G1797" s="33" t="s">
        <v>2150</v>
      </c>
      <c r="H1797" s="33" t="s">
        <v>2151</v>
      </c>
      <c r="I1797" s="70">
        <v>2025</v>
      </c>
      <c r="J1797" s="43" t="s">
        <v>1854</v>
      </c>
      <c r="K1797" s="38"/>
      <c r="L1797" s="39"/>
      <c r="M1797" s="36"/>
      <c r="N1797" s="44">
        <v>92.399999999999991</v>
      </c>
      <c r="O1797" s="36"/>
      <c r="P1797" s="44">
        <v>4599.5999999999995</v>
      </c>
      <c r="Q1797" s="40">
        <f t="shared" si="226"/>
        <v>0</v>
      </c>
      <c r="R1797" s="41" t="str">
        <f t="shared" si="229"/>
        <v>Аннотация</v>
      </c>
      <c r="S1797" s="42" t="str">
        <f>VLOOKUP(D1797,'[1]Социально-гуманитарные дисципли'!$B$2:$D$4789,3,FALSE)</f>
        <v>https://academia-moscow.ru/catalogue/5744/712597/</v>
      </c>
    </row>
    <row r="1798" spans="1:20" ht="60" x14ac:dyDescent="0.25">
      <c r="A1798" s="54" t="s">
        <v>906</v>
      </c>
      <c r="B1798" s="91" t="s">
        <v>251</v>
      </c>
      <c r="C1798" s="49"/>
      <c r="D1798" s="65">
        <v>701321109</v>
      </c>
      <c r="E1798" s="65"/>
      <c r="F1798" s="33" t="s">
        <v>978</v>
      </c>
      <c r="G1798" s="33" t="s">
        <v>2152</v>
      </c>
      <c r="H1798" s="33" t="s">
        <v>2153</v>
      </c>
      <c r="I1798" s="70">
        <v>2025</v>
      </c>
      <c r="J1798" s="43" t="s">
        <v>1854</v>
      </c>
      <c r="K1798" s="38"/>
      <c r="L1798" s="39"/>
      <c r="M1798" s="36"/>
      <c r="N1798" s="44">
        <v>92.399999999999991</v>
      </c>
      <c r="O1798" s="36"/>
      <c r="P1798" s="44">
        <v>4599.5999999999995</v>
      </c>
      <c r="Q1798" s="40">
        <f t="shared" si="226"/>
        <v>0</v>
      </c>
      <c r="R1798" s="41" t="str">
        <f t="shared" si="229"/>
        <v>Аннотация</v>
      </c>
      <c r="S1798" s="42" t="str">
        <f>VLOOKUP(D1798,'[1]Социально-гуманитарные дисципли'!$B$2:$D$4789,3,FALSE)</f>
        <v>https://academia-moscow.ru/catalogue/5744/709873/</v>
      </c>
    </row>
    <row r="1799" spans="1:20" ht="60" x14ac:dyDescent="0.25">
      <c r="A1799" s="54" t="s">
        <v>906</v>
      </c>
      <c r="B1799" s="91" t="s">
        <v>251</v>
      </c>
      <c r="C1799" s="49"/>
      <c r="D1799" s="65">
        <v>701320968</v>
      </c>
      <c r="E1799" s="65"/>
      <c r="F1799" s="33" t="s">
        <v>978</v>
      </c>
      <c r="G1799" s="33" t="s">
        <v>2154</v>
      </c>
      <c r="H1799" s="33" t="s">
        <v>2155</v>
      </c>
      <c r="I1799" s="70">
        <v>2025</v>
      </c>
      <c r="J1799" s="43" t="s">
        <v>1854</v>
      </c>
      <c r="K1799" s="38"/>
      <c r="L1799" s="39"/>
      <c r="M1799" s="36"/>
      <c r="N1799" s="44">
        <v>123.6</v>
      </c>
      <c r="O1799" s="36"/>
      <c r="P1799" s="44">
        <v>6200.4</v>
      </c>
      <c r="Q1799" s="40">
        <f t="shared" si="226"/>
        <v>0</v>
      </c>
      <c r="R1799" s="41" t="str">
        <f t="shared" si="229"/>
        <v>Аннотация</v>
      </c>
      <c r="S1799" s="42" t="str">
        <f>VLOOKUP(D1799,'[1]Социально-гуманитарные дисципли'!$B$2:$D$4789,3,FALSE)</f>
        <v>https://academia-moscow.ru/catalogue/5744/709850/</v>
      </c>
    </row>
    <row r="1800" spans="1:20" ht="75" x14ac:dyDescent="0.25">
      <c r="A1800" s="54" t="s">
        <v>906</v>
      </c>
      <c r="B1800" s="91" t="s">
        <v>251</v>
      </c>
      <c r="C1800" s="49"/>
      <c r="D1800" s="65">
        <v>701321081</v>
      </c>
      <c r="E1800" s="65"/>
      <c r="F1800" s="33" t="s">
        <v>978</v>
      </c>
      <c r="G1800" s="33" t="s">
        <v>2156</v>
      </c>
      <c r="H1800" s="33" t="s">
        <v>2157</v>
      </c>
      <c r="I1800" s="70">
        <v>2025</v>
      </c>
      <c r="J1800" s="43" t="s">
        <v>1854</v>
      </c>
      <c r="K1800" s="38"/>
      <c r="L1800" s="39"/>
      <c r="M1800" s="36"/>
      <c r="N1800" s="44">
        <v>92.399999999999991</v>
      </c>
      <c r="O1800" s="36"/>
      <c r="P1800" s="44">
        <v>4599.5999999999995</v>
      </c>
      <c r="Q1800" s="40">
        <f t="shared" si="226"/>
        <v>0</v>
      </c>
      <c r="R1800" s="41" t="str">
        <f t="shared" si="229"/>
        <v>Аннотация</v>
      </c>
      <c r="S1800" s="42" t="str">
        <f>VLOOKUP(D1800,'[1]Социально-гуманитарные дисципли'!$B$2:$D$4789,3,FALSE)</f>
        <v>https://academia-moscow.ru/catalogue/5744/712599/</v>
      </c>
    </row>
    <row r="1801" spans="1:20" ht="38.25" x14ac:dyDescent="0.25">
      <c r="A1801" s="54" t="s">
        <v>906</v>
      </c>
      <c r="B1801" s="91" t="s">
        <v>251</v>
      </c>
      <c r="C1801" s="49"/>
      <c r="D1801" s="66">
        <v>101120481</v>
      </c>
      <c r="E1801" s="66" t="s">
        <v>1760</v>
      </c>
      <c r="F1801" s="33" t="s">
        <v>982</v>
      </c>
      <c r="G1801" s="33" t="s">
        <v>983</v>
      </c>
      <c r="H1801" s="33" t="str">
        <f>G1801 &amp; " / " &amp; F1801</f>
        <v>Эксплуатация зданий и сооружений  / Юдина А.Ф., Тилинин Ю.И.</v>
      </c>
      <c r="I1801" s="70">
        <v>2023</v>
      </c>
      <c r="J1801" s="43" t="s">
        <v>30</v>
      </c>
      <c r="K1801" s="36"/>
      <c r="L1801" s="37">
        <v>977.90000000000009</v>
      </c>
      <c r="M1801" s="36"/>
      <c r="N1801" s="44">
        <f>ROUND(L1801/3/1.1,0)*1.2</f>
        <v>355.2</v>
      </c>
      <c r="O1801" s="36"/>
      <c r="P1801" s="44">
        <f>N1801*50</f>
        <v>17760</v>
      </c>
      <c r="Q1801" s="40">
        <f t="shared" si="226"/>
        <v>0</v>
      </c>
      <c r="R1801" s="41" t="str">
        <f t="shared" si="229"/>
        <v>Аннотация</v>
      </c>
      <c r="S1801" s="42" t="str">
        <f>VLOOKUP(D1801,'[1]Социально-гуманитарные дисципли'!$A$2:$D$4789,4,FALSE)</f>
        <v>https://academia-moscow.ru/catalogue/5744/631344/</v>
      </c>
    </row>
    <row r="1802" spans="1:20" ht="38.25" x14ac:dyDescent="0.25">
      <c r="A1802" s="54" t="s">
        <v>906</v>
      </c>
      <c r="B1802" s="91" t="s">
        <v>258</v>
      </c>
      <c r="C1802" s="49"/>
      <c r="D1802" s="66">
        <v>110108549</v>
      </c>
      <c r="E1802" s="66" t="s">
        <v>1588</v>
      </c>
      <c r="F1802" s="33" t="s">
        <v>204</v>
      </c>
      <c r="G1802" s="33" t="s">
        <v>205</v>
      </c>
      <c r="H1802" s="33" t="str">
        <f>G1802 &amp; " / " &amp; F1802</f>
        <v>Строительные материалы и изделия  / Барабанщиков Ю.Г.</v>
      </c>
      <c r="I1802" s="70">
        <v>2025</v>
      </c>
      <c r="J1802" s="43" t="s">
        <v>30</v>
      </c>
      <c r="K1802" s="36"/>
      <c r="L1802" s="37">
        <v>3078.9</v>
      </c>
      <c r="M1802" s="36"/>
      <c r="N1802" s="44">
        <f>ROUND(L1802/3/1.1,0)*1.2</f>
        <v>1119.5999999999999</v>
      </c>
      <c r="O1802" s="36"/>
      <c r="P1802" s="44">
        <f>N1802*50</f>
        <v>55979.999999999993</v>
      </c>
      <c r="Q1802" s="40">
        <f t="shared" ref="Q1802:Q1837" si="230">K1802*L1802+M1802*N1802+O1802*P1802</f>
        <v>0</v>
      </c>
      <c r="R1802" s="41" t="str">
        <f t="shared" ref="R1802:R1836" si="231">HYPERLINK(S1802,"Аннотация")</f>
        <v>Аннотация</v>
      </c>
      <c r="S1802" s="42" t="str">
        <f>VLOOKUP(D1802,'[1]Социально-гуманитарные дисципли'!$A$2:$D$4789,4,FALSE)</f>
        <v>https://academia-moscow.ru/catalogue/5744/988767/</v>
      </c>
    </row>
    <row r="1803" spans="1:20" ht="51" x14ac:dyDescent="0.25">
      <c r="A1803" s="54" t="s">
        <v>906</v>
      </c>
      <c r="B1803" s="91" t="s">
        <v>259</v>
      </c>
      <c r="C1803" s="49"/>
      <c r="D1803" s="66">
        <v>110108549</v>
      </c>
      <c r="E1803" s="66" t="s">
        <v>1588</v>
      </c>
      <c r="F1803" s="33" t="s">
        <v>204</v>
      </c>
      <c r="G1803" s="33" t="s">
        <v>205</v>
      </c>
      <c r="H1803" s="33" t="str">
        <f>G1803 &amp; " / " &amp; F1803</f>
        <v>Строительные материалы и изделия  / Барабанщиков Ю.Г.</v>
      </c>
      <c r="I1803" s="70">
        <v>2025</v>
      </c>
      <c r="J1803" s="43" t="s">
        <v>30</v>
      </c>
      <c r="K1803" s="36"/>
      <c r="L1803" s="37">
        <v>3078.9</v>
      </c>
      <c r="M1803" s="36"/>
      <c r="N1803" s="44">
        <f>ROUND(L1803/3/1.1,0)*1.2</f>
        <v>1119.5999999999999</v>
      </c>
      <c r="O1803" s="36"/>
      <c r="P1803" s="44">
        <f>N1803*50</f>
        <v>55979.999999999993</v>
      </c>
      <c r="Q1803" s="40">
        <f t="shared" si="230"/>
        <v>0</v>
      </c>
      <c r="R1803" s="41" t="str">
        <f t="shared" si="231"/>
        <v>Аннотация</v>
      </c>
      <c r="S1803" s="42" t="str">
        <f>VLOOKUP(D1803,'[1]Социально-гуманитарные дисципли'!$A$2:$D$4789,4,FALSE)</f>
        <v>https://academia-moscow.ru/catalogue/5744/988767/</v>
      </c>
    </row>
    <row r="1804" spans="1:20" ht="75" x14ac:dyDescent="0.25">
      <c r="A1804" s="54" t="s">
        <v>906</v>
      </c>
      <c r="B1804" s="91" t="s">
        <v>260</v>
      </c>
      <c r="C1804" s="49"/>
      <c r="D1804" s="65">
        <v>701320759</v>
      </c>
      <c r="E1804" s="65"/>
      <c r="F1804" s="33" t="s">
        <v>934</v>
      </c>
      <c r="G1804" s="33" t="s">
        <v>2128</v>
      </c>
      <c r="H1804" s="33" t="s">
        <v>2129</v>
      </c>
      <c r="I1804" s="70">
        <v>2025</v>
      </c>
      <c r="J1804" s="43" t="s">
        <v>1881</v>
      </c>
      <c r="K1804" s="38"/>
      <c r="L1804" s="39"/>
      <c r="M1804" s="36"/>
      <c r="N1804" s="44">
        <v>411.59999999999997</v>
      </c>
      <c r="O1804" s="36"/>
      <c r="P1804" s="44">
        <v>20600.399999999998</v>
      </c>
      <c r="Q1804" s="40">
        <f t="shared" si="230"/>
        <v>0</v>
      </c>
      <c r="R1804" s="41" t="str">
        <f t="shared" si="231"/>
        <v>Аннотация</v>
      </c>
      <c r="S1804" s="42" t="str">
        <f>VLOOKUP(D1804,'[1]Социально-гуманитарные дисципли'!$B$2:$D$4789,3,FALSE)</f>
        <v>https://academia-moscow.ru/catalogue/5744/598494/</v>
      </c>
    </row>
    <row r="1805" spans="1:20" ht="51" x14ac:dyDescent="0.25">
      <c r="A1805" s="54" t="s">
        <v>906</v>
      </c>
      <c r="B1805" s="91" t="s">
        <v>261</v>
      </c>
      <c r="C1805" s="49"/>
      <c r="D1805" s="66">
        <v>101120409</v>
      </c>
      <c r="E1805" s="66" t="s">
        <v>1756</v>
      </c>
      <c r="F1805" s="33" t="s">
        <v>984</v>
      </c>
      <c r="G1805" s="33" t="s">
        <v>985</v>
      </c>
      <c r="H1805" s="33" t="str">
        <f t="shared" ref="H1805:H1818" si="232">G1805 &amp; " / " &amp; F1805</f>
        <v xml:space="preserve"> Строительство автомобильных дорог и аэродромов / Дорошенко А.Н.</v>
      </c>
      <c r="I1805" s="70">
        <v>2023</v>
      </c>
      <c r="J1805" s="43" t="s">
        <v>30</v>
      </c>
      <c r="K1805" s="36"/>
      <c r="L1805" s="37">
        <v>907.50000000000011</v>
      </c>
      <c r="M1805" s="36"/>
      <c r="N1805" s="44">
        <f t="shared" ref="N1805:N1818" si="233">ROUND(L1805/3/1.1,0)*1.2</f>
        <v>330</v>
      </c>
      <c r="O1805" s="36"/>
      <c r="P1805" s="44">
        <f t="shared" ref="P1805:P1818" si="234">N1805*50</f>
        <v>16500</v>
      </c>
      <c r="Q1805" s="40">
        <f t="shared" si="230"/>
        <v>0</v>
      </c>
      <c r="R1805" s="41" t="str">
        <f t="shared" si="231"/>
        <v>Аннотация</v>
      </c>
      <c r="S1805" s="42" t="str">
        <f>VLOOKUP(D1805,'[1]Социально-гуманитарные дисципли'!$A$2:$D$4789,4,FALSE)</f>
        <v>https://academia-moscow.ru/catalogue/5744/619515/</v>
      </c>
    </row>
    <row r="1806" spans="1:20" ht="105" x14ac:dyDescent="0.25">
      <c r="A1806" s="54" t="s">
        <v>906</v>
      </c>
      <c r="B1806" s="91" t="s">
        <v>261</v>
      </c>
      <c r="C1806" s="49"/>
      <c r="D1806" s="66">
        <v>101119987</v>
      </c>
      <c r="E1806" s="66" t="s">
        <v>1703</v>
      </c>
      <c r="F1806" s="33" t="s">
        <v>986</v>
      </c>
      <c r="G1806" s="33" t="s">
        <v>987</v>
      </c>
      <c r="H1806" s="33" t="str">
        <f t="shared" si="232"/>
        <v>Выполнение работ по эксплуатации автомобильных дорог / Пегин П.А.</v>
      </c>
      <c r="I1806" s="70" t="s">
        <v>3142</v>
      </c>
      <c r="J1806" s="43" t="s">
        <v>30</v>
      </c>
      <c r="K1806" s="36"/>
      <c r="L1806" s="37">
        <v>2109.8000000000002</v>
      </c>
      <c r="M1806" s="38"/>
      <c r="N1806" s="39"/>
      <c r="O1806" s="38"/>
      <c r="P1806" s="39"/>
      <c r="Q1806" s="40">
        <f t="shared" si="230"/>
        <v>0</v>
      </c>
      <c r="R1806" s="41" t="str">
        <f t="shared" si="231"/>
        <v>Аннотация</v>
      </c>
      <c r="S1806" s="42" t="str">
        <f>VLOOKUP(D1806,'[1]Социально-гуманитарные дисципли'!$A$2:$D$4789,4,FALSE)</f>
        <v>https://academia-moscow.ru/catalogue/5744/551956/</v>
      </c>
      <c r="T1806" s="33" t="s">
        <v>3083</v>
      </c>
    </row>
    <row r="1807" spans="1:20" ht="51" x14ac:dyDescent="0.25">
      <c r="A1807" s="54" t="s">
        <v>906</v>
      </c>
      <c r="B1807" s="91" t="s">
        <v>261</v>
      </c>
      <c r="C1807" s="49"/>
      <c r="D1807" s="66">
        <v>101120069</v>
      </c>
      <c r="E1807" s="66" t="s">
        <v>1710</v>
      </c>
      <c r="F1807" s="33" t="s">
        <v>989</v>
      </c>
      <c r="G1807" s="33" t="s">
        <v>988</v>
      </c>
      <c r="H1807" s="33" t="str">
        <f t="shared" si="232"/>
        <v>Выполнение работ по производству дорожно-строительных материалов / Тагиева Н.К.</v>
      </c>
      <c r="I1807" s="70">
        <v>2025</v>
      </c>
      <c r="J1807" s="43" t="s">
        <v>30</v>
      </c>
      <c r="K1807" s="36"/>
      <c r="L1807" s="37">
        <v>1708.3000000000002</v>
      </c>
      <c r="M1807" s="36"/>
      <c r="N1807" s="44">
        <f t="shared" si="233"/>
        <v>621.6</v>
      </c>
      <c r="O1807" s="36"/>
      <c r="P1807" s="44">
        <f t="shared" si="234"/>
        <v>31080</v>
      </c>
      <c r="Q1807" s="40">
        <f t="shared" si="230"/>
        <v>0</v>
      </c>
      <c r="R1807" s="41" t="str">
        <f t="shared" si="231"/>
        <v>Аннотация</v>
      </c>
      <c r="S1807" s="42" t="str">
        <f>VLOOKUP(D1807,'[1]Социально-гуманитарные дисципли'!$A$2:$D$4789,4,FALSE)</f>
        <v>https://academia-moscow.ru/catalogue/5744/552772/</v>
      </c>
    </row>
    <row r="1808" spans="1:20" ht="45" x14ac:dyDescent="0.25">
      <c r="A1808" s="54" t="s">
        <v>906</v>
      </c>
      <c r="B1808" s="91" t="s">
        <v>262</v>
      </c>
      <c r="C1808" s="49"/>
      <c r="D1808" s="66">
        <v>101120409</v>
      </c>
      <c r="E1808" s="66" t="s">
        <v>1756</v>
      </c>
      <c r="F1808" s="33" t="s">
        <v>984</v>
      </c>
      <c r="G1808" s="33" t="s">
        <v>985</v>
      </c>
      <c r="H1808" s="33" t="str">
        <f t="shared" si="232"/>
        <v xml:space="preserve"> Строительство автомобильных дорог и аэродромов / Дорошенко А.Н.</v>
      </c>
      <c r="I1808" s="70">
        <v>2023</v>
      </c>
      <c r="J1808" s="43" t="s">
        <v>30</v>
      </c>
      <c r="K1808" s="36"/>
      <c r="L1808" s="37">
        <v>907.50000000000011</v>
      </c>
      <c r="M1808" s="36"/>
      <c r="N1808" s="44">
        <f t="shared" si="233"/>
        <v>330</v>
      </c>
      <c r="O1808" s="36"/>
      <c r="P1808" s="44">
        <f t="shared" si="234"/>
        <v>16500</v>
      </c>
      <c r="Q1808" s="40">
        <f t="shared" si="230"/>
        <v>0</v>
      </c>
      <c r="R1808" s="41" t="str">
        <f t="shared" si="231"/>
        <v>Аннотация</v>
      </c>
      <c r="S1808" s="42" t="str">
        <f>VLOOKUP(D1808,'[1]Социально-гуманитарные дисципли'!$A$2:$D$4789,4,FALSE)</f>
        <v>https://academia-moscow.ru/catalogue/5744/619515/</v>
      </c>
    </row>
    <row r="1809" spans="1:20" ht="105" x14ac:dyDescent="0.25">
      <c r="A1809" s="54" t="s">
        <v>906</v>
      </c>
      <c r="B1809" s="91" t="s">
        <v>262</v>
      </c>
      <c r="C1809" s="49"/>
      <c r="D1809" s="66">
        <v>101119987</v>
      </c>
      <c r="E1809" s="66" t="s">
        <v>1703</v>
      </c>
      <c r="F1809" s="33" t="s">
        <v>986</v>
      </c>
      <c r="G1809" s="33" t="s">
        <v>987</v>
      </c>
      <c r="H1809" s="33" t="str">
        <f t="shared" si="232"/>
        <v>Выполнение работ по эксплуатации автомобильных дорог / Пегин П.А.</v>
      </c>
      <c r="I1809" s="70" t="s">
        <v>3142</v>
      </c>
      <c r="J1809" s="43" t="s">
        <v>30</v>
      </c>
      <c r="K1809" s="36"/>
      <c r="L1809" s="37">
        <v>2109.8000000000002</v>
      </c>
      <c r="M1809" s="38"/>
      <c r="N1809" s="39"/>
      <c r="O1809" s="38"/>
      <c r="P1809" s="39"/>
      <c r="Q1809" s="40">
        <f t="shared" si="230"/>
        <v>0</v>
      </c>
      <c r="R1809" s="41" t="str">
        <f t="shared" si="231"/>
        <v>Аннотация</v>
      </c>
      <c r="S1809" s="42" t="str">
        <f>VLOOKUP(D1809,'[1]Социально-гуманитарные дисципли'!$A$2:$D$4789,4,FALSE)</f>
        <v>https://academia-moscow.ru/catalogue/5744/551956/</v>
      </c>
      <c r="T1809" s="33" t="s">
        <v>3083</v>
      </c>
    </row>
    <row r="1810" spans="1:20" ht="45" x14ac:dyDescent="0.25">
      <c r="A1810" s="54" t="s">
        <v>906</v>
      </c>
      <c r="B1810" s="91" t="s">
        <v>262</v>
      </c>
      <c r="C1810" s="49"/>
      <c r="D1810" s="66">
        <v>101120069</v>
      </c>
      <c r="E1810" s="66" t="s">
        <v>1710</v>
      </c>
      <c r="F1810" s="33" t="s">
        <v>989</v>
      </c>
      <c r="G1810" s="33" t="s">
        <v>988</v>
      </c>
      <c r="H1810" s="33" t="str">
        <f t="shared" si="232"/>
        <v>Выполнение работ по производству дорожно-строительных материалов / Тагиева Н.К.</v>
      </c>
      <c r="I1810" s="70">
        <v>2025</v>
      </c>
      <c r="J1810" s="43" t="s">
        <v>30</v>
      </c>
      <c r="K1810" s="36"/>
      <c r="L1810" s="37">
        <v>1708.3000000000002</v>
      </c>
      <c r="M1810" s="36"/>
      <c r="N1810" s="44">
        <f t="shared" si="233"/>
        <v>621.6</v>
      </c>
      <c r="O1810" s="36"/>
      <c r="P1810" s="44">
        <f t="shared" si="234"/>
        <v>31080</v>
      </c>
      <c r="Q1810" s="40">
        <f t="shared" si="230"/>
        <v>0</v>
      </c>
      <c r="R1810" s="41" t="str">
        <f t="shared" si="231"/>
        <v>Аннотация</v>
      </c>
      <c r="S1810" s="42" t="str">
        <f>VLOOKUP(D1810,'[1]Социально-гуманитарные дисципли'!$A$2:$D$4789,4,FALSE)</f>
        <v>https://academia-moscow.ru/catalogue/5744/552772/</v>
      </c>
    </row>
    <row r="1811" spans="1:20" ht="38.25" x14ac:dyDescent="0.25">
      <c r="A1811" s="54" t="s">
        <v>906</v>
      </c>
      <c r="B1811" s="91" t="s">
        <v>263</v>
      </c>
      <c r="C1811" s="49"/>
      <c r="D1811" s="66">
        <v>110108549</v>
      </c>
      <c r="E1811" s="66" t="s">
        <v>1588</v>
      </c>
      <c r="F1811" s="33" t="s">
        <v>204</v>
      </c>
      <c r="G1811" s="33" t="s">
        <v>205</v>
      </c>
      <c r="H1811" s="33" t="str">
        <f>G1811 &amp; " / " &amp; F1811</f>
        <v>Строительные материалы и изделия  / Барабанщиков Ю.Г.</v>
      </c>
      <c r="I1811" s="70">
        <v>2025</v>
      </c>
      <c r="J1811" s="43" t="s">
        <v>30</v>
      </c>
      <c r="K1811" s="36"/>
      <c r="L1811" s="37">
        <v>3078.9</v>
      </c>
      <c r="M1811" s="36"/>
      <c r="N1811" s="44">
        <f>ROUND(L1811/3/1.1,0)*1.2</f>
        <v>1119.5999999999999</v>
      </c>
      <c r="O1811" s="36"/>
      <c r="P1811" s="44">
        <f>N1811*50</f>
        <v>55979.999999999993</v>
      </c>
      <c r="Q1811" s="40">
        <f>K1811*L1811+M1811*N1811+O1811*P1811</f>
        <v>0</v>
      </c>
      <c r="R1811" s="41" t="str">
        <f>HYPERLINK(S1811,"Аннотация")</f>
        <v>Аннотация</v>
      </c>
      <c r="S1811" s="42" t="str">
        <f>VLOOKUP(D1811,'[1]Социально-гуманитарные дисципли'!$A$2:$D$4789,4,FALSE)</f>
        <v>https://academia-moscow.ru/catalogue/5744/988767/</v>
      </c>
    </row>
    <row r="1812" spans="1:20" ht="75" x14ac:dyDescent="0.25">
      <c r="A1812" s="54" t="s">
        <v>906</v>
      </c>
      <c r="B1812" s="91" t="s">
        <v>263</v>
      </c>
      <c r="C1812" s="49"/>
      <c r="D1812" s="66">
        <v>101120406</v>
      </c>
      <c r="E1812" s="66" t="s">
        <v>1754</v>
      </c>
      <c r="F1812" s="33" t="s">
        <v>990</v>
      </c>
      <c r="G1812" s="33" t="s">
        <v>991</v>
      </c>
      <c r="H1812" s="33" t="str">
        <f>G1812 &amp; " / " &amp; F1812</f>
        <v>Реализация технологических процессов эксплуатации систем газораспределения и газопотребления
 / Жила В.А., Клочко А.К.</v>
      </c>
      <c r="I1812" s="70">
        <v>2024</v>
      </c>
      <c r="J1812" s="43" t="s">
        <v>30</v>
      </c>
      <c r="K1812" s="36"/>
      <c r="L1812" s="37">
        <v>1543.3000000000002</v>
      </c>
      <c r="M1812" s="36"/>
      <c r="N1812" s="44">
        <f>ROUND(L1812/3/1.1,0)*1.2</f>
        <v>561.6</v>
      </c>
      <c r="O1812" s="36"/>
      <c r="P1812" s="44">
        <f>N1812*50</f>
        <v>28080</v>
      </c>
      <c r="Q1812" s="40">
        <f>K1812*L1812+M1812*N1812+O1812*P1812</f>
        <v>0</v>
      </c>
      <c r="R1812" s="41" t="str">
        <f>HYPERLINK(S1812,"Аннотация")</f>
        <v>Аннотация</v>
      </c>
      <c r="S1812" s="42" t="str">
        <f>VLOOKUP(D1812,'[1]Социально-гуманитарные дисципли'!$A$2:$D$4789,4,FALSE)</f>
        <v>https://academia-moscow.ru/catalogue/5744/725057/</v>
      </c>
    </row>
    <row r="1813" spans="1:20" ht="75" x14ac:dyDescent="0.25">
      <c r="A1813" s="54" t="s">
        <v>906</v>
      </c>
      <c r="B1813" s="91" t="s">
        <v>263</v>
      </c>
      <c r="C1813" s="49"/>
      <c r="D1813" s="66">
        <v>101121043</v>
      </c>
      <c r="E1813" s="66" t="s">
        <v>1785</v>
      </c>
      <c r="F1813" s="33" t="s">
        <v>992</v>
      </c>
      <c r="G1813" s="33" t="s">
        <v>993</v>
      </c>
      <c r="H1813" s="33" t="str">
        <f>G1813 &amp; " / " &amp; F1813</f>
        <v>Организация и контроль работ по эксплуатации систем газораспределения и газопотребления / Фокин С.В., Шпортько О.Н.</v>
      </c>
      <c r="I1813" s="70">
        <v>2025</v>
      </c>
      <c r="J1813" s="43" t="s">
        <v>30</v>
      </c>
      <c r="K1813" s="36"/>
      <c r="L1813" s="37">
        <v>1320</v>
      </c>
      <c r="M1813" s="36"/>
      <c r="N1813" s="44">
        <f>ROUND(L1813/3/1.1,0)*1.2</f>
        <v>480</v>
      </c>
      <c r="O1813" s="36"/>
      <c r="P1813" s="44">
        <f>N1813*50</f>
        <v>24000</v>
      </c>
      <c r="Q1813" s="40">
        <f>K1813*L1813+M1813*N1813+O1813*P1813</f>
        <v>0</v>
      </c>
      <c r="R1813" s="41" t="s">
        <v>1499</v>
      </c>
      <c r="S1813" s="42" t="e">
        <f>VLOOKUP(D1813,'[1]Социально-гуманитарные дисципли'!$A$2:$D$4789,4,FALSE)</f>
        <v>#N/A</v>
      </c>
    </row>
    <row r="1814" spans="1:20" ht="63.75" x14ac:dyDescent="0.25">
      <c r="A1814" s="54" t="s">
        <v>906</v>
      </c>
      <c r="B1814" s="91" t="s">
        <v>270</v>
      </c>
      <c r="C1814" s="49"/>
      <c r="D1814" s="66">
        <v>104117288</v>
      </c>
      <c r="E1814" s="66" t="s">
        <v>3474</v>
      </c>
      <c r="F1814" s="33" t="s">
        <v>969</v>
      </c>
      <c r="G1814" s="33" t="s">
        <v>994</v>
      </c>
      <c r="H1814" s="33" t="str">
        <f t="shared" si="232"/>
        <v>Организация деятельности производственного подразделения электромонтажной организации / Бычков А. В.</v>
      </c>
      <c r="I1814" s="70">
        <v>2026</v>
      </c>
      <c r="J1814" s="43" t="s">
        <v>206</v>
      </c>
      <c r="K1814" s="36"/>
      <c r="L1814" s="37">
        <v>4147</v>
      </c>
      <c r="M1814" s="36"/>
      <c r="N1814" s="44">
        <f t="shared" si="233"/>
        <v>1508.3999999999999</v>
      </c>
      <c r="O1814" s="36"/>
      <c r="P1814" s="44">
        <f t="shared" si="234"/>
        <v>75420</v>
      </c>
      <c r="Q1814" s="40">
        <f t="shared" si="230"/>
        <v>0</v>
      </c>
      <c r="R1814" s="41" t="s">
        <v>1499</v>
      </c>
      <c r="S1814" s="42" t="e">
        <f>VLOOKUP(D1814,'[1]Социально-гуманитарные дисципли'!$A$2:$D$4789,4,FALSE)</f>
        <v>#N/A</v>
      </c>
    </row>
    <row r="1815" spans="1:20" ht="120" x14ac:dyDescent="0.25">
      <c r="A1815" s="54" t="s">
        <v>906</v>
      </c>
      <c r="B1815" s="91" t="s">
        <v>270</v>
      </c>
      <c r="C1815" s="49"/>
      <c r="D1815" s="66">
        <v>105116960</v>
      </c>
      <c r="E1815" s="66" t="s">
        <v>3500</v>
      </c>
      <c r="F1815" s="33" t="s">
        <v>969</v>
      </c>
      <c r="G1815" s="33" t="s">
        <v>995</v>
      </c>
      <c r="H1815" s="33" t="str">
        <f t="shared" si="232"/>
        <v>Организация и выполнение работ по монтажу и наладке электрооборудования промышленных и гражданских зданий : в 2 ч. Ч. 1. Внутреннее электроснабжение промышленных и гражданских зданий / Бычков А. В.</v>
      </c>
      <c r="I1815" s="70">
        <v>2026</v>
      </c>
      <c r="J1815" s="43" t="s">
        <v>206</v>
      </c>
      <c r="K1815" s="36"/>
      <c r="L1815" s="37">
        <v>2575.1000000000004</v>
      </c>
      <c r="M1815" s="36"/>
      <c r="N1815" s="44">
        <f t="shared" si="233"/>
        <v>936</v>
      </c>
      <c r="O1815" s="36"/>
      <c r="P1815" s="44">
        <f t="shared" si="234"/>
        <v>46800</v>
      </c>
      <c r="Q1815" s="40">
        <f t="shared" si="230"/>
        <v>0</v>
      </c>
      <c r="R1815" s="41" t="s">
        <v>1499</v>
      </c>
      <c r="S1815" s="42" t="e">
        <f>VLOOKUP(D1815,'[1]Социально-гуманитарные дисципли'!$A$2:$D$4789,4,FALSE)</f>
        <v>#N/A</v>
      </c>
    </row>
    <row r="1816" spans="1:20" ht="63.75" x14ac:dyDescent="0.25">
      <c r="A1816" s="54" t="s">
        <v>906</v>
      </c>
      <c r="B1816" s="91" t="s">
        <v>270</v>
      </c>
      <c r="C1816" s="49"/>
      <c r="D1816" s="66">
        <v>102120019</v>
      </c>
      <c r="E1816" s="66" t="s">
        <v>1705</v>
      </c>
      <c r="F1816" s="33" t="s">
        <v>969</v>
      </c>
      <c r="G1816" s="33" t="s">
        <v>996</v>
      </c>
      <c r="H1816" s="33" t="str">
        <f t="shared" si="232"/>
        <v>Организация и выполнение работ по монтажу, наладке и эксплуатации электрических сетей / Бычков А. В.</v>
      </c>
      <c r="I1816" s="70">
        <v>2024</v>
      </c>
      <c r="J1816" s="43" t="s">
        <v>206</v>
      </c>
      <c r="K1816" s="36"/>
      <c r="L1816" s="37">
        <v>2259.4</v>
      </c>
      <c r="M1816" s="36"/>
      <c r="N1816" s="44">
        <f t="shared" si="233"/>
        <v>822</v>
      </c>
      <c r="O1816" s="36"/>
      <c r="P1816" s="44">
        <f t="shared" si="234"/>
        <v>41100</v>
      </c>
      <c r="Q1816" s="40">
        <f t="shared" si="230"/>
        <v>0</v>
      </c>
      <c r="R1816" s="41" t="str">
        <f t="shared" si="231"/>
        <v>Аннотация</v>
      </c>
      <c r="S1816" s="42" t="str">
        <f>VLOOKUP(D1816,'[1]Социально-гуманитарные дисципли'!$A$2:$D$4789,4,FALSE)</f>
        <v>https://academia-moscow.ru/catalogue/5744/779361/</v>
      </c>
    </row>
    <row r="1817" spans="1:20" ht="105" x14ac:dyDescent="0.25">
      <c r="A1817" s="54" t="s">
        <v>906</v>
      </c>
      <c r="B1817" s="92" t="s">
        <v>270</v>
      </c>
      <c r="C1817" s="49"/>
      <c r="D1817" s="66">
        <v>101120020</v>
      </c>
      <c r="E1817" s="66" t="s">
        <v>1706</v>
      </c>
      <c r="F1817" s="33" t="s">
        <v>969</v>
      </c>
      <c r="G1817" s="33" t="s">
        <v>997</v>
      </c>
      <c r="H1817" s="33" t="str">
        <f t="shared" si="232"/>
        <v>Эксплуатация и ремонт электрооборудования промышленных и гражданских зданий / Бычков А. В.</v>
      </c>
      <c r="I1817" s="70" t="s">
        <v>3142</v>
      </c>
      <c r="J1817" s="43" t="s">
        <v>30</v>
      </c>
      <c r="K1817" s="36"/>
      <c r="L1817" s="37">
        <v>804.1</v>
      </c>
      <c r="M1817" s="38"/>
      <c r="N1817" s="39"/>
      <c r="O1817" s="38"/>
      <c r="P1817" s="39"/>
      <c r="Q1817" s="40">
        <f t="shared" si="230"/>
        <v>0</v>
      </c>
      <c r="R1817" s="41" t="str">
        <f t="shared" si="231"/>
        <v>Аннотация</v>
      </c>
      <c r="S1817" s="42" t="str">
        <f>VLOOKUP(D1817,'[1]Социально-гуманитарные дисципли'!$A$2:$D$4789,4,FALSE)</f>
        <v>https://academia-moscow.ru/catalogue/5744/520714/</v>
      </c>
    </row>
    <row r="1818" spans="1:20" ht="63.75" x14ac:dyDescent="0.25">
      <c r="A1818" s="54" t="s">
        <v>906</v>
      </c>
      <c r="B1818" s="91" t="s">
        <v>270</v>
      </c>
      <c r="C1818" s="49"/>
      <c r="D1818" s="66">
        <v>101120522</v>
      </c>
      <c r="E1818" s="66" t="s">
        <v>1764</v>
      </c>
      <c r="F1818" s="33" t="s">
        <v>969</v>
      </c>
      <c r="G1818" s="33" t="s">
        <v>998</v>
      </c>
      <c r="H1818" s="33" t="str">
        <f t="shared" si="232"/>
        <v>Электрооборудование промышленных и гражданских зданий / Бычков А. В.</v>
      </c>
      <c r="I1818" s="70">
        <v>2023</v>
      </c>
      <c r="J1818" s="43" t="s">
        <v>206</v>
      </c>
      <c r="K1818" s="36"/>
      <c r="L1818" s="37">
        <v>1006.5000000000001</v>
      </c>
      <c r="M1818" s="36"/>
      <c r="N1818" s="44">
        <f t="shared" si="233"/>
        <v>366</v>
      </c>
      <c r="O1818" s="36"/>
      <c r="P1818" s="44">
        <f t="shared" si="234"/>
        <v>18300</v>
      </c>
      <c r="Q1818" s="40">
        <f t="shared" si="230"/>
        <v>0</v>
      </c>
      <c r="R1818" s="41" t="str">
        <f t="shared" si="231"/>
        <v>Аннотация</v>
      </c>
      <c r="S1818" s="42" t="str">
        <f>VLOOKUP(D1818,'[1]Социально-гуманитарные дисципли'!$A$2:$D$4789,4,FALSE)</f>
        <v>https://academia-moscow.ru/catalogue/5744/687678/</v>
      </c>
    </row>
    <row r="1819" spans="1:20" ht="63.75" x14ac:dyDescent="0.25">
      <c r="A1819" s="54" t="s">
        <v>906</v>
      </c>
      <c r="B1819" s="91" t="s">
        <v>270</v>
      </c>
      <c r="C1819" s="49"/>
      <c r="D1819" s="65">
        <v>703319355</v>
      </c>
      <c r="E1819" s="65"/>
      <c r="F1819" s="33" t="s">
        <v>2084</v>
      </c>
      <c r="G1819" s="33" t="s">
        <v>2085</v>
      </c>
      <c r="H1819" s="33" t="s">
        <v>2086</v>
      </c>
      <c r="I1819" s="70">
        <v>2025</v>
      </c>
      <c r="J1819" s="43" t="s">
        <v>1854</v>
      </c>
      <c r="K1819" s="38"/>
      <c r="L1819" s="39"/>
      <c r="M1819" s="36"/>
      <c r="N1819" s="44">
        <v>123.6</v>
      </c>
      <c r="O1819" s="36"/>
      <c r="P1819" s="44">
        <v>6200.4</v>
      </c>
      <c r="Q1819" s="40">
        <f t="shared" si="230"/>
        <v>0</v>
      </c>
      <c r="R1819" s="41" t="str">
        <f t="shared" si="231"/>
        <v>Аннотация</v>
      </c>
      <c r="S1819" s="42" t="str">
        <f>VLOOKUP(D1819,'[1]Социально-гуманитарные дисципли'!$B$2:$D$4789,3,FALSE)</f>
        <v>https://academia-moscow.ru/catalogue/5744/988026/</v>
      </c>
    </row>
    <row r="1820" spans="1:20" ht="63.75" x14ac:dyDescent="0.25">
      <c r="A1820" s="54" t="s">
        <v>906</v>
      </c>
      <c r="B1820" s="91" t="s">
        <v>270</v>
      </c>
      <c r="C1820" s="49"/>
      <c r="D1820" s="65">
        <v>703319356</v>
      </c>
      <c r="E1820" s="65"/>
      <c r="F1820" s="33" t="s">
        <v>2084</v>
      </c>
      <c r="G1820" s="33" t="s">
        <v>2087</v>
      </c>
      <c r="H1820" s="33" t="s">
        <v>2088</v>
      </c>
      <c r="I1820" s="70">
        <v>2025</v>
      </c>
      <c r="J1820" s="43" t="s">
        <v>1854</v>
      </c>
      <c r="K1820" s="38"/>
      <c r="L1820" s="39"/>
      <c r="M1820" s="36"/>
      <c r="N1820" s="44">
        <v>123.6</v>
      </c>
      <c r="O1820" s="36"/>
      <c r="P1820" s="44">
        <v>6200.4</v>
      </c>
      <c r="Q1820" s="40">
        <f t="shared" si="230"/>
        <v>0</v>
      </c>
      <c r="R1820" s="41" t="str">
        <f t="shared" si="231"/>
        <v>Аннотация</v>
      </c>
      <c r="S1820" s="42" t="str">
        <f>VLOOKUP(D1820,'[1]Социально-гуманитарные дисципли'!$B$2:$D$4789,3,FALSE)</f>
        <v>https://academia-moscow.ru/catalogue/5744/597345/</v>
      </c>
    </row>
    <row r="1821" spans="1:20" ht="63.75" x14ac:dyDescent="0.25">
      <c r="A1821" s="54" t="s">
        <v>906</v>
      </c>
      <c r="B1821" s="91" t="s">
        <v>270</v>
      </c>
      <c r="C1821" s="49"/>
      <c r="D1821" s="65">
        <v>703319158</v>
      </c>
      <c r="E1821" s="65"/>
      <c r="F1821" s="33" t="s">
        <v>2084</v>
      </c>
      <c r="G1821" s="33" t="s">
        <v>2089</v>
      </c>
      <c r="H1821" s="33" t="s">
        <v>2090</v>
      </c>
      <c r="I1821" s="70">
        <v>2025</v>
      </c>
      <c r="J1821" s="43" t="s">
        <v>1854</v>
      </c>
      <c r="K1821" s="38"/>
      <c r="L1821" s="39"/>
      <c r="M1821" s="36"/>
      <c r="N1821" s="44">
        <v>123.6</v>
      </c>
      <c r="O1821" s="36"/>
      <c r="P1821" s="44">
        <v>6200.4</v>
      </c>
      <c r="Q1821" s="40">
        <f t="shared" si="230"/>
        <v>0</v>
      </c>
      <c r="R1821" s="41" t="str">
        <f t="shared" si="231"/>
        <v>Аннотация</v>
      </c>
      <c r="S1821" s="42" t="str">
        <f>VLOOKUP(D1821,'[1]Социально-гуманитарные дисципли'!$B$2:$D$4789,3,FALSE)</f>
        <v>https://academia-moscow.ru/catalogue/5744/597325/</v>
      </c>
    </row>
    <row r="1822" spans="1:20" ht="63.75" x14ac:dyDescent="0.25">
      <c r="A1822" s="54" t="s">
        <v>906</v>
      </c>
      <c r="B1822" s="91" t="s">
        <v>270</v>
      </c>
      <c r="C1822" s="49"/>
      <c r="D1822" s="65">
        <v>703319292</v>
      </c>
      <c r="E1822" s="65"/>
      <c r="F1822" s="33" t="s">
        <v>2084</v>
      </c>
      <c r="G1822" s="33" t="s">
        <v>2091</v>
      </c>
      <c r="H1822" s="33" t="s">
        <v>2092</v>
      </c>
      <c r="I1822" s="70">
        <v>2025</v>
      </c>
      <c r="J1822" s="43" t="s">
        <v>1854</v>
      </c>
      <c r="K1822" s="38"/>
      <c r="L1822" s="39"/>
      <c r="M1822" s="36"/>
      <c r="N1822" s="44">
        <v>123.6</v>
      </c>
      <c r="O1822" s="36"/>
      <c r="P1822" s="44">
        <v>6200.4</v>
      </c>
      <c r="Q1822" s="40">
        <f t="shared" si="230"/>
        <v>0</v>
      </c>
      <c r="R1822" s="41" t="str">
        <f t="shared" si="231"/>
        <v>Аннотация</v>
      </c>
      <c r="S1822" s="42" t="str">
        <f>VLOOKUP(D1822,'[1]Социально-гуманитарные дисципли'!$B$2:$D$4789,3,FALSE)</f>
        <v>https://academia-moscow.ru/catalogue/5744/597338/</v>
      </c>
    </row>
    <row r="1823" spans="1:20" ht="63.75" x14ac:dyDescent="0.25">
      <c r="A1823" s="54" t="s">
        <v>906</v>
      </c>
      <c r="B1823" s="91" t="s">
        <v>270</v>
      </c>
      <c r="C1823" s="49"/>
      <c r="D1823" s="65">
        <v>703319299</v>
      </c>
      <c r="E1823" s="65"/>
      <c r="F1823" s="33" t="s">
        <v>2093</v>
      </c>
      <c r="G1823" s="33" t="s">
        <v>2094</v>
      </c>
      <c r="H1823" s="33" t="s">
        <v>2095</v>
      </c>
      <c r="I1823" s="70">
        <v>2025</v>
      </c>
      <c r="J1823" s="43" t="s">
        <v>1854</v>
      </c>
      <c r="K1823" s="38"/>
      <c r="L1823" s="39"/>
      <c r="M1823" s="36"/>
      <c r="N1823" s="44">
        <v>92.399999999999991</v>
      </c>
      <c r="O1823" s="36"/>
      <c r="P1823" s="44">
        <v>4599.5999999999995</v>
      </c>
      <c r="Q1823" s="40">
        <f t="shared" si="230"/>
        <v>0</v>
      </c>
      <c r="R1823" s="41" t="str">
        <f t="shared" si="231"/>
        <v>Аннотация</v>
      </c>
      <c r="S1823" s="42" t="str">
        <f>VLOOKUP(D1823,'[1]Социально-гуманитарные дисципли'!$B$2:$D$4789,3,FALSE)</f>
        <v>https://academia-moscow.ru/catalogue/5744/597342/</v>
      </c>
    </row>
    <row r="1824" spans="1:20" ht="63.75" x14ac:dyDescent="0.25">
      <c r="A1824" s="54" t="s">
        <v>906</v>
      </c>
      <c r="B1824" s="91" t="s">
        <v>270</v>
      </c>
      <c r="C1824" s="49"/>
      <c r="D1824" s="65">
        <v>703317702</v>
      </c>
      <c r="E1824" s="65"/>
      <c r="F1824" s="33" t="s">
        <v>2096</v>
      </c>
      <c r="G1824" s="33" t="s">
        <v>2097</v>
      </c>
      <c r="H1824" s="33" t="s">
        <v>2098</v>
      </c>
      <c r="I1824" s="70">
        <v>2025</v>
      </c>
      <c r="J1824" s="43" t="s">
        <v>1854</v>
      </c>
      <c r="K1824" s="38"/>
      <c r="L1824" s="39"/>
      <c r="M1824" s="36"/>
      <c r="N1824" s="44">
        <v>92.399999999999991</v>
      </c>
      <c r="O1824" s="36"/>
      <c r="P1824" s="44">
        <v>4599.5999999999995</v>
      </c>
      <c r="Q1824" s="40">
        <f t="shared" si="230"/>
        <v>0</v>
      </c>
      <c r="R1824" s="41" t="str">
        <f t="shared" si="231"/>
        <v>Аннотация</v>
      </c>
      <c r="S1824" s="42" t="str">
        <f>VLOOKUP(D1824,'[1]Социально-гуманитарные дисципли'!$B$2:$D$4789,3,FALSE)</f>
        <v>https://academia-moscow.ru/catalogue/5744/597335/</v>
      </c>
    </row>
    <row r="1825" spans="1:20" ht="63.75" x14ac:dyDescent="0.25">
      <c r="A1825" s="54" t="s">
        <v>906</v>
      </c>
      <c r="B1825" s="91" t="s">
        <v>270</v>
      </c>
      <c r="C1825" s="49"/>
      <c r="D1825" s="65">
        <v>102121752</v>
      </c>
      <c r="E1825" s="66"/>
      <c r="F1825" s="33" t="s">
        <v>966</v>
      </c>
      <c r="G1825" s="33" t="s">
        <v>967</v>
      </c>
      <c r="H1825" s="33" t="str">
        <f>G1825 &amp; " / " &amp; F1825</f>
        <v>Комплект плакатов "Электромонтажник": (7 плакатов) / Савватеев А.С.</v>
      </c>
      <c r="I1825" s="70">
        <v>2025</v>
      </c>
      <c r="J1825" s="43" t="s">
        <v>56</v>
      </c>
      <c r="K1825" s="36"/>
      <c r="L1825" s="37">
        <v>17304</v>
      </c>
      <c r="M1825" s="38"/>
      <c r="N1825" s="39"/>
      <c r="O1825" s="36"/>
      <c r="P1825" s="44">
        <v>6000</v>
      </c>
      <c r="Q1825" s="40">
        <f t="shared" si="230"/>
        <v>0</v>
      </c>
      <c r="R1825" s="41" t="s">
        <v>1499</v>
      </c>
      <c r="S1825" s="42" t="e">
        <f>VLOOKUP(D1825,'[1]Социально-гуманитарные дисципли'!$A$2:$D$4789,4,FALSE)</f>
        <v>#N/A</v>
      </c>
    </row>
    <row r="1826" spans="1:20" ht="75" x14ac:dyDescent="0.25">
      <c r="A1826" s="54" t="s">
        <v>906</v>
      </c>
      <c r="B1826" s="91" t="s">
        <v>270</v>
      </c>
      <c r="C1826" s="49"/>
      <c r="D1826" s="65">
        <v>101120977</v>
      </c>
      <c r="E1826" s="66" t="s">
        <v>1778</v>
      </c>
      <c r="F1826" s="33" t="s">
        <v>966</v>
      </c>
      <c r="G1826" s="33" t="s">
        <v>1547</v>
      </c>
      <c r="H1826" s="33" t="str">
        <f>G1826 &amp; " / " &amp; F1826</f>
        <v>Организация работ по автоматизации и диспетчеризации систем энергоснабжения промышленных и гражданских зданий / Савватеев А.С.</v>
      </c>
      <c r="I1826" s="70">
        <v>2025</v>
      </c>
      <c r="J1826" s="43" t="s">
        <v>206</v>
      </c>
      <c r="K1826" s="36"/>
      <c r="L1826" s="37">
        <v>935</v>
      </c>
      <c r="M1826" s="36"/>
      <c r="N1826" s="44">
        <f>ROUND(L1826/3/1.1,0)*1.2</f>
        <v>339.59999999999997</v>
      </c>
      <c r="O1826" s="36"/>
      <c r="P1826" s="44">
        <f>N1826*50</f>
        <v>16980</v>
      </c>
      <c r="Q1826" s="40">
        <f t="shared" si="230"/>
        <v>0</v>
      </c>
      <c r="R1826" s="41" t="str">
        <f t="shared" si="231"/>
        <v>Аннотация</v>
      </c>
      <c r="S1826" s="42" t="str">
        <f>VLOOKUP(D1826,'[1]Социально-гуманитарные дисципли'!$A$2:$D$4789,4,FALSE)</f>
        <v>https://academia-moscow.ru/catalogue/5744/890934/</v>
      </c>
    </row>
    <row r="1827" spans="1:20" ht="63.75" x14ac:dyDescent="0.25">
      <c r="A1827" s="54" t="s">
        <v>906</v>
      </c>
      <c r="B1827" s="91" t="s">
        <v>270</v>
      </c>
      <c r="C1827" s="49"/>
      <c r="D1827" s="65">
        <v>703319298</v>
      </c>
      <c r="E1827" s="65"/>
      <c r="F1827" s="33" t="s">
        <v>2111</v>
      </c>
      <c r="G1827" s="33" t="s">
        <v>2112</v>
      </c>
      <c r="H1827" s="33" t="s">
        <v>2113</v>
      </c>
      <c r="I1827" s="70">
        <v>2025</v>
      </c>
      <c r="J1827" s="43" t="s">
        <v>1854</v>
      </c>
      <c r="K1827" s="38"/>
      <c r="L1827" s="39"/>
      <c r="M1827" s="36"/>
      <c r="N1827" s="44">
        <v>92.399999999999991</v>
      </c>
      <c r="O1827" s="36"/>
      <c r="P1827" s="44">
        <v>4599.5999999999995</v>
      </c>
      <c r="Q1827" s="40">
        <f t="shared" si="230"/>
        <v>0</v>
      </c>
      <c r="R1827" s="41" t="str">
        <f t="shared" si="231"/>
        <v>Аннотация</v>
      </c>
      <c r="S1827" s="42" t="str">
        <f>VLOOKUP(D1827,'[1]Социально-гуманитарные дисципли'!$B$2:$D$4789,3,FALSE)</f>
        <v>https://academia-moscow.ru/catalogue/5744/597348/</v>
      </c>
    </row>
    <row r="1828" spans="1:20" ht="63.75" x14ac:dyDescent="0.25">
      <c r="A1828" s="54" t="s">
        <v>906</v>
      </c>
      <c r="B1828" s="91" t="s">
        <v>270</v>
      </c>
      <c r="C1828" s="49"/>
      <c r="D1828" s="65">
        <v>701320492</v>
      </c>
      <c r="E1828" s="65"/>
      <c r="F1828" s="33" t="s">
        <v>2123</v>
      </c>
      <c r="G1828" s="33" t="s">
        <v>2124</v>
      </c>
      <c r="H1828" s="33" t="s">
        <v>2125</v>
      </c>
      <c r="I1828" s="70">
        <v>2025</v>
      </c>
      <c r="J1828" s="43" t="s">
        <v>1881</v>
      </c>
      <c r="K1828" s="38"/>
      <c r="L1828" s="39"/>
      <c r="M1828" s="36"/>
      <c r="N1828" s="44">
        <v>453.59999999999997</v>
      </c>
      <c r="O1828" s="36"/>
      <c r="P1828" s="44">
        <v>22700.399999999998</v>
      </c>
      <c r="Q1828" s="40">
        <f t="shared" si="230"/>
        <v>0</v>
      </c>
      <c r="R1828" s="41" t="str">
        <f t="shared" si="231"/>
        <v>Аннотация</v>
      </c>
      <c r="S1828" s="42" t="str">
        <f>VLOOKUP(D1828,'[1]Социально-гуманитарные дисципли'!$B$2:$D$4789,3,FALSE)</f>
        <v>https://academia-moscow.ru/catalogue/5744/597411/</v>
      </c>
    </row>
    <row r="1829" spans="1:20" ht="120" x14ac:dyDescent="0.25">
      <c r="A1829" s="54" t="s">
        <v>906</v>
      </c>
      <c r="B1829" s="91" t="s">
        <v>270</v>
      </c>
      <c r="C1829" s="49"/>
      <c r="D1829" s="66">
        <v>105116961</v>
      </c>
      <c r="E1829" s="66" t="s">
        <v>3500</v>
      </c>
      <c r="F1829" s="33" t="s">
        <v>999</v>
      </c>
      <c r="G1829" s="33" t="s">
        <v>1000</v>
      </c>
      <c r="H1829" s="33" t="str">
        <f>G1829 &amp; " / " &amp; F1829</f>
        <v>Организация и выполнение работ по монтажу и наладке электрооборудования промышленных и гражданских зданий : в 2 ч. Ч. 2. Монтаж и наладка электрооборудования промышленных и гражданских зданий / Шашкова И. В.</v>
      </c>
      <c r="I1829" s="70">
        <v>2026</v>
      </c>
      <c r="J1829" s="43" t="s">
        <v>206</v>
      </c>
      <c r="K1829" s="36"/>
      <c r="L1829" s="37">
        <v>2636.7000000000003</v>
      </c>
      <c r="M1829" s="36"/>
      <c r="N1829" s="44">
        <f>ROUND(L1829/3/1.1,0)*1.2</f>
        <v>958.8</v>
      </c>
      <c r="O1829" s="36"/>
      <c r="P1829" s="44">
        <f>N1829*50</f>
        <v>47940</v>
      </c>
      <c r="Q1829" s="40">
        <f t="shared" si="230"/>
        <v>0</v>
      </c>
      <c r="R1829" s="41" t="s">
        <v>1499</v>
      </c>
      <c r="S1829" s="42" t="e">
        <f>VLOOKUP(D1829,'[1]Социально-гуманитарные дисципли'!$A$2:$D$4789,4,FALSE)</f>
        <v>#N/A</v>
      </c>
    </row>
    <row r="1830" spans="1:20" ht="63.75" x14ac:dyDescent="0.25">
      <c r="A1830" s="54" t="s">
        <v>906</v>
      </c>
      <c r="B1830" s="91" t="s">
        <v>270</v>
      </c>
      <c r="C1830" s="49"/>
      <c r="D1830" s="65">
        <v>703319146</v>
      </c>
      <c r="E1830" s="65"/>
      <c r="F1830" s="33" t="s">
        <v>298</v>
      </c>
      <c r="G1830" s="33" t="s">
        <v>2140</v>
      </c>
      <c r="H1830" s="33" t="s">
        <v>2141</v>
      </c>
      <c r="I1830" s="70">
        <v>2025</v>
      </c>
      <c r="J1830" s="43" t="s">
        <v>1854</v>
      </c>
      <c r="K1830" s="38"/>
      <c r="L1830" s="39"/>
      <c r="M1830" s="36"/>
      <c r="N1830" s="44">
        <v>153.6</v>
      </c>
      <c r="O1830" s="36"/>
      <c r="P1830" s="44">
        <v>7700.4</v>
      </c>
      <c r="Q1830" s="40">
        <f t="shared" si="230"/>
        <v>0</v>
      </c>
      <c r="R1830" s="41" t="str">
        <f t="shared" si="231"/>
        <v>Аннотация</v>
      </c>
      <c r="S1830" s="42" t="str">
        <f>VLOOKUP(D1830,'[1]Социально-гуманитарные дисципли'!$B$2:$D$4789,3,FALSE)</f>
        <v>https://academia-moscow.ru/catalogue/5744/597331/</v>
      </c>
    </row>
    <row r="1831" spans="1:20" ht="63.75" x14ac:dyDescent="0.25">
      <c r="A1831" s="54" t="s">
        <v>906</v>
      </c>
      <c r="B1831" s="91" t="s">
        <v>270</v>
      </c>
      <c r="C1831" s="49"/>
      <c r="D1831" s="65">
        <v>703319145</v>
      </c>
      <c r="E1831" s="65"/>
      <c r="F1831" s="33" t="s">
        <v>298</v>
      </c>
      <c r="G1831" s="33" t="s">
        <v>2142</v>
      </c>
      <c r="H1831" s="33" t="s">
        <v>2143</v>
      </c>
      <c r="I1831" s="70">
        <v>2025</v>
      </c>
      <c r="J1831" s="43" t="s">
        <v>1854</v>
      </c>
      <c r="K1831" s="38"/>
      <c r="L1831" s="39"/>
      <c r="M1831" s="36"/>
      <c r="N1831" s="44">
        <v>153.6</v>
      </c>
      <c r="O1831" s="36"/>
      <c r="P1831" s="44">
        <v>7700.4</v>
      </c>
      <c r="Q1831" s="40">
        <f t="shared" si="230"/>
        <v>0</v>
      </c>
      <c r="R1831" s="41" t="str">
        <f t="shared" si="231"/>
        <v>Аннотация</v>
      </c>
      <c r="S1831" s="42" t="str">
        <f>VLOOKUP(D1831,'[1]Социально-гуманитарные дисципли'!$B$2:$D$4789,3,FALSE)</f>
        <v>https://academia-moscow.ru/catalogue/5744/597333/</v>
      </c>
    </row>
    <row r="1832" spans="1:20" ht="63.75" x14ac:dyDescent="0.25">
      <c r="A1832" s="54" t="s">
        <v>906</v>
      </c>
      <c r="B1832" s="91" t="s">
        <v>276</v>
      </c>
      <c r="C1832" s="49"/>
      <c r="D1832" s="66">
        <v>102120391</v>
      </c>
      <c r="E1832" s="66" t="s">
        <v>3387</v>
      </c>
      <c r="F1832" s="33" t="s">
        <v>1001</v>
      </c>
      <c r="G1832" s="33" t="s">
        <v>1002</v>
      </c>
      <c r="H1832" s="33" t="str">
        <f t="shared" ref="H1832:H1839" si="235">G1832 &amp; " / " &amp; F1832</f>
        <v>Транспортные сооружения / Вовк Л. В.</v>
      </c>
      <c r="I1832" s="70">
        <v>2025</v>
      </c>
      <c r="J1832" s="43" t="s">
        <v>206</v>
      </c>
      <c r="K1832" s="36"/>
      <c r="L1832" s="37">
        <v>1062.6000000000001</v>
      </c>
      <c r="M1832" s="36"/>
      <c r="N1832" s="44">
        <f t="shared" ref="N1832:N1839" si="236">ROUND(L1832/3/1.1,0)*1.2</f>
        <v>386.4</v>
      </c>
      <c r="O1832" s="36"/>
      <c r="P1832" s="44">
        <f t="shared" ref="P1832:P1839" si="237">N1832*50</f>
        <v>19320</v>
      </c>
      <c r="Q1832" s="40">
        <f t="shared" si="230"/>
        <v>0</v>
      </c>
      <c r="R1832" s="41" t="s">
        <v>1499</v>
      </c>
      <c r="S1832" s="42" t="e">
        <f>VLOOKUP(D1832,'[1]Социально-гуманитарные дисципли'!$A$2:$D$4789,4,FALSE)</f>
        <v>#N/A</v>
      </c>
    </row>
    <row r="1833" spans="1:20" ht="105" x14ac:dyDescent="0.25">
      <c r="A1833" s="54" t="s">
        <v>906</v>
      </c>
      <c r="B1833" s="92" t="s">
        <v>276</v>
      </c>
      <c r="C1833" s="49"/>
      <c r="D1833" s="66">
        <v>102120074</v>
      </c>
      <c r="E1833" s="66" t="s">
        <v>1711</v>
      </c>
      <c r="F1833" s="33" t="s">
        <v>1003</v>
      </c>
      <c r="G1833" s="33" t="s">
        <v>1004</v>
      </c>
      <c r="H1833" s="33" t="str">
        <f t="shared" si="235"/>
        <v>Основы инженерной геологии / Добров Э.М.</v>
      </c>
      <c r="I1833" s="70" t="s">
        <v>3084</v>
      </c>
      <c r="J1833" s="43" t="s">
        <v>30</v>
      </c>
      <c r="K1833" s="36"/>
      <c r="L1833" s="37">
        <v>1753.4</v>
      </c>
      <c r="M1833" s="38"/>
      <c r="N1833" s="39"/>
      <c r="O1833" s="38"/>
      <c r="P1833" s="39"/>
      <c r="Q1833" s="40">
        <f t="shared" si="230"/>
        <v>0</v>
      </c>
      <c r="R1833" s="41" t="str">
        <f t="shared" si="231"/>
        <v>Аннотация</v>
      </c>
      <c r="S1833" s="42" t="str">
        <f>VLOOKUP(D1833,'[1]Социально-гуманитарные дисципли'!$A$2:$D$4789,4,FALSE)</f>
        <v>https://academia-moscow.ru/catalogue/5744/792050/</v>
      </c>
      <c r="T1833" s="33" t="s">
        <v>3083</v>
      </c>
    </row>
    <row r="1834" spans="1:20" ht="63.75" x14ac:dyDescent="0.25">
      <c r="A1834" s="54" t="s">
        <v>906</v>
      </c>
      <c r="B1834" s="91" t="s">
        <v>276</v>
      </c>
      <c r="C1834" s="49"/>
      <c r="D1834" s="66">
        <v>101120409</v>
      </c>
      <c r="E1834" s="66" t="s">
        <v>1756</v>
      </c>
      <c r="F1834" s="33" t="s">
        <v>984</v>
      </c>
      <c r="G1834" s="33" t="s">
        <v>985</v>
      </c>
      <c r="H1834" s="33" t="str">
        <f t="shared" si="235"/>
        <v xml:space="preserve"> Строительство автомобильных дорог и аэродромов / Дорошенко А.Н.</v>
      </c>
      <c r="I1834" s="70">
        <v>2023</v>
      </c>
      <c r="J1834" s="43" t="s">
        <v>30</v>
      </c>
      <c r="K1834" s="36"/>
      <c r="L1834" s="37">
        <v>907.50000000000011</v>
      </c>
      <c r="M1834" s="36"/>
      <c r="N1834" s="44">
        <f t="shared" si="236"/>
        <v>330</v>
      </c>
      <c r="O1834" s="36"/>
      <c r="P1834" s="44">
        <f t="shared" si="237"/>
        <v>16500</v>
      </c>
      <c r="Q1834" s="40">
        <f t="shared" si="230"/>
        <v>0</v>
      </c>
      <c r="R1834" s="41" t="str">
        <f t="shared" si="231"/>
        <v>Аннотация</v>
      </c>
      <c r="S1834" s="42" t="str">
        <f>VLOOKUP(D1834,'[1]Социально-гуманитарные дисципли'!$A$2:$D$4789,4,FALSE)</f>
        <v>https://academia-moscow.ru/catalogue/5744/619515/</v>
      </c>
    </row>
    <row r="1835" spans="1:20" ht="105" x14ac:dyDescent="0.25">
      <c r="A1835" s="54" t="s">
        <v>906</v>
      </c>
      <c r="B1835" s="91" t="s">
        <v>276</v>
      </c>
      <c r="C1835" s="49"/>
      <c r="D1835" s="66">
        <v>101119987</v>
      </c>
      <c r="E1835" s="66" t="s">
        <v>1703</v>
      </c>
      <c r="F1835" s="33" t="s">
        <v>986</v>
      </c>
      <c r="G1835" s="33" t="s">
        <v>987</v>
      </c>
      <c r="H1835" s="33" t="str">
        <f t="shared" si="235"/>
        <v>Выполнение работ по эксплуатации автомобильных дорог / Пегин П.А.</v>
      </c>
      <c r="I1835" s="70" t="s">
        <v>3142</v>
      </c>
      <c r="J1835" s="43" t="s">
        <v>30</v>
      </c>
      <c r="K1835" s="36"/>
      <c r="L1835" s="37">
        <v>2109.8000000000002</v>
      </c>
      <c r="M1835" s="38"/>
      <c r="N1835" s="39"/>
      <c r="O1835" s="38"/>
      <c r="P1835" s="39"/>
      <c r="Q1835" s="40">
        <f t="shared" si="230"/>
        <v>0</v>
      </c>
      <c r="R1835" s="41" t="str">
        <f t="shared" si="231"/>
        <v>Аннотация</v>
      </c>
      <c r="S1835" s="42" t="str">
        <f>VLOOKUP(D1835,'[1]Социально-гуманитарные дисципли'!$A$2:$D$4789,4,FALSE)</f>
        <v>https://academia-moscow.ru/catalogue/5744/551956/</v>
      </c>
      <c r="T1835" s="33" t="s">
        <v>3083</v>
      </c>
    </row>
    <row r="1836" spans="1:20" ht="63.75" x14ac:dyDescent="0.25">
      <c r="A1836" s="54" t="s">
        <v>906</v>
      </c>
      <c r="B1836" s="91" t="s">
        <v>276</v>
      </c>
      <c r="C1836" s="49"/>
      <c r="D1836" s="66">
        <v>101120069</v>
      </c>
      <c r="E1836" s="66" t="s">
        <v>1710</v>
      </c>
      <c r="F1836" s="33" t="s">
        <v>989</v>
      </c>
      <c r="G1836" s="33" t="s">
        <v>988</v>
      </c>
      <c r="H1836" s="33" t="str">
        <f t="shared" si="235"/>
        <v>Выполнение работ по производству дорожно-строительных материалов / Тагиева Н.К.</v>
      </c>
      <c r="I1836" s="70">
        <v>2025</v>
      </c>
      <c r="J1836" s="43" t="s">
        <v>30</v>
      </c>
      <c r="K1836" s="36"/>
      <c r="L1836" s="37">
        <v>1708.3000000000002</v>
      </c>
      <c r="M1836" s="36"/>
      <c r="N1836" s="44">
        <f t="shared" si="236"/>
        <v>621.6</v>
      </c>
      <c r="O1836" s="36"/>
      <c r="P1836" s="44">
        <f t="shared" si="237"/>
        <v>31080</v>
      </c>
      <c r="Q1836" s="40">
        <f t="shared" si="230"/>
        <v>0</v>
      </c>
      <c r="R1836" s="41" t="str">
        <f t="shared" si="231"/>
        <v>Аннотация</v>
      </c>
      <c r="S1836" s="42" t="str">
        <f>VLOOKUP(D1836,'[1]Социально-гуманитарные дисципли'!$A$2:$D$4789,4,FALSE)</f>
        <v>https://academia-moscow.ru/catalogue/5744/552772/</v>
      </c>
    </row>
    <row r="1837" spans="1:20" ht="63.75" x14ac:dyDescent="0.25">
      <c r="A1837" s="54" t="s">
        <v>906</v>
      </c>
      <c r="B1837" s="91" t="s">
        <v>276</v>
      </c>
      <c r="C1837" s="49"/>
      <c r="D1837" s="66">
        <v>102120392</v>
      </c>
      <c r="E1837" s="66" t="s">
        <v>3513</v>
      </c>
      <c r="F1837" s="33" t="s">
        <v>1005</v>
      </c>
      <c r="G1837" s="33" t="s">
        <v>1006</v>
      </c>
      <c r="H1837" s="33" t="str">
        <f t="shared" si="235"/>
        <v>Эксплуатация дорожных машин, автомобилей и тракторов / Чернова В. В.</v>
      </c>
      <c r="I1837" s="70">
        <v>2026</v>
      </c>
      <c r="J1837" s="43" t="s">
        <v>206</v>
      </c>
      <c r="K1837" s="36"/>
      <c r="L1837" s="37">
        <v>1089</v>
      </c>
      <c r="M1837" s="36"/>
      <c r="N1837" s="44">
        <f t="shared" si="236"/>
        <v>396</v>
      </c>
      <c r="O1837" s="36"/>
      <c r="P1837" s="44">
        <f t="shared" si="237"/>
        <v>19800</v>
      </c>
      <c r="Q1837" s="40">
        <f t="shared" si="230"/>
        <v>0</v>
      </c>
      <c r="R1837" s="41" t="s">
        <v>1499</v>
      </c>
      <c r="S1837" s="42" t="e">
        <f>VLOOKUP(D1837,'[1]Социально-гуманитарные дисципли'!$A$2:$D$4789,4,FALSE)</f>
        <v>#N/A</v>
      </c>
    </row>
    <row r="1838" spans="1:20" ht="90" x14ac:dyDescent="0.25">
      <c r="A1838" s="54" t="s">
        <v>906</v>
      </c>
      <c r="B1838" s="91" t="s">
        <v>281</v>
      </c>
      <c r="C1838" s="49"/>
      <c r="D1838" s="66">
        <v>101120429</v>
      </c>
      <c r="E1838" s="66" t="s">
        <v>1758</v>
      </c>
      <c r="F1838" s="33" t="s">
        <v>1007</v>
      </c>
      <c r="G1838" s="33" t="s">
        <v>1008</v>
      </c>
      <c r="H1838" s="33" t="str">
        <f t="shared" si="235"/>
        <v>Организация и контроль работ по эксплуатации систем водоснабжения и водоотведения, отопления, вентиляции и кондиционирования воздуха / Федоров В. В.</v>
      </c>
      <c r="I1838" s="70">
        <v>2023</v>
      </c>
      <c r="J1838" s="43" t="s">
        <v>206</v>
      </c>
      <c r="K1838" s="36"/>
      <c r="L1838" s="37">
        <v>947.1</v>
      </c>
      <c r="M1838" s="36"/>
      <c r="N1838" s="44">
        <f t="shared" si="236"/>
        <v>344.4</v>
      </c>
      <c r="O1838" s="36"/>
      <c r="P1838" s="44">
        <f t="shared" si="237"/>
        <v>17220</v>
      </c>
      <c r="Q1838" s="40">
        <f t="shared" ref="Q1838:Q1901" si="238">K1838*L1838+M1838*N1838+O1838*P1838</f>
        <v>0</v>
      </c>
      <c r="R1838" s="41" t="str">
        <f t="shared" ref="R1838:R1900" si="239">HYPERLINK(S1838,"Аннотация")</f>
        <v>Аннотация</v>
      </c>
      <c r="S1838" s="42" t="str">
        <f>VLOOKUP(D1838,'[1]Социально-гуманитарные дисципли'!$A$2:$D$4789,4,FALSE)</f>
        <v>https://academia-moscow.ru/catalogue/5744/687639/</v>
      </c>
    </row>
    <row r="1839" spans="1:20" ht="63.75" x14ac:dyDescent="0.25">
      <c r="A1839" s="54" t="s">
        <v>906</v>
      </c>
      <c r="B1839" s="91" t="s">
        <v>281</v>
      </c>
      <c r="C1839" s="49"/>
      <c r="D1839" s="66">
        <v>103120108</v>
      </c>
      <c r="E1839" s="66" t="s">
        <v>3539</v>
      </c>
      <c r="F1839" s="33" t="s">
        <v>1007</v>
      </c>
      <c r="G1839" s="33" t="s">
        <v>1009</v>
      </c>
      <c r="H1839" s="33" t="str">
        <f t="shared" si="235"/>
        <v>Ремонт систем водоснабжения и водоотведения, отопления, вентиляции и кондиционирования воздуха / Федоров В. В.</v>
      </c>
      <c r="I1839" s="70">
        <v>2026</v>
      </c>
      <c r="J1839" s="43" t="s">
        <v>206</v>
      </c>
      <c r="K1839" s="36"/>
      <c r="L1839" s="37">
        <v>2208.8000000000002</v>
      </c>
      <c r="M1839" s="36"/>
      <c r="N1839" s="44">
        <f t="shared" si="236"/>
        <v>802.8</v>
      </c>
      <c r="O1839" s="36"/>
      <c r="P1839" s="44">
        <f t="shared" si="237"/>
        <v>40140</v>
      </c>
      <c r="Q1839" s="40">
        <f t="shared" si="238"/>
        <v>0</v>
      </c>
      <c r="R1839" s="41" t="s">
        <v>1499</v>
      </c>
      <c r="S1839" s="42" t="e">
        <f>VLOOKUP(D1839,'[1]Социально-гуманитарные дисципли'!$A$2:$D$4789,4,FALSE)</f>
        <v>#N/A</v>
      </c>
    </row>
    <row r="1840" spans="1:20" ht="75" x14ac:dyDescent="0.25">
      <c r="A1840" s="54" t="s">
        <v>906</v>
      </c>
      <c r="B1840" s="91" t="s">
        <v>281</v>
      </c>
      <c r="C1840" s="49"/>
      <c r="D1840" s="65">
        <v>701320759</v>
      </c>
      <c r="E1840" s="65"/>
      <c r="F1840" s="33" t="s">
        <v>934</v>
      </c>
      <c r="G1840" s="33" t="s">
        <v>2128</v>
      </c>
      <c r="H1840" s="33" t="s">
        <v>2129</v>
      </c>
      <c r="I1840" s="70">
        <v>2025</v>
      </c>
      <c r="J1840" s="43" t="s">
        <v>1881</v>
      </c>
      <c r="K1840" s="38"/>
      <c r="L1840" s="39"/>
      <c r="M1840" s="36"/>
      <c r="N1840" s="44">
        <v>411.59999999999997</v>
      </c>
      <c r="O1840" s="36"/>
      <c r="P1840" s="44">
        <v>20600.399999999998</v>
      </c>
      <c r="Q1840" s="40">
        <f t="shared" si="238"/>
        <v>0</v>
      </c>
      <c r="R1840" s="41" t="str">
        <f t="shared" si="239"/>
        <v>Аннотация</v>
      </c>
      <c r="S1840" s="42" t="str">
        <f>VLOOKUP(D1840,'[1]Социально-гуманитарные дисципли'!$B$2:$D$4789,3,FALSE)</f>
        <v>https://academia-moscow.ru/catalogue/5744/598494/</v>
      </c>
    </row>
    <row r="1841" spans="1:20" ht="105" x14ac:dyDescent="0.25">
      <c r="A1841" s="54" t="s">
        <v>906</v>
      </c>
      <c r="B1841" s="91" t="s">
        <v>281</v>
      </c>
      <c r="C1841" s="49"/>
      <c r="D1841" s="66">
        <v>102120247</v>
      </c>
      <c r="E1841" s="66" t="s">
        <v>1731</v>
      </c>
      <c r="F1841" s="33" t="s">
        <v>1010</v>
      </c>
      <c r="G1841" s="33" t="s">
        <v>1011</v>
      </c>
      <c r="H1841" s="33" t="str">
        <f>G1841 &amp; " / " &amp; F1841</f>
        <v>Материалы и изделия сантехнических устройств и систем обеспечения микроклимата / Фокин С. В.</v>
      </c>
      <c r="I1841" s="70" t="s">
        <v>3084</v>
      </c>
      <c r="J1841" s="43" t="s">
        <v>206</v>
      </c>
      <c r="K1841" s="36"/>
      <c r="L1841" s="37">
        <v>2603.7000000000003</v>
      </c>
      <c r="M1841" s="38"/>
      <c r="N1841" s="39"/>
      <c r="O1841" s="38"/>
      <c r="P1841" s="39"/>
      <c r="Q1841" s="40">
        <f t="shared" si="238"/>
        <v>0</v>
      </c>
      <c r="R1841" s="41" t="str">
        <f t="shared" si="239"/>
        <v>Аннотация</v>
      </c>
      <c r="S1841" s="42" t="str">
        <f>VLOOKUP(D1841,'[1]Социально-гуманитарные дисципли'!$A$2:$D$4789,4,FALSE)</f>
        <v>https://academia-moscow.ru/catalogue/5744/782671/</v>
      </c>
      <c r="T1841" s="33" t="s">
        <v>3083</v>
      </c>
    </row>
    <row r="1842" spans="1:20" ht="75" x14ac:dyDescent="0.25">
      <c r="A1842" s="54" t="s">
        <v>906</v>
      </c>
      <c r="B1842" s="91" t="s">
        <v>2158</v>
      </c>
      <c r="C1842" s="49"/>
      <c r="D1842" s="65">
        <v>701320759</v>
      </c>
      <c r="E1842" s="65"/>
      <c r="F1842" s="33" t="s">
        <v>934</v>
      </c>
      <c r="G1842" s="33" t="s">
        <v>2128</v>
      </c>
      <c r="H1842" s="33" t="s">
        <v>2129</v>
      </c>
      <c r="I1842" s="70">
        <v>2025</v>
      </c>
      <c r="J1842" s="43" t="s">
        <v>1881</v>
      </c>
      <c r="K1842" s="38"/>
      <c r="L1842" s="39"/>
      <c r="M1842" s="36"/>
      <c r="N1842" s="44">
        <v>411.59999999999997</v>
      </c>
      <c r="O1842" s="36"/>
      <c r="P1842" s="44">
        <v>20600.399999999998</v>
      </c>
      <c r="Q1842" s="40">
        <f t="shared" si="238"/>
        <v>0</v>
      </c>
      <c r="R1842" s="41" t="str">
        <f t="shared" si="239"/>
        <v>Аннотация</v>
      </c>
      <c r="S1842" s="42" t="str">
        <f>VLOOKUP(D1842,'[1]Социально-гуманитарные дисципли'!$B$2:$D$4789,3,FALSE)</f>
        <v>https://academia-moscow.ru/catalogue/5744/598494/</v>
      </c>
    </row>
    <row r="1843" spans="1:20" ht="38.25" x14ac:dyDescent="0.25">
      <c r="A1843" s="54" t="s">
        <v>906</v>
      </c>
      <c r="B1843" s="91" t="s">
        <v>285</v>
      </c>
      <c r="C1843" s="49"/>
      <c r="D1843" s="66">
        <v>106117155</v>
      </c>
      <c r="E1843" s="66" t="s">
        <v>1631</v>
      </c>
      <c r="F1843" s="33" t="s">
        <v>288</v>
      </c>
      <c r="G1843" s="33" t="s">
        <v>1012</v>
      </c>
      <c r="H1843" s="33" t="str">
        <f>G1843 &amp; " / " &amp; F1843</f>
        <v>Элементы математической логики / Игошин В.И.</v>
      </c>
      <c r="I1843" s="70">
        <v>2024</v>
      </c>
      <c r="J1843" s="43" t="s">
        <v>206</v>
      </c>
      <c r="K1843" s="36"/>
      <c r="L1843" s="37">
        <v>2724.7000000000003</v>
      </c>
      <c r="M1843" s="36"/>
      <c r="N1843" s="44">
        <f>ROUND(L1843/3/1.1,0)*1.2</f>
        <v>991.19999999999993</v>
      </c>
      <c r="O1843" s="36"/>
      <c r="P1843" s="44">
        <f>N1843*50</f>
        <v>49560</v>
      </c>
      <c r="Q1843" s="40">
        <f t="shared" si="238"/>
        <v>0</v>
      </c>
      <c r="R1843" s="41" t="str">
        <f t="shared" si="239"/>
        <v>Аннотация</v>
      </c>
      <c r="S1843" s="42" t="str">
        <f>VLOOKUP(D1843,'[1]Социально-гуманитарные дисципли'!$A$2:$D$4789,4,FALSE)</f>
        <v>https://academia-moscow.ru/catalogue/5744/768267/</v>
      </c>
    </row>
    <row r="1844" spans="1:20" ht="45" x14ac:dyDescent="0.25">
      <c r="A1844" s="54" t="s">
        <v>906</v>
      </c>
      <c r="B1844" s="91" t="s">
        <v>297</v>
      </c>
      <c r="C1844" s="49"/>
      <c r="D1844" s="65">
        <v>701320848</v>
      </c>
      <c r="E1844" s="65"/>
      <c r="F1844" s="33" t="s">
        <v>2159</v>
      </c>
      <c r="G1844" s="33" t="s">
        <v>2160</v>
      </c>
      <c r="H1844" s="33" t="s">
        <v>2161</v>
      </c>
      <c r="I1844" s="70">
        <v>2025</v>
      </c>
      <c r="J1844" s="43" t="s">
        <v>1854</v>
      </c>
      <c r="K1844" s="38"/>
      <c r="L1844" s="39"/>
      <c r="M1844" s="36"/>
      <c r="N1844" s="44">
        <v>61.199999999999996</v>
      </c>
      <c r="O1844" s="36"/>
      <c r="P1844" s="44">
        <v>3050.4</v>
      </c>
      <c r="Q1844" s="40">
        <f t="shared" si="238"/>
        <v>0</v>
      </c>
      <c r="R1844" s="41" t="str">
        <f t="shared" si="239"/>
        <v>Аннотация</v>
      </c>
      <c r="S1844" s="42" t="str">
        <f>VLOOKUP(D1844,'[1]Социально-гуманитарные дисципли'!$B$2:$D$4789,3,FALSE)</f>
        <v>https://academia-moscow.ru/catalogue/5744/709910/</v>
      </c>
    </row>
    <row r="1845" spans="1:20" ht="60" x14ac:dyDescent="0.25">
      <c r="A1845" s="54" t="s">
        <v>906</v>
      </c>
      <c r="B1845" s="91" t="s">
        <v>297</v>
      </c>
      <c r="C1845" s="49"/>
      <c r="D1845" s="65">
        <v>701320826</v>
      </c>
      <c r="E1845" s="65"/>
      <c r="F1845" s="33" t="s">
        <v>2162</v>
      </c>
      <c r="G1845" s="33" t="s">
        <v>2163</v>
      </c>
      <c r="H1845" s="33" t="s">
        <v>2164</v>
      </c>
      <c r="I1845" s="70">
        <v>2025</v>
      </c>
      <c r="J1845" s="43" t="s">
        <v>1854</v>
      </c>
      <c r="K1845" s="38"/>
      <c r="L1845" s="39"/>
      <c r="M1845" s="36"/>
      <c r="N1845" s="44">
        <v>92.399999999999991</v>
      </c>
      <c r="O1845" s="36"/>
      <c r="P1845" s="44">
        <v>4599.5999999999995</v>
      </c>
      <c r="Q1845" s="40">
        <f t="shared" si="238"/>
        <v>0</v>
      </c>
      <c r="R1845" s="41" t="str">
        <f t="shared" si="239"/>
        <v>Аннотация</v>
      </c>
      <c r="S1845" s="42" t="str">
        <f>VLOOKUP(D1845,'[1]Социально-гуманитарные дисципли'!$B$2:$D$4789,3,FALSE)</f>
        <v>https://academia-moscow.ru/catalogue/5744/699574/</v>
      </c>
    </row>
    <row r="1846" spans="1:20" ht="45" x14ac:dyDescent="0.25">
      <c r="A1846" s="54" t="s">
        <v>906</v>
      </c>
      <c r="B1846" s="91" t="s">
        <v>297</v>
      </c>
      <c r="C1846" s="49"/>
      <c r="D1846" s="65">
        <v>701320827</v>
      </c>
      <c r="E1846" s="65"/>
      <c r="F1846" s="33" t="s">
        <v>2162</v>
      </c>
      <c r="G1846" s="33" t="s">
        <v>2165</v>
      </c>
      <c r="H1846" s="33" t="s">
        <v>2166</v>
      </c>
      <c r="I1846" s="70">
        <v>2025</v>
      </c>
      <c r="J1846" s="43" t="s">
        <v>1854</v>
      </c>
      <c r="K1846" s="38"/>
      <c r="L1846" s="39"/>
      <c r="M1846" s="36"/>
      <c r="N1846" s="44">
        <v>92.399999999999991</v>
      </c>
      <c r="O1846" s="36"/>
      <c r="P1846" s="44">
        <v>4599.5999999999995</v>
      </c>
      <c r="Q1846" s="40">
        <f t="shared" si="238"/>
        <v>0</v>
      </c>
      <c r="R1846" s="41" t="str">
        <f t="shared" si="239"/>
        <v>Аннотация</v>
      </c>
      <c r="S1846" s="42" t="str">
        <f>VLOOKUP(D1846,'[1]Социально-гуманитарные дисципли'!$B$2:$D$4789,3,FALSE)</f>
        <v>https://academia-moscow.ru/catalogue/5744/700678/</v>
      </c>
    </row>
    <row r="1847" spans="1:20" ht="60" x14ac:dyDescent="0.25">
      <c r="A1847" s="54" t="s">
        <v>906</v>
      </c>
      <c r="B1847" s="91" t="s">
        <v>297</v>
      </c>
      <c r="C1847" s="49"/>
      <c r="D1847" s="65">
        <v>701320843</v>
      </c>
      <c r="E1847" s="65"/>
      <c r="F1847" s="33" t="s">
        <v>904</v>
      </c>
      <c r="G1847" s="33" t="s">
        <v>2167</v>
      </c>
      <c r="H1847" s="33" t="s">
        <v>2168</v>
      </c>
      <c r="I1847" s="70">
        <v>2025</v>
      </c>
      <c r="J1847" s="43" t="s">
        <v>1854</v>
      </c>
      <c r="K1847" s="38"/>
      <c r="L1847" s="39"/>
      <c r="M1847" s="36"/>
      <c r="N1847" s="44">
        <v>92.399999999999991</v>
      </c>
      <c r="O1847" s="36"/>
      <c r="P1847" s="44">
        <v>4599.5999999999995</v>
      </c>
      <c r="Q1847" s="40">
        <f t="shared" si="238"/>
        <v>0</v>
      </c>
      <c r="R1847" s="41" t="str">
        <f t="shared" si="239"/>
        <v>Аннотация</v>
      </c>
      <c r="S1847" s="42" t="str">
        <f>VLOOKUP(D1847,'[1]Социально-гуманитарные дисципли'!$B$2:$D$4789,3,FALSE)</f>
        <v>https://academia-moscow.ru/catalogue/5744/684929/</v>
      </c>
    </row>
    <row r="1848" spans="1:20" ht="45" x14ac:dyDescent="0.25">
      <c r="A1848" s="54" t="s">
        <v>906</v>
      </c>
      <c r="B1848" s="91" t="s">
        <v>297</v>
      </c>
      <c r="C1848" s="49"/>
      <c r="D1848" s="65">
        <v>701320844</v>
      </c>
      <c r="E1848" s="65"/>
      <c r="F1848" s="33" t="s">
        <v>904</v>
      </c>
      <c r="G1848" s="33" t="s">
        <v>2169</v>
      </c>
      <c r="H1848" s="33" t="s">
        <v>2170</v>
      </c>
      <c r="I1848" s="70">
        <v>2025</v>
      </c>
      <c r="J1848" s="43" t="s">
        <v>1854</v>
      </c>
      <c r="K1848" s="38"/>
      <c r="L1848" s="39"/>
      <c r="M1848" s="36"/>
      <c r="N1848" s="44">
        <v>61.199999999999996</v>
      </c>
      <c r="O1848" s="36"/>
      <c r="P1848" s="44">
        <v>3050.4</v>
      </c>
      <c r="Q1848" s="40">
        <f t="shared" si="238"/>
        <v>0</v>
      </c>
      <c r="R1848" s="41" t="str">
        <f t="shared" si="239"/>
        <v>Аннотация</v>
      </c>
      <c r="S1848" s="42" t="str">
        <f>VLOOKUP(D1848,'[1]Социально-гуманитарные дисципли'!$B$2:$D$4789,3,FALSE)</f>
        <v>https://academia-moscow.ru/catalogue/5744/700688/</v>
      </c>
    </row>
    <row r="1849" spans="1:20" ht="45" x14ac:dyDescent="0.25">
      <c r="A1849" s="54" t="s">
        <v>906</v>
      </c>
      <c r="B1849" s="91" t="s">
        <v>297</v>
      </c>
      <c r="C1849" s="49"/>
      <c r="D1849" s="66">
        <v>403120239</v>
      </c>
      <c r="E1849" s="66"/>
      <c r="F1849" s="33" t="s">
        <v>2171</v>
      </c>
      <c r="G1849" s="55" t="s">
        <v>2172</v>
      </c>
      <c r="H1849" s="33" t="s">
        <v>2173</v>
      </c>
      <c r="I1849" s="70">
        <v>2024</v>
      </c>
      <c r="J1849" s="60" t="s">
        <v>1848</v>
      </c>
      <c r="K1849" s="38"/>
      <c r="L1849" s="39"/>
      <c r="M1849" s="36"/>
      <c r="N1849" s="44">
        <v>1080</v>
      </c>
      <c r="O1849" s="36"/>
      <c r="P1849" s="44">
        <v>54000</v>
      </c>
      <c r="Q1849" s="40">
        <f t="shared" si="238"/>
        <v>0</v>
      </c>
      <c r="R1849" s="41" t="str">
        <f t="shared" si="239"/>
        <v>Аннотация</v>
      </c>
      <c r="S1849" s="42" t="str">
        <f>VLOOKUP(D1849,'[1]Социально-гуманитарные дисципли'!$A$2:$D$4789,4,FALSE)</f>
        <v>https://academia-moscow.ru/catalogue/5744/819256/</v>
      </c>
    </row>
    <row r="1850" spans="1:20" ht="45" x14ac:dyDescent="0.25">
      <c r="A1850" s="54" t="s">
        <v>906</v>
      </c>
      <c r="B1850" s="91" t="s">
        <v>297</v>
      </c>
      <c r="C1850" s="49"/>
      <c r="D1850" s="66">
        <v>106116610</v>
      </c>
      <c r="E1850" s="66" t="s">
        <v>1612</v>
      </c>
      <c r="F1850" s="33" t="s">
        <v>1014</v>
      </c>
      <c r="G1850" s="33" t="s">
        <v>1013</v>
      </c>
      <c r="H1850" s="33" t="str">
        <f>G1850 &amp; " / " &amp; F1850</f>
        <v>Хранение, передача и публикация цифровой информации / Курилова А.В.</v>
      </c>
      <c r="I1850" s="70">
        <v>2023</v>
      </c>
      <c r="J1850" s="43" t="s">
        <v>206</v>
      </c>
      <c r="K1850" s="36"/>
      <c r="L1850" s="37">
        <v>817.30000000000007</v>
      </c>
      <c r="M1850" s="36"/>
      <c r="N1850" s="44">
        <f>ROUND(L1850/3/1.1,0)*1.2</f>
        <v>297.59999999999997</v>
      </c>
      <c r="O1850" s="36"/>
      <c r="P1850" s="44">
        <f>N1850*50</f>
        <v>14879.999999999998</v>
      </c>
      <c r="Q1850" s="40">
        <f t="shared" si="238"/>
        <v>0</v>
      </c>
      <c r="R1850" s="41" t="str">
        <f t="shared" si="239"/>
        <v>Аннотация</v>
      </c>
      <c r="S1850" s="42" t="str">
        <f>VLOOKUP(D1850,'[1]Социально-гуманитарные дисципли'!$A$2:$D$4789,4,FALSE)</f>
        <v>https://academia-moscow.ru/catalogue/5744/715160/</v>
      </c>
    </row>
    <row r="1851" spans="1:20" ht="90" x14ac:dyDescent="0.25">
      <c r="A1851" s="54" t="s">
        <v>906</v>
      </c>
      <c r="B1851" s="91" t="s">
        <v>297</v>
      </c>
      <c r="C1851" s="49"/>
      <c r="D1851" s="65">
        <v>701320744</v>
      </c>
      <c r="E1851" s="65"/>
      <c r="F1851" s="33" t="s">
        <v>1015</v>
      </c>
      <c r="G1851" s="33" t="s">
        <v>2174</v>
      </c>
      <c r="H1851" s="33" t="s">
        <v>2175</v>
      </c>
      <c r="I1851" s="70">
        <v>2025</v>
      </c>
      <c r="J1851" s="43" t="s">
        <v>1854</v>
      </c>
      <c r="K1851" s="38"/>
      <c r="L1851" s="39"/>
      <c r="M1851" s="36"/>
      <c r="N1851" s="44">
        <v>61.199999999999996</v>
      </c>
      <c r="O1851" s="36"/>
      <c r="P1851" s="44">
        <v>3050.4</v>
      </c>
      <c r="Q1851" s="40">
        <f t="shared" si="238"/>
        <v>0</v>
      </c>
      <c r="R1851" s="41" t="str">
        <f t="shared" si="239"/>
        <v>Аннотация</v>
      </c>
      <c r="S1851" s="42" t="str">
        <f>VLOOKUP(D1851,'[1]Социально-гуманитарные дисципли'!$B$2:$D$4789,3,FALSE)</f>
        <v>https://academia-moscow.ru/catalogue/5744/681904/</v>
      </c>
    </row>
    <row r="1852" spans="1:20" ht="90" x14ac:dyDescent="0.25">
      <c r="A1852" s="54" t="s">
        <v>906</v>
      </c>
      <c r="B1852" s="91" t="s">
        <v>297</v>
      </c>
      <c r="C1852" s="49"/>
      <c r="D1852" s="65">
        <v>701320743</v>
      </c>
      <c r="E1852" s="65"/>
      <c r="F1852" s="33" t="s">
        <v>1015</v>
      </c>
      <c r="G1852" s="33" t="s">
        <v>2176</v>
      </c>
      <c r="H1852" s="33" t="s">
        <v>2177</v>
      </c>
      <c r="I1852" s="70">
        <v>2025</v>
      </c>
      <c r="J1852" s="43" t="s">
        <v>1854</v>
      </c>
      <c r="K1852" s="38"/>
      <c r="L1852" s="39"/>
      <c r="M1852" s="36"/>
      <c r="N1852" s="44">
        <v>92.399999999999991</v>
      </c>
      <c r="O1852" s="36"/>
      <c r="P1852" s="44">
        <v>4599.5999999999995</v>
      </c>
      <c r="Q1852" s="40">
        <f t="shared" si="238"/>
        <v>0</v>
      </c>
      <c r="R1852" s="41" t="str">
        <f t="shared" si="239"/>
        <v>Аннотация</v>
      </c>
      <c r="S1852" s="42" t="str">
        <f>VLOOKUP(D1852,'[1]Социально-гуманитарные дисципли'!$B$2:$D$4789,3,FALSE)</f>
        <v>https://academia-moscow.ru/catalogue/5744/681902/</v>
      </c>
    </row>
    <row r="1853" spans="1:20" ht="75" x14ac:dyDescent="0.25">
      <c r="A1853" s="54" t="s">
        <v>906</v>
      </c>
      <c r="B1853" s="91" t="s">
        <v>297</v>
      </c>
      <c r="C1853" s="49"/>
      <c r="D1853" s="65">
        <v>701320783</v>
      </c>
      <c r="E1853" s="65"/>
      <c r="F1853" s="33" t="s">
        <v>2178</v>
      </c>
      <c r="G1853" s="33" t="s">
        <v>2179</v>
      </c>
      <c r="H1853" s="33" t="s">
        <v>2180</v>
      </c>
      <c r="I1853" s="70">
        <v>2025</v>
      </c>
      <c r="J1853" s="43" t="s">
        <v>1854</v>
      </c>
      <c r="K1853" s="38"/>
      <c r="L1853" s="39"/>
      <c r="M1853" s="36"/>
      <c r="N1853" s="44">
        <v>92.399999999999991</v>
      </c>
      <c r="O1853" s="36"/>
      <c r="P1853" s="44">
        <v>4599.5999999999995</v>
      </c>
      <c r="Q1853" s="40">
        <f t="shared" si="238"/>
        <v>0</v>
      </c>
      <c r="R1853" s="41" t="str">
        <f t="shared" si="239"/>
        <v>Аннотация</v>
      </c>
      <c r="S1853" s="42" t="str">
        <f>VLOOKUP(D1853,'[1]Социально-гуманитарные дисципли'!$B$2:$D$4789,3,FALSE)</f>
        <v>https://academia-moscow.ru/catalogue/5744/699597/</v>
      </c>
    </row>
    <row r="1854" spans="1:20" ht="38.25" x14ac:dyDescent="0.25">
      <c r="A1854" s="54" t="s">
        <v>906</v>
      </c>
      <c r="B1854" s="91" t="s">
        <v>297</v>
      </c>
      <c r="C1854" s="49"/>
      <c r="D1854" s="66">
        <v>101120294</v>
      </c>
      <c r="E1854" s="66" t="s">
        <v>1735</v>
      </c>
      <c r="F1854" s="33" t="s">
        <v>1016</v>
      </c>
      <c r="G1854" s="33" t="s">
        <v>1017</v>
      </c>
      <c r="H1854" s="33" t="str">
        <f>G1854 &amp; " / " &amp; F1854</f>
        <v>Ввод и обработка цифровой информации / Утусиков С. В.</v>
      </c>
      <c r="I1854" s="70">
        <v>2023</v>
      </c>
      <c r="J1854" s="43" t="s">
        <v>30</v>
      </c>
      <c r="K1854" s="36"/>
      <c r="L1854" s="37">
        <v>1082.4000000000001</v>
      </c>
      <c r="M1854" s="36"/>
      <c r="N1854" s="44">
        <f>ROUND(L1854/3/1.1,0)*1.2</f>
        <v>393.59999999999997</v>
      </c>
      <c r="O1854" s="36"/>
      <c r="P1854" s="44">
        <f>N1854*50</f>
        <v>19680</v>
      </c>
      <c r="Q1854" s="40">
        <f t="shared" si="238"/>
        <v>0</v>
      </c>
      <c r="R1854" s="41" t="str">
        <f t="shared" si="239"/>
        <v>Аннотация</v>
      </c>
      <c r="S1854" s="42" t="str">
        <f>VLOOKUP(D1854,'[1]Социально-гуманитарные дисципли'!$A$2:$D$4789,4,FALSE)</f>
        <v>https://academia-moscow.ru/catalogue/5744/599221/</v>
      </c>
    </row>
    <row r="1855" spans="1:20" ht="33.75" x14ac:dyDescent="0.25">
      <c r="A1855" s="54" t="s">
        <v>906</v>
      </c>
      <c r="B1855" s="91" t="s">
        <v>299</v>
      </c>
      <c r="C1855" s="49"/>
      <c r="D1855" s="66">
        <v>101120373</v>
      </c>
      <c r="E1855" s="66" t="s">
        <v>1745</v>
      </c>
      <c r="F1855" s="33" t="s">
        <v>1018</v>
      </c>
      <c r="G1855" s="33" t="s">
        <v>1019</v>
      </c>
      <c r="H1855" s="33" t="str">
        <f>G1855 &amp; " / " &amp; F1855</f>
        <v>Микропроцессорные системы  / Нефедов С.В.</v>
      </c>
      <c r="I1855" s="70">
        <v>2023</v>
      </c>
      <c r="J1855" s="43" t="s">
        <v>30</v>
      </c>
      <c r="K1855" s="36"/>
      <c r="L1855" s="37">
        <v>1261.7</v>
      </c>
      <c r="M1855" s="36"/>
      <c r="N1855" s="44">
        <f>ROUND(L1855/3/1.1,0)*1.2</f>
        <v>458.4</v>
      </c>
      <c r="O1855" s="36"/>
      <c r="P1855" s="44">
        <f>N1855*50</f>
        <v>22920</v>
      </c>
      <c r="Q1855" s="40">
        <f t="shared" si="238"/>
        <v>0</v>
      </c>
      <c r="R1855" s="41" t="str">
        <f t="shared" si="239"/>
        <v>Аннотация</v>
      </c>
      <c r="S1855" s="42" t="str">
        <f>VLOOKUP(D1855,'[1]Социально-гуманитарные дисципли'!$A$2:$D$4789,4,FALSE)</f>
        <v>https://academia-moscow.ru/catalogue/5744/597944/</v>
      </c>
    </row>
    <row r="1856" spans="1:20" ht="45" x14ac:dyDescent="0.25">
      <c r="A1856" s="54" t="s">
        <v>906</v>
      </c>
      <c r="B1856" s="91" t="s">
        <v>299</v>
      </c>
      <c r="C1856" s="49"/>
      <c r="D1856" s="66">
        <v>103119111</v>
      </c>
      <c r="E1856" s="66" t="s">
        <v>1655</v>
      </c>
      <c r="F1856" s="33" t="s">
        <v>1020</v>
      </c>
      <c r="G1856" s="33" t="s">
        <v>1021</v>
      </c>
      <c r="H1856" s="33" t="str">
        <f>G1856 &amp; " / " &amp; F1856</f>
        <v>Техническое обслуживание и ремонт компьютерных систем и комплексов / Петров В. П.</v>
      </c>
      <c r="I1856" s="70">
        <v>2024</v>
      </c>
      <c r="J1856" s="43" t="s">
        <v>206</v>
      </c>
      <c r="K1856" s="36"/>
      <c r="L1856" s="37">
        <v>1557.6000000000001</v>
      </c>
      <c r="M1856" s="36"/>
      <c r="N1856" s="44">
        <f>ROUND(L1856/3/1.1,0)*1.2</f>
        <v>566.4</v>
      </c>
      <c r="O1856" s="36"/>
      <c r="P1856" s="44">
        <f>N1856*50</f>
        <v>28320</v>
      </c>
      <c r="Q1856" s="40">
        <f t="shared" si="238"/>
        <v>0</v>
      </c>
      <c r="R1856" s="41" t="str">
        <f t="shared" si="239"/>
        <v>Аннотация</v>
      </c>
      <c r="S1856" s="42" t="str">
        <f>VLOOKUP(D1856,'[1]Социально-гуманитарные дисципли'!$A$2:$D$4789,4,FALSE)</f>
        <v>https://academia-moscow.ru/catalogue/5744/795038/</v>
      </c>
    </row>
    <row r="1857" spans="1:19" ht="90" x14ac:dyDescent="0.25">
      <c r="A1857" s="54" t="s">
        <v>906</v>
      </c>
      <c r="B1857" s="91" t="s">
        <v>299</v>
      </c>
      <c r="C1857" s="49"/>
      <c r="D1857" s="65">
        <v>701320744</v>
      </c>
      <c r="E1857" s="65"/>
      <c r="F1857" s="33" t="s">
        <v>1015</v>
      </c>
      <c r="G1857" s="33" t="s">
        <v>2174</v>
      </c>
      <c r="H1857" s="33" t="s">
        <v>2175</v>
      </c>
      <c r="I1857" s="70">
        <v>2025</v>
      </c>
      <c r="J1857" s="43" t="s">
        <v>1854</v>
      </c>
      <c r="K1857" s="38"/>
      <c r="L1857" s="39"/>
      <c r="M1857" s="36"/>
      <c r="N1857" s="44">
        <v>61.199999999999996</v>
      </c>
      <c r="O1857" s="36"/>
      <c r="P1857" s="44">
        <v>3050.4</v>
      </c>
      <c r="Q1857" s="40">
        <f t="shared" si="238"/>
        <v>0</v>
      </c>
      <c r="R1857" s="41" t="str">
        <f t="shared" si="239"/>
        <v>Аннотация</v>
      </c>
      <c r="S1857" s="42" t="str">
        <f>VLOOKUP(D1857,'[1]Социально-гуманитарные дисципли'!$B$2:$D$4789,3,FALSE)</f>
        <v>https://academia-moscow.ru/catalogue/5744/681904/</v>
      </c>
    </row>
    <row r="1858" spans="1:19" ht="90" x14ac:dyDescent="0.25">
      <c r="A1858" s="54" t="s">
        <v>906</v>
      </c>
      <c r="B1858" s="91" t="s">
        <v>299</v>
      </c>
      <c r="C1858" s="49"/>
      <c r="D1858" s="65">
        <v>701320743</v>
      </c>
      <c r="E1858" s="65"/>
      <c r="F1858" s="33" t="s">
        <v>1015</v>
      </c>
      <c r="G1858" s="33" t="s">
        <v>2176</v>
      </c>
      <c r="H1858" s="33" t="s">
        <v>2177</v>
      </c>
      <c r="I1858" s="70">
        <v>2025</v>
      </c>
      <c r="J1858" s="43" t="s">
        <v>1854</v>
      </c>
      <c r="K1858" s="38"/>
      <c r="L1858" s="39"/>
      <c r="M1858" s="36"/>
      <c r="N1858" s="44">
        <v>92.399999999999991</v>
      </c>
      <c r="O1858" s="36"/>
      <c r="P1858" s="44">
        <v>4599.5999999999995</v>
      </c>
      <c r="Q1858" s="40">
        <f t="shared" si="238"/>
        <v>0</v>
      </c>
      <c r="R1858" s="41" t="str">
        <f t="shared" si="239"/>
        <v>Аннотация</v>
      </c>
      <c r="S1858" s="42" t="str">
        <f>VLOOKUP(D1858,'[1]Социально-гуманитарные дисципли'!$B$2:$D$4789,3,FALSE)</f>
        <v>https://academia-moscow.ru/catalogue/5744/681902/</v>
      </c>
    </row>
    <row r="1859" spans="1:19" ht="60" x14ac:dyDescent="0.25">
      <c r="A1859" s="54" t="s">
        <v>906</v>
      </c>
      <c r="B1859" s="91" t="s">
        <v>3021</v>
      </c>
      <c r="C1859" s="49"/>
      <c r="D1859" s="65">
        <v>107113646</v>
      </c>
      <c r="E1859" s="66" t="s">
        <v>3022</v>
      </c>
      <c r="F1859" s="33" t="s">
        <v>3023</v>
      </c>
      <c r="G1859" s="33" t="s">
        <v>3024</v>
      </c>
      <c r="H1859" s="33" t="str">
        <f t="shared" ref="H1859:H1864" si="240">G1859 &amp; " / " &amp; F1859</f>
        <v>Разработка и эксплуатация автоматизированных информационных систем / Фуфаев Д.Э.</v>
      </c>
      <c r="I1859" s="70">
        <v>2025</v>
      </c>
      <c r="J1859" s="43" t="s">
        <v>30</v>
      </c>
      <c r="K1859" s="36"/>
      <c r="L1859" s="37">
        <v>1210</v>
      </c>
      <c r="M1859" s="36"/>
      <c r="N1859" s="44">
        <f t="shared" ref="N1859:N1864" si="241">ROUND(L1859/3/1.1,0)*1.2</f>
        <v>440.4</v>
      </c>
      <c r="O1859" s="36"/>
      <c r="P1859" s="44">
        <f t="shared" ref="P1859:P1864" si="242">N1859*50</f>
        <v>22020</v>
      </c>
      <c r="Q1859" s="40">
        <f t="shared" si="238"/>
        <v>0</v>
      </c>
      <c r="R1859" s="41" t="str">
        <f t="shared" si="239"/>
        <v>Аннотация</v>
      </c>
      <c r="S1859" s="42" t="str">
        <f>VLOOKUP(D1859,'[1]Социально-гуманитарные дисципли'!$A$2:$D$4789,4,FALSE)</f>
        <v>https://academia-moscow.ru/catalogue/5744/802377/</v>
      </c>
    </row>
    <row r="1860" spans="1:19" ht="45" x14ac:dyDescent="0.25">
      <c r="A1860" s="54" t="s">
        <v>906</v>
      </c>
      <c r="B1860" s="91" t="s">
        <v>318</v>
      </c>
      <c r="C1860" s="49"/>
      <c r="D1860" s="66">
        <v>101120426</v>
      </c>
      <c r="E1860" s="66" t="s">
        <v>1757</v>
      </c>
      <c r="F1860" s="33" t="s">
        <v>1023</v>
      </c>
      <c r="G1860" s="33" t="s">
        <v>1024</v>
      </c>
      <c r="H1860" s="33" t="str">
        <f t="shared" si="240"/>
        <v>Администрирование сетевых операционных систем / Валентюкевич С.В.</v>
      </c>
      <c r="I1860" s="70">
        <v>2023</v>
      </c>
      <c r="J1860" s="43" t="s">
        <v>30</v>
      </c>
      <c r="K1860" s="36"/>
      <c r="L1860" s="37">
        <v>1705</v>
      </c>
      <c r="M1860" s="36"/>
      <c r="N1860" s="44">
        <f t="shared" si="241"/>
        <v>620.4</v>
      </c>
      <c r="O1860" s="36"/>
      <c r="P1860" s="44">
        <f t="shared" si="242"/>
        <v>31020</v>
      </c>
      <c r="Q1860" s="40">
        <f t="shared" si="238"/>
        <v>0</v>
      </c>
      <c r="R1860" s="41" t="str">
        <f t="shared" si="239"/>
        <v>Аннотация</v>
      </c>
      <c r="S1860" s="42" t="str">
        <f>VLOOKUP(D1860,'[1]Социально-гуманитарные дисципли'!$A$2:$D$4789,4,FALSE)</f>
        <v>https://academia-moscow.ru/catalogue/5744/630754/</v>
      </c>
    </row>
    <row r="1861" spans="1:19" ht="45" x14ac:dyDescent="0.25">
      <c r="A1861" s="54" t="s">
        <v>906</v>
      </c>
      <c r="B1861" s="91" t="s">
        <v>318</v>
      </c>
      <c r="C1861" s="49"/>
      <c r="D1861" s="66">
        <v>104119338</v>
      </c>
      <c r="E1861" s="66" t="s">
        <v>3378</v>
      </c>
      <c r="F1861" s="33" t="s">
        <v>1025</v>
      </c>
      <c r="G1861" s="33" t="s">
        <v>1026</v>
      </c>
      <c r="H1861" s="33" t="str">
        <f t="shared" si="240"/>
        <v>Эксплуатация объектов сетевой инфраструктуры  / Назаров А.В. и д.р.</v>
      </c>
      <c r="I1861" s="70">
        <v>2025</v>
      </c>
      <c r="J1861" s="43" t="s">
        <v>30</v>
      </c>
      <c r="K1861" s="36"/>
      <c r="L1861" s="37">
        <v>2755.5</v>
      </c>
      <c r="M1861" s="36"/>
      <c r="N1861" s="44">
        <f t="shared" si="241"/>
        <v>1002</v>
      </c>
      <c r="O1861" s="36"/>
      <c r="P1861" s="44">
        <f t="shared" si="242"/>
        <v>50100</v>
      </c>
      <c r="Q1861" s="40">
        <f t="shared" si="238"/>
        <v>0</v>
      </c>
      <c r="R1861" s="41" t="s">
        <v>1499</v>
      </c>
      <c r="S1861" s="42" t="e">
        <f>VLOOKUP(D1861,'[1]Социально-гуманитарные дисципли'!$A$2:$D$4789,4,FALSE)</f>
        <v>#N/A</v>
      </c>
    </row>
    <row r="1862" spans="1:19" ht="45" x14ac:dyDescent="0.25">
      <c r="A1862" s="54" t="s">
        <v>906</v>
      </c>
      <c r="B1862" s="92" t="s">
        <v>318</v>
      </c>
      <c r="C1862" s="49"/>
      <c r="D1862" s="66">
        <v>104119338</v>
      </c>
      <c r="E1862" s="66" t="s">
        <v>3378</v>
      </c>
      <c r="F1862" s="33" t="s">
        <v>1027</v>
      </c>
      <c r="G1862" s="33" t="s">
        <v>1026</v>
      </c>
      <c r="H1862" s="33" t="str">
        <f t="shared" si="240"/>
        <v xml:space="preserve">Эксплуатация объектов сетевой инфраструктуры  / Назаров А.В., Зверева </v>
      </c>
      <c r="I1862" s="70">
        <v>2025</v>
      </c>
      <c r="J1862" s="43" t="s">
        <v>30</v>
      </c>
      <c r="K1862" s="36"/>
      <c r="L1862" s="37">
        <v>2755.5</v>
      </c>
      <c r="M1862" s="36"/>
      <c r="N1862" s="44">
        <f t="shared" si="241"/>
        <v>1002</v>
      </c>
      <c r="O1862" s="36"/>
      <c r="P1862" s="44">
        <f t="shared" si="242"/>
        <v>50100</v>
      </c>
      <c r="Q1862" s="40">
        <f t="shared" si="238"/>
        <v>0</v>
      </c>
      <c r="R1862" s="41" t="s">
        <v>1499</v>
      </c>
      <c r="S1862" s="42" t="e">
        <f>VLOOKUP(D1862,'[1]Социально-гуманитарные дисципли'!$A$2:$D$4789,4,FALSE)</f>
        <v>#N/A</v>
      </c>
    </row>
    <row r="1863" spans="1:19" ht="45" x14ac:dyDescent="0.25">
      <c r="A1863" s="54" t="s">
        <v>906</v>
      </c>
      <c r="B1863" s="91" t="s">
        <v>318</v>
      </c>
      <c r="C1863" s="49"/>
      <c r="D1863" s="66">
        <v>102120402</v>
      </c>
      <c r="E1863" s="66" t="s">
        <v>3389</v>
      </c>
      <c r="F1863" s="33" t="s">
        <v>1028</v>
      </c>
      <c r="G1863" s="33" t="s">
        <v>1029</v>
      </c>
      <c r="H1863" s="33" t="str">
        <f t="shared" si="240"/>
        <v>Организация администрирования компьютерных систем / Русаков А.А.</v>
      </c>
      <c r="I1863" s="70">
        <v>2025</v>
      </c>
      <c r="J1863" s="43" t="s">
        <v>30</v>
      </c>
      <c r="K1863" s="36"/>
      <c r="L1863" s="37">
        <v>1086.8000000000002</v>
      </c>
      <c r="M1863" s="36"/>
      <c r="N1863" s="44">
        <f t="shared" si="241"/>
        <v>394.8</v>
      </c>
      <c r="O1863" s="36"/>
      <c r="P1863" s="44">
        <f t="shared" si="242"/>
        <v>19740</v>
      </c>
      <c r="Q1863" s="40">
        <f t="shared" si="238"/>
        <v>0</v>
      </c>
      <c r="R1863" s="41" t="s">
        <v>1499</v>
      </c>
      <c r="S1863" s="42" t="e">
        <f>VLOOKUP(D1863,'[1]Социально-гуманитарные дисципли'!$A$2:$D$4789,4,FALSE)</f>
        <v>#N/A</v>
      </c>
    </row>
    <row r="1864" spans="1:19" ht="45" x14ac:dyDescent="0.25">
      <c r="A1864" s="54" t="s">
        <v>906</v>
      </c>
      <c r="B1864" s="91" t="s">
        <v>318</v>
      </c>
      <c r="C1864" s="49"/>
      <c r="D1864" s="66">
        <v>103119637</v>
      </c>
      <c r="E1864" s="66" t="s">
        <v>3407</v>
      </c>
      <c r="F1864" s="33" t="s">
        <v>1030</v>
      </c>
      <c r="G1864" s="33" t="s">
        <v>1031</v>
      </c>
      <c r="H1864" s="33" t="str">
        <f t="shared" si="240"/>
        <v>Организация, принципы построения и функционирования компьютерных сетей / Ушаков И.А.</v>
      </c>
      <c r="I1864" s="70">
        <v>2025</v>
      </c>
      <c r="J1864" s="43" t="s">
        <v>30</v>
      </c>
      <c r="K1864" s="36"/>
      <c r="L1864" s="37">
        <v>2282.5</v>
      </c>
      <c r="M1864" s="36"/>
      <c r="N1864" s="44">
        <f t="shared" si="241"/>
        <v>830.4</v>
      </c>
      <c r="O1864" s="36"/>
      <c r="P1864" s="44">
        <f t="shared" si="242"/>
        <v>41520</v>
      </c>
      <c r="Q1864" s="40">
        <f t="shared" si="238"/>
        <v>0</v>
      </c>
      <c r="R1864" s="41" t="s">
        <v>1499</v>
      </c>
      <c r="S1864" s="42" t="e">
        <f>VLOOKUP(D1864,'[1]Социально-гуманитарные дисципли'!$A$2:$D$4789,4,FALSE)</f>
        <v>#N/A</v>
      </c>
    </row>
    <row r="1865" spans="1:19" ht="75" x14ac:dyDescent="0.25">
      <c r="A1865" s="54" t="s">
        <v>906</v>
      </c>
      <c r="B1865" s="91" t="s">
        <v>329</v>
      </c>
      <c r="C1865" s="49"/>
      <c r="D1865" s="65">
        <v>702319609</v>
      </c>
      <c r="E1865" s="65"/>
      <c r="F1865" s="33" t="s">
        <v>2181</v>
      </c>
      <c r="G1865" s="33" t="s">
        <v>2182</v>
      </c>
      <c r="H1865" s="33" t="s">
        <v>2183</v>
      </c>
      <c r="I1865" s="70">
        <v>2025</v>
      </c>
      <c r="J1865" s="43" t="s">
        <v>1854</v>
      </c>
      <c r="K1865" s="38"/>
      <c r="L1865" s="39"/>
      <c r="M1865" s="36"/>
      <c r="N1865" s="44">
        <v>61.199999999999996</v>
      </c>
      <c r="O1865" s="36"/>
      <c r="P1865" s="44">
        <v>3050.4</v>
      </c>
      <c r="Q1865" s="40">
        <f t="shared" si="238"/>
        <v>0</v>
      </c>
      <c r="R1865" s="41" t="str">
        <f t="shared" si="239"/>
        <v>Аннотация</v>
      </c>
      <c r="S1865" s="42" t="str">
        <f>VLOOKUP(D1865,'[1]Социально-гуманитарные дисципли'!$B$2:$D$4789,3,FALSE)</f>
        <v>https://academia-moscow.ru/catalogue/5744/684271/</v>
      </c>
    </row>
    <row r="1866" spans="1:19" ht="38.25" x14ac:dyDescent="0.25">
      <c r="A1866" s="54" t="s">
        <v>906</v>
      </c>
      <c r="B1866" s="91" t="s">
        <v>329</v>
      </c>
      <c r="C1866" s="49"/>
      <c r="D1866" s="65">
        <v>703319610</v>
      </c>
      <c r="E1866" s="65"/>
      <c r="F1866" s="33" t="s">
        <v>2181</v>
      </c>
      <c r="G1866" s="33" t="s">
        <v>2184</v>
      </c>
      <c r="H1866" s="33" t="s">
        <v>2185</v>
      </c>
      <c r="I1866" s="70">
        <v>2025</v>
      </c>
      <c r="J1866" s="43" t="s">
        <v>1854</v>
      </c>
      <c r="K1866" s="38"/>
      <c r="L1866" s="39"/>
      <c r="M1866" s="36"/>
      <c r="N1866" s="44">
        <v>61.199999999999996</v>
      </c>
      <c r="O1866" s="36"/>
      <c r="P1866" s="44">
        <v>3050.4</v>
      </c>
      <c r="Q1866" s="40">
        <f t="shared" si="238"/>
        <v>0</v>
      </c>
      <c r="R1866" s="41" t="str">
        <f t="shared" si="239"/>
        <v>Аннотация</v>
      </c>
      <c r="S1866" s="42" t="str">
        <f>VLOOKUP(D1866,'[1]Социально-гуманитарные дисципли'!$B$2:$D$4789,3,FALSE)</f>
        <v>https://academia-moscow.ru/catalogue/5744/709914/</v>
      </c>
    </row>
    <row r="1867" spans="1:19" ht="38.25" x14ac:dyDescent="0.25">
      <c r="A1867" s="54" t="s">
        <v>906</v>
      </c>
      <c r="B1867" s="91" t="s">
        <v>329</v>
      </c>
      <c r="C1867" s="49"/>
      <c r="D1867" s="65">
        <v>702319748</v>
      </c>
      <c r="E1867" s="65"/>
      <c r="F1867" s="33" t="s">
        <v>331</v>
      </c>
      <c r="G1867" s="33" t="s">
        <v>2186</v>
      </c>
      <c r="H1867" s="33" t="s">
        <v>2187</v>
      </c>
      <c r="I1867" s="70">
        <v>2025</v>
      </c>
      <c r="J1867" s="43" t="s">
        <v>1854</v>
      </c>
      <c r="K1867" s="38"/>
      <c r="L1867" s="39"/>
      <c r="M1867" s="36"/>
      <c r="N1867" s="44">
        <v>61.199999999999996</v>
      </c>
      <c r="O1867" s="36"/>
      <c r="P1867" s="44">
        <v>3050.4</v>
      </c>
      <c r="Q1867" s="40">
        <f t="shared" si="238"/>
        <v>0</v>
      </c>
      <c r="R1867" s="41" t="str">
        <f t="shared" si="239"/>
        <v>Аннотация</v>
      </c>
      <c r="S1867" s="42" t="str">
        <f>VLOOKUP(D1867,'[1]Социально-гуманитарные дисципли'!$B$2:$D$4789,3,FALSE)</f>
        <v>https://academia-moscow.ru/catalogue/5744/675036/</v>
      </c>
    </row>
    <row r="1868" spans="1:19" ht="45" x14ac:dyDescent="0.25">
      <c r="A1868" s="54" t="s">
        <v>906</v>
      </c>
      <c r="B1868" s="91" t="s">
        <v>329</v>
      </c>
      <c r="C1868" s="49"/>
      <c r="D1868" s="65">
        <v>702319624</v>
      </c>
      <c r="E1868" s="65"/>
      <c r="F1868" s="33" t="s">
        <v>2188</v>
      </c>
      <c r="G1868" s="33" t="s">
        <v>2189</v>
      </c>
      <c r="H1868" s="33" t="s">
        <v>2190</v>
      </c>
      <c r="I1868" s="70">
        <v>2025</v>
      </c>
      <c r="J1868" s="43" t="s">
        <v>1854</v>
      </c>
      <c r="K1868" s="38"/>
      <c r="L1868" s="39"/>
      <c r="M1868" s="36"/>
      <c r="N1868" s="44">
        <v>92.399999999999991</v>
      </c>
      <c r="O1868" s="36"/>
      <c r="P1868" s="44">
        <v>4599.5999999999995</v>
      </c>
      <c r="Q1868" s="40">
        <f t="shared" si="238"/>
        <v>0</v>
      </c>
      <c r="R1868" s="41" t="str">
        <f t="shared" si="239"/>
        <v>Аннотация</v>
      </c>
      <c r="S1868" s="42" t="str">
        <f>VLOOKUP(D1868,'[1]Социально-гуманитарные дисципли'!$B$2:$D$4789,3,FALSE)</f>
        <v>https://academia-moscow.ru/catalogue/5744/684320/</v>
      </c>
    </row>
    <row r="1869" spans="1:19" ht="75" x14ac:dyDescent="0.25">
      <c r="A1869" s="54" t="s">
        <v>906</v>
      </c>
      <c r="B1869" s="91" t="s">
        <v>329</v>
      </c>
      <c r="C1869" s="49"/>
      <c r="D1869" s="65">
        <v>701320823</v>
      </c>
      <c r="E1869" s="65"/>
      <c r="F1869" s="33" t="s">
        <v>2191</v>
      </c>
      <c r="G1869" s="33" t="s">
        <v>2192</v>
      </c>
      <c r="H1869" s="33" t="s">
        <v>2193</v>
      </c>
      <c r="I1869" s="70">
        <v>2025</v>
      </c>
      <c r="J1869" s="43" t="s">
        <v>1854</v>
      </c>
      <c r="K1869" s="38"/>
      <c r="L1869" s="39"/>
      <c r="M1869" s="36"/>
      <c r="N1869" s="44">
        <v>92.399999999999991</v>
      </c>
      <c r="O1869" s="36"/>
      <c r="P1869" s="44">
        <v>4599.5999999999995</v>
      </c>
      <c r="Q1869" s="40">
        <f t="shared" si="238"/>
        <v>0</v>
      </c>
      <c r="R1869" s="41" t="str">
        <f t="shared" si="239"/>
        <v>Аннотация</v>
      </c>
      <c r="S1869" s="42" t="str">
        <f>VLOOKUP(D1869,'[1]Социально-гуманитарные дисципли'!$B$2:$D$4789,3,FALSE)</f>
        <v>https://academia-moscow.ru/catalogue/5744/714490/</v>
      </c>
    </row>
    <row r="1870" spans="1:19" ht="120" x14ac:dyDescent="0.25">
      <c r="A1870" s="54" t="s">
        <v>906</v>
      </c>
      <c r="B1870" s="91" t="s">
        <v>329</v>
      </c>
      <c r="C1870" s="49"/>
      <c r="D1870" s="65">
        <v>701320832</v>
      </c>
      <c r="E1870" s="65"/>
      <c r="F1870" s="33" t="s">
        <v>2191</v>
      </c>
      <c r="G1870" s="33" t="s">
        <v>2194</v>
      </c>
      <c r="H1870" s="33" t="s">
        <v>2195</v>
      </c>
      <c r="I1870" s="70">
        <v>2025</v>
      </c>
      <c r="J1870" s="43" t="s">
        <v>1854</v>
      </c>
      <c r="K1870" s="38"/>
      <c r="L1870" s="39"/>
      <c r="M1870" s="36"/>
      <c r="N1870" s="44">
        <v>92.399999999999991</v>
      </c>
      <c r="O1870" s="36"/>
      <c r="P1870" s="44">
        <v>4599.5999999999995</v>
      </c>
      <c r="Q1870" s="40">
        <f t="shared" si="238"/>
        <v>0</v>
      </c>
      <c r="R1870" s="41" t="str">
        <f t="shared" si="239"/>
        <v>Аннотация</v>
      </c>
      <c r="S1870" s="42" t="str">
        <f>VLOOKUP(D1870,'[1]Социально-гуманитарные дисципли'!$B$2:$D$4789,3,FALSE)</f>
        <v>https://academia-moscow.ru/catalogue/5744/714497/</v>
      </c>
    </row>
    <row r="1871" spans="1:19" ht="38.25" x14ac:dyDescent="0.25">
      <c r="A1871" s="54" t="s">
        <v>906</v>
      </c>
      <c r="B1871" s="91" t="s">
        <v>329</v>
      </c>
      <c r="C1871" s="49"/>
      <c r="D1871" s="65">
        <v>702319588</v>
      </c>
      <c r="E1871" s="65"/>
      <c r="F1871" s="33" t="s">
        <v>1014</v>
      </c>
      <c r="G1871" s="33" t="s">
        <v>2196</v>
      </c>
      <c r="H1871" s="33" t="s">
        <v>2197</v>
      </c>
      <c r="I1871" s="70">
        <v>2025</v>
      </c>
      <c r="J1871" s="43" t="s">
        <v>1854</v>
      </c>
      <c r="K1871" s="38"/>
      <c r="L1871" s="39"/>
      <c r="M1871" s="36"/>
      <c r="N1871" s="44">
        <v>61.199999999999996</v>
      </c>
      <c r="O1871" s="36"/>
      <c r="P1871" s="44">
        <v>3050.4</v>
      </c>
      <c r="Q1871" s="40">
        <f t="shared" si="238"/>
        <v>0</v>
      </c>
      <c r="R1871" s="41" t="str">
        <f t="shared" si="239"/>
        <v>Аннотация</v>
      </c>
      <c r="S1871" s="42" t="str">
        <f>VLOOKUP(D1871,'[1]Социально-гуманитарные дисципли'!$B$2:$D$4789,3,FALSE)</f>
        <v>https://academia-moscow.ru/catalogue/5744/684324/</v>
      </c>
    </row>
    <row r="1872" spans="1:19" ht="45" x14ac:dyDescent="0.25">
      <c r="A1872" s="54" t="s">
        <v>906</v>
      </c>
      <c r="B1872" s="91" t="s">
        <v>329</v>
      </c>
      <c r="C1872" s="49"/>
      <c r="D1872" s="65">
        <v>703319606</v>
      </c>
      <c r="E1872" s="65"/>
      <c r="F1872" s="33" t="s">
        <v>2198</v>
      </c>
      <c r="G1872" s="33" t="s">
        <v>2199</v>
      </c>
      <c r="H1872" s="33" t="s">
        <v>2200</v>
      </c>
      <c r="I1872" s="70">
        <v>2025</v>
      </c>
      <c r="J1872" s="43" t="s">
        <v>1854</v>
      </c>
      <c r="K1872" s="38"/>
      <c r="L1872" s="39"/>
      <c r="M1872" s="36"/>
      <c r="N1872" s="44">
        <v>92.399999999999991</v>
      </c>
      <c r="O1872" s="36"/>
      <c r="P1872" s="44">
        <v>4599.5999999999995</v>
      </c>
      <c r="Q1872" s="40">
        <f t="shared" si="238"/>
        <v>0</v>
      </c>
      <c r="R1872" s="41" t="str">
        <f t="shared" si="239"/>
        <v>Аннотация</v>
      </c>
      <c r="S1872" s="42" t="str">
        <f>VLOOKUP(D1872,'[1]Социально-гуманитарные дисципли'!$B$2:$D$4789,3,FALSE)</f>
        <v>https://academia-moscow.ru/catalogue/5744/714453/</v>
      </c>
    </row>
    <row r="1873" spans="1:19" ht="90" x14ac:dyDescent="0.25">
      <c r="A1873" s="54" t="s">
        <v>906</v>
      </c>
      <c r="B1873" s="91" t="s">
        <v>329</v>
      </c>
      <c r="C1873" s="49"/>
      <c r="D1873" s="65">
        <v>701320744</v>
      </c>
      <c r="E1873" s="65"/>
      <c r="F1873" s="33" t="s">
        <v>1015</v>
      </c>
      <c r="G1873" s="33" t="s">
        <v>2174</v>
      </c>
      <c r="H1873" s="33" t="s">
        <v>2175</v>
      </c>
      <c r="I1873" s="70">
        <v>2025</v>
      </c>
      <c r="J1873" s="43" t="s">
        <v>1854</v>
      </c>
      <c r="K1873" s="38"/>
      <c r="L1873" s="39"/>
      <c r="M1873" s="36"/>
      <c r="N1873" s="44">
        <v>61.199999999999996</v>
      </c>
      <c r="O1873" s="36"/>
      <c r="P1873" s="44">
        <v>3050.4</v>
      </c>
      <c r="Q1873" s="40">
        <f t="shared" si="238"/>
        <v>0</v>
      </c>
      <c r="R1873" s="41" t="str">
        <f t="shared" si="239"/>
        <v>Аннотация</v>
      </c>
      <c r="S1873" s="42" t="str">
        <f>VLOOKUP(D1873,'[1]Социально-гуманитарные дисципли'!$B$2:$D$4789,3,FALSE)</f>
        <v>https://academia-moscow.ru/catalogue/5744/681904/</v>
      </c>
    </row>
    <row r="1874" spans="1:19" ht="90" x14ac:dyDescent="0.25">
      <c r="A1874" s="54" t="s">
        <v>906</v>
      </c>
      <c r="B1874" s="91" t="s">
        <v>329</v>
      </c>
      <c r="C1874" s="49"/>
      <c r="D1874" s="65">
        <v>701320743</v>
      </c>
      <c r="E1874" s="65"/>
      <c r="F1874" s="33" t="s">
        <v>1015</v>
      </c>
      <c r="G1874" s="33" t="s">
        <v>2176</v>
      </c>
      <c r="H1874" s="33" t="s">
        <v>2177</v>
      </c>
      <c r="I1874" s="70">
        <v>2025</v>
      </c>
      <c r="J1874" s="43" t="s">
        <v>1854</v>
      </c>
      <c r="K1874" s="38"/>
      <c r="L1874" s="39"/>
      <c r="M1874" s="36"/>
      <c r="N1874" s="44">
        <v>92.399999999999991</v>
      </c>
      <c r="O1874" s="36"/>
      <c r="P1874" s="44">
        <v>4599.5999999999995</v>
      </c>
      <c r="Q1874" s="40">
        <f t="shared" si="238"/>
        <v>0</v>
      </c>
      <c r="R1874" s="41" t="str">
        <f t="shared" si="239"/>
        <v>Аннотация</v>
      </c>
      <c r="S1874" s="42" t="str">
        <f>VLOOKUP(D1874,'[1]Социально-гуманитарные дисципли'!$B$2:$D$4789,3,FALSE)</f>
        <v>https://academia-moscow.ru/catalogue/5744/681902/</v>
      </c>
    </row>
    <row r="1875" spans="1:19" ht="60" x14ac:dyDescent="0.25">
      <c r="A1875" s="54" t="s">
        <v>906</v>
      </c>
      <c r="B1875" s="91" t="s">
        <v>329</v>
      </c>
      <c r="C1875" s="49"/>
      <c r="D1875" s="65">
        <v>703319647</v>
      </c>
      <c r="E1875" s="65"/>
      <c r="F1875" s="33" t="s">
        <v>2201</v>
      </c>
      <c r="G1875" s="33" t="s">
        <v>2202</v>
      </c>
      <c r="H1875" s="33" t="s">
        <v>2203</v>
      </c>
      <c r="I1875" s="70">
        <v>2025</v>
      </c>
      <c r="J1875" s="43" t="s">
        <v>1854</v>
      </c>
      <c r="K1875" s="38"/>
      <c r="L1875" s="39"/>
      <c r="M1875" s="36"/>
      <c r="N1875" s="44">
        <v>61.199999999999996</v>
      </c>
      <c r="O1875" s="36"/>
      <c r="P1875" s="44">
        <v>3050.4</v>
      </c>
      <c r="Q1875" s="40">
        <f t="shared" si="238"/>
        <v>0</v>
      </c>
      <c r="R1875" s="41" t="str">
        <f t="shared" si="239"/>
        <v>Аннотация</v>
      </c>
      <c r="S1875" s="42" t="str">
        <f>VLOOKUP(D1875,'[1]Социально-гуманитарные дисципли'!$B$2:$D$4789,3,FALSE)</f>
        <v>https://academia-moscow.ru/catalogue/5744/714412/</v>
      </c>
    </row>
    <row r="1876" spans="1:19" ht="45" x14ac:dyDescent="0.25">
      <c r="A1876" s="54" t="s">
        <v>906</v>
      </c>
      <c r="B1876" s="91" t="s">
        <v>329</v>
      </c>
      <c r="C1876" s="49"/>
      <c r="D1876" s="65">
        <v>703319648</v>
      </c>
      <c r="E1876" s="65"/>
      <c r="F1876" s="33" t="s">
        <v>2201</v>
      </c>
      <c r="G1876" s="33" t="s">
        <v>2204</v>
      </c>
      <c r="H1876" s="33" t="s">
        <v>2205</v>
      </c>
      <c r="I1876" s="70">
        <v>2025</v>
      </c>
      <c r="J1876" s="43" t="s">
        <v>1854</v>
      </c>
      <c r="K1876" s="38"/>
      <c r="L1876" s="39"/>
      <c r="M1876" s="36"/>
      <c r="N1876" s="44">
        <v>61.199999999999996</v>
      </c>
      <c r="O1876" s="36"/>
      <c r="P1876" s="44">
        <v>3050.4</v>
      </c>
      <c r="Q1876" s="40">
        <f t="shared" si="238"/>
        <v>0</v>
      </c>
      <c r="R1876" s="41" t="str">
        <f t="shared" si="239"/>
        <v>Аннотация</v>
      </c>
      <c r="S1876" s="42" t="str">
        <f>VLOOKUP(D1876,'[1]Социально-гуманитарные дисципли'!$B$2:$D$4789,3,FALSE)</f>
        <v>https://academia-moscow.ru/catalogue/5744/714446/</v>
      </c>
    </row>
    <row r="1877" spans="1:19" ht="38.25" x14ac:dyDescent="0.25">
      <c r="A1877" s="54" t="s">
        <v>906</v>
      </c>
      <c r="B1877" s="91" t="s">
        <v>329</v>
      </c>
      <c r="C1877" s="49"/>
      <c r="D1877" s="66">
        <v>104116448</v>
      </c>
      <c r="E1877" s="66" t="s">
        <v>1610</v>
      </c>
      <c r="F1877" s="33" t="s">
        <v>1022</v>
      </c>
      <c r="G1877" s="33" t="s">
        <v>1033</v>
      </c>
      <c r="H1877" s="33" t="str">
        <f>G1877 &amp; " / " &amp; F1877</f>
        <v>Основы программирования и баз данных / Семакин И.Г.</v>
      </c>
      <c r="I1877" s="70">
        <v>2025</v>
      </c>
      <c r="J1877" s="43" t="s">
        <v>206</v>
      </c>
      <c r="K1877" s="36"/>
      <c r="L1877" s="37">
        <v>852.50000000000011</v>
      </c>
      <c r="M1877" s="36"/>
      <c r="N1877" s="44">
        <f>ROUND(L1877/3/1.1,0)*1.2</f>
        <v>309.59999999999997</v>
      </c>
      <c r="O1877" s="36"/>
      <c r="P1877" s="44">
        <f>N1877*50</f>
        <v>15479.999999999998</v>
      </c>
      <c r="Q1877" s="40">
        <f t="shared" si="238"/>
        <v>0</v>
      </c>
      <c r="R1877" s="41" t="str">
        <f t="shared" si="239"/>
        <v>Аннотация</v>
      </c>
      <c r="S1877" s="42" t="str">
        <f>VLOOKUP(D1877,'[1]Социально-гуманитарные дисципли'!$A$2:$D$4789,4,FALSE)</f>
        <v>https://academia-moscow.ru/catalogue/5744/830458/</v>
      </c>
    </row>
    <row r="1878" spans="1:19" ht="38.25" x14ac:dyDescent="0.25">
      <c r="A1878" s="54" t="s">
        <v>906</v>
      </c>
      <c r="B1878" s="91" t="s">
        <v>329</v>
      </c>
      <c r="C1878" s="49"/>
      <c r="D1878" s="66">
        <v>703319553</v>
      </c>
      <c r="E1878" s="66"/>
      <c r="F1878" s="33" t="s">
        <v>3106</v>
      </c>
      <c r="G1878" s="33" t="s">
        <v>3105</v>
      </c>
      <c r="H1878" s="33" t="str">
        <f>G1878 &amp; " / " &amp; F1878</f>
        <v>ЭУМК: Основы проектирования баз данных / ФедороваГ.Н.</v>
      </c>
      <c r="I1878" s="70">
        <v>2024</v>
      </c>
      <c r="J1878" s="43" t="s">
        <v>1854</v>
      </c>
      <c r="K1878" s="38"/>
      <c r="L1878" s="39"/>
      <c r="M1878" s="36"/>
      <c r="N1878" s="44">
        <v>228</v>
      </c>
      <c r="O1878" s="36"/>
      <c r="P1878" s="44">
        <f>N1878*50</f>
        <v>11400</v>
      </c>
      <c r="Q1878" s="40">
        <f t="shared" si="238"/>
        <v>0</v>
      </c>
      <c r="R1878" s="41" t="s">
        <v>1499</v>
      </c>
      <c r="S1878" s="42"/>
    </row>
    <row r="1879" spans="1:19" ht="60" x14ac:dyDescent="0.25">
      <c r="A1879" s="54" t="s">
        <v>906</v>
      </c>
      <c r="B1879" s="91" t="s">
        <v>329</v>
      </c>
      <c r="C1879" s="49"/>
      <c r="D1879" s="65">
        <v>702319661</v>
      </c>
      <c r="E1879" s="65"/>
      <c r="F1879" s="33" t="s">
        <v>2206</v>
      </c>
      <c r="G1879" s="33" t="s">
        <v>2207</v>
      </c>
      <c r="H1879" s="33" t="s">
        <v>2208</v>
      </c>
      <c r="I1879" s="70">
        <v>2025</v>
      </c>
      <c r="J1879" s="43" t="s">
        <v>1854</v>
      </c>
      <c r="K1879" s="38"/>
      <c r="L1879" s="39"/>
      <c r="M1879" s="36"/>
      <c r="N1879" s="44">
        <v>61.199999999999996</v>
      </c>
      <c r="O1879" s="36"/>
      <c r="P1879" s="44">
        <v>3050.4</v>
      </c>
      <c r="Q1879" s="40">
        <f t="shared" si="238"/>
        <v>0</v>
      </c>
      <c r="R1879" s="41" t="str">
        <f t="shared" si="239"/>
        <v>Аннотация</v>
      </c>
      <c r="S1879" s="42" t="str">
        <f>VLOOKUP(D1879,'[1]Социально-гуманитарные дисципли'!$B$2:$D$4789,3,FALSE)</f>
        <v>https://academia-moscow.ru/catalogue/5744/687069/</v>
      </c>
    </row>
    <row r="1880" spans="1:19" ht="60" x14ac:dyDescent="0.25">
      <c r="A1880" s="54" t="s">
        <v>906</v>
      </c>
      <c r="B1880" s="91" t="s">
        <v>329</v>
      </c>
      <c r="C1880" s="49"/>
      <c r="D1880" s="65">
        <v>702319662</v>
      </c>
      <c r="E1880" s="65"/>
      <c r="F1880" s="33" t="s">
        <v>2206</v>
      </c>
      <c r="G1880" s="33" t="s">
        <v>2209</v>
      </c>
      <c r="H1880" s="33" t="s">
        <v>2210</v>
      </c>
      <c r="I1880" s="70">
        <v>2025</v>
      </c>
      <c r="J1880" s="43" t="s">
        <v>1854</v>
      </c>
      <c r="K1880" s="38"/>
      <c r="L1880" s="39"/>
      <c r="M1880" s="36"/>
      <c r="N1880" s="44">
        <v>61.199999999999996</v>
      </c>
      <c r="O1880" s="36"/>
      <c r="P1880" s="44">
        <v>3050.4</v>
      </c>
      <c r="Q1880" s="40">
        <f t="shared" si="238"/>
        <v>0</v>
      </c>
      <c r="R1880" s="41" t="str">
        <f t="shared" si="239"/>
        <v>Аннотация</v>
      </c>
      <c r="S1880" s="42" t="str">
        <f>VLOOKUP(D1880,'[1]Социально-гуманитарные дисципли'!$B$2:$D$4789,3,FALSE)</f>
        <v>https://academia-moscow.ru/catalogue/5744/687071/</v>
      </c>
    </row>
    <row r="1881" spans="1:19" ht="45" x14ac:dyDescent="0.25">
      <c r="A1881" s="54" t="s">
        <v>906</v>
      </c>
      <c r="B1881" s="91" t="s">
        <v>330</v>
      </c>
      <c r="C1881" s="49"/>
      <c r="D1881" s="65">
        <v>701321040</v>
      </c>
      <c r="E1881" s="65"/>
      <c r="F1881" s="33" t="s">
        <v>2211</v>
      </c>
      <c r="G1881" s="33" t="s">
        <v>2212</v>
      </c>
      <c r="H1881" s="33" t="s">
        <v>2213</v>
      </c>
      <c r="I1881" s="70">
        <v>2025</v>
      </c>
      <c r="J1881" s="43" t="s">
        <v>1854</v>
      </c>
      <c r="K1881" s="38"/>
      <c r="L1881" s="39"/>
      <c r="M1881" s="36"/>
      <c r="N1881" s="44">
        <v>92.399999999999991</v>
      </c>
      <c r="O1881" s="36"/>
      <c r="P1881" s="44">
        <v>4599.5999999999995</v>
      </c>
      <c r="Q1881" s="40">
        <f t="shared" si="238"/>
        <v>0</v>
      </c>
      <c r="R1881" s="41" t="str">
        <f t="shared" si="239"/>
        <v>Аннотация</v>
      </c>
      <c r="S1881" s="42" t="str">
        <f>VLOOKUP(D1881,'[1]Социально-гуманитарные дисципли'!$B$2:$D$4789,3,FALSE)</f>
        <v>https://academia-moscow.ru/catalogue/5744/709919/</v>
      </c>
    </row>
    <row r="1882" spans="1:19" ht="45" x14ac:dyDescent="0.25">
      <c r="A1882" s="54" t="s">
        <v>906</v>
      </c>
      <c r="B1882" s="91" t="s">
        <v>330</v>
      </c>
      <c r="C1882" s="49"/>
      <c r="D1882" s="65">
        <v>701321077</v>
      </c>
      <c r="E1882" s="65"/>
      <c r="F1882" s="33" t="s">
        <v>2211</v>
      </c>
      <c r="G1882" s="33" t="s">
        <v>2214</v>
      </c>
      <c r="H1882" s="33" t="s">
        <v>2215</v>
      </c>
      <c r="I1882" s="70">
        <v>2025</v>
      </c>
      <c r="J1882" s="43" t="s">
        <v>1854</v>
      </c>
      <c r="K1882" s="38"/>
      <c r="L1882" s="39"/>
      <c r="M1882" s="36"/>
      <c r="N1882" s="44">
        <v>92.399999999999991</v>
      </c>
      <c r="O1882" s="36"/>
      <c r="P1882" s="44">
        <v>4599.5999999999995</v>
      </c>
      <c r="Q1882" s="40">
        <f t="shared" si="238"/>
        <v>0</v>
      </c>
      <c r="R1882" s="41" t="str">
        <f t="shared" si="239"/>
        <v>Аннотация</v>
      </c>
      <c r="S1882" s="42" t="str">
        <f>VLOOKUP(D1882,'[1]Социально-гуманитарные дисципли'!$B$2:$D$4789,3,FALSE)</f>
        <v>https://academia-moscow.ru/catalogue/5744/699539/</v>
      </c>
    </row>
    <row r="1883" spans="1:19" ht="60" x14ac:dyDescent="0.25">
      <c r="A1883" s="54" t="s">
        <v>906</v>
      </c>
      <c r="B1883" s="91" t="s">
        <v>330</v>
      </c>
      <c r="C1883" s="49"/>
      <c r="D1883" s="65">
        <v>701321066</v>
      </c>
      <c r="E1883" s="65"/>
      <c r="F1883" s="33" t="s">
        <v>2211</v>
      </c>
      <c r="G1883" s="33" t="s">
        <v>2216</v>
      </c>
      <c r="H1883" s="33" t="s">
        <v>2217</v>
      </c>
      <c r="I1883" s="70">
        <v>2025</v>
      </c>
      <c r="J1883" s="43" t="s">
        <v>1854</v>
      </c>
      <c r="K1883" s="38"/>
      <c r="L1883" s="39"/>
      <c r="M1883" s="36"/>
      <c r="N1883" s="44">
        <v>61.199999999999996</v>
      </c>
      <c r="O1883" s="36"/>
      <c r="P1883" s="44">
        <v>3050.4</v>
      </c>
      <c r="Q1883" s="40">
        <f t="shared" si="238"/>
        <v>0</v>
      </c>
      <c r="R1883" s="41" t="str">
        <f t="shared" si="239"/>
        <v>Аннотация</v>
      </c>
      <c r="S1883" s="42" t="str">
        <f>VLOOKUP(D1883,'[1]Социально-гуманитарные дисципли'!$B$2:$D$4789,3,FALSE)</f>
        <v>https://academia-moscow.ru/catalogue/5744/709923/</v>
      </c>
    </row>
    <row r="1884" spans="1:19" ht="60" x14ac:dyDescent="0.25">
      <c r="A1884" s="54" t="s">
        <v>906</v>
      </c>
      <c r="B1884" s="91" t="s">
        <v>330</v>
      </c>
      <c r="C1884" s="49"/>
      <c r="D1884" s="65">
        <v>702320282</v>
      </c>
      <c r="E1884" s="65"/>
      <c r="F1884" s="33" t="s">
        <v>2218</v>
      </c>
      <c r="G1884" s="33" t="s">
        <v>2219</v>
      </c>
      <c r="H1884" s="33" t="s">
        <v>2220</v>
      </c>
      <c r="I1884" s="70">
        <v>2025</v>
      </c>
      <c r="J1884" s="43" t="s">
        <v>1854</v>
      </c>
      <c r="K1884" s="38"/>
      <c r="L1884" s="39"/>
      <c r="M1884" s="36"/>
      <c r="N1884" s="44">
        <v>123.6</v>
      </c>
      <c r="O1884" s="36"/>
      <c r="P1884" s="44">
        <v>6200.4</v>
      </c>
      <c r="Q1884" s="40">
        <f t="shared" si="238"/>
        <v>0</v>
      </c>
      <c r="R1884" s="41" t="str">
        <f t="shared" si="239"/>
        <v>Аннотация</v>
      </c>
      <c r="S1884" s="42" t="str">
        <f>VLOOKUP(D1884,'[1]Социально-гуманитарные дисципли'!$B$2:$D$4789,3,FALSE)</f>
        <v>https://academia-moscow.ru/catalogue/5744/618184/</v>
      </c>
    </row>
    <row r="1885" spans="1:19" ht="38.25" x14ac:dyDescent="0.25">
      <c r="A1885" s="54" t="s">
        <v>906</v>
      </c>
      <c r="B1885" s="91" t="s">
        <v>330</v>
      </c>
      <c r="C1885" s="49"/>
      <c r="D1885" s="65">
        <v>702320283</v>
      </c>
      <c r="E1885" s="65"/>
      <c r="F1885" s="33" t="s">
        <v>2218</v>
      </c>
      <c r="G1885" s="33" t="s">
        <v>2221</v>
      </c>
      <c r="H1885" s="33" t="s">
        <v>2222</v>
      </c>
      <c r="I1885" s="70">
        <v>2025</v>
      </c>
      <c r="J1885" s="43" t="s">
        <v>1854</v>
      </c>
      <c r="K1885" s="38"/>
      <c r="L1885" s="39"/>
      <c r="M1885" s="36"/>
      <c r="N1885" s="44">
        <v>123.6</v>
      </c>
      <c r="O1885" s="36"/>
      <c r="P1885" s="44">
        <v>6200.4</v>
      </c>
      <c r="Q1885" s="40">
        <f t="shared" si="238"/>
        <v>0</v>
      </c>
      <c r="R1885" s="41" t="str">
        <f t="shared" si="239"/>
        <v>Аннотация</v>
      </c>
      <c r="S1885" s="42" t="str">
        <f>VLOOKUP(D1885,'[1]Социально-гуманитарные дисципли'!$B$2:$D$4789,3,FALSE)</f>
        <v>https://academia-moscow.ru/catalogue/5744/618181/</v>
      </c>
    </row>
    <row r="1886" spans="1:19" ht="60" x14ac:dyDescent="0.25">
      <c r="A1886" s="54" t="s">
        <v>906</v>
      </c>
      <c r="B1886" s="91" t="s">
        <v>330</v>
      </c>
      <c r="C1886" s="49"/>
      <c r="D1886" s="65">
        <v>702320281</v>
      </c>
      <c r="E1886" s="65"/>
      <c r="F1886" s="33" t="s">
        <v>2218</v>
      </c>
      <c r="G1886" s="33" t="s">
        <v>2223</v>
      </c>
      <c r="H1886" s="33" t="s">
        <v>2224</v>
      </c>
      <c r="I1886" s="70">
        <v>2025</v>
      </c>
      <c r="J1886" s="43" t="s">
        <v>1854</v>
      </c>
      <c r="K1886" s="38"/>
      <c r="L1886" s="39"/>
      <c r="M1886" s="36"/>
      <c r="N1886" s="44">
        <v>123.6</v>
      </c>
      <c r="O1886" s="36"/>
      <c r="P1886" s="44">
        <v>6200.4</v>
      </c>
      <c r="Q1886" s="40">
        <f t="shared" si="238"/>
        <v>0</v>
      </c>
      <c r="R1886" s="41" t="str">
        <f t="shared" si="239"/>
        <v>Аннотация</v>
      </c>
      <c r="S1886" s="42" t="str">
        <f>VLOOKUP(D1886,'[1]Социально-гуманитарные дисципли'!$B$2:$D$4789,3,FALSE)</f>
        <v>https://academia-moscow.ru/catalogue/5744/618187/</v>
      </c>
    </row>
    <row r="1887" spans="1:19" ht="38.25" x14ac:dyDescent="0.25">
      <c r="A1887" s="54" t="s">
        <v>906</v>
      </c>
      <c r="B1887" s="91" t="s">
        <v>330</v>
      </c>
      <c r="C1887" s="49"/>
      <c r="D1887" s="66">
        <v>103120080</v>
      </c>
      <c r="E1887" s="66" t="s">
        <v>3360</v>
      </c>
      <c r="F1887" s="33" t="s">
        <v>1034</v>
      </c>
      <c r="G1887" s="33" t="s">
        <v>1035</v>
      </c>
      <c r="H1887" s="33" t="str">
        <f>G1887 &amp; " / " &amp; F1887</f>
        <v>Разработка информационного контента / Дремина Е.Е.</v>
      </c>
      <c r="I1887" s="70">
        <v>2025</v>
      </c>
      <c r="J1887" s="43" t="s">
        <v>30</v>
      </c>
      <c r="K1887" s="36"/>
      <c r="L1887" s="37">
        <v>2282.5</v>
      </c>
      <c r="M1887" s="36"/>
      <c r="N1887" s="44">
        <f>ROUND(L1887/3/1.1,0)*1.2</f>
        <v>830.4</v>
      </c>
      <c r="O1887" s="36"/>
      <c r="P1887" s="44">
        <f>N1887*50</f>
        <v>41520</v>
      </c>
      <c r="Q1887" s="40">
        <f t="shared" si="238"/>
        <v>0</v>
      </c>
      <c r="R1887" s="41" t="s">
        <v>1499</v>
      </c>
      <c r="S1887" s="42" t="e">
        <f>VLOOKUP(D1887,'[1]Социально-гуманитарные дисципли'!$A$2:$D$4789,4,FALSE)</f>
        <v>#N/A</v>
      </c>
    </row>
    <row r="1888" spans="1:19" ht="38.25" x14ac:dyDescent="0.25">
      <c r="A1888" s="54" t="s">
        <v>906</v>
      </c>
      <c r="B1888" s="91" t="s">
        <v>330</v>
      </c>
      <c r="C1888" s="49"/>
      <c r="D1888" s="65">
        <v>702319657</v>
      </c>
      <c r="E1888" s="65"/>
      <c r="F1888" s="33" t="s">
        <v>2225</v>
      </c>
      <c r="G1888" s="33" t="s">
        <v>2226</v>
      </c>
      <c r="H1888" s="33" t="s">
        <v>2227</v>
      </c>
      <c r="I1888" s="70">
        <v>2025</v>
      </c>
      <c r="J1888" s="43" t="s">
        <v>1854</v>
      </c>
      <c r="K1888" s="38"/>
      <c r="L1888" s="39"/>
      <c r="M1888" s="36"/>
      <c r="N1888" s="44">
        <v>61.199999999999996</v>
      </c>
      <c r="O1888" s="36"/>
      <c r="P1888" s="44">
        <v>3050.4</v>
      </c>
      <c r="Q1888" s="40">
        <f t="shared" si="238"/>
        <v>0</v>
      </c>
      <c r="R1888" s="41" t="str">
        <f t="shared" si="239"/>
        <v>Аннотация</v>
      </c>
      <c r="S1888" s="42" t="str">
        <f>VLOOKUP(D1888,'[1]Социально-гуманитарные дисципли'!$B$2:$D$4789,3,FALSE)</f>
        <v>https://academia-moscow.ru/catalogue/5744/617525/</v>
      </c>
    </row>
    <row r="1889" spans="1:19" ht="38.25" x14ac:dyDescent="0.25">
      <c r="A1889" s="54" t="s">
        <v>906</v>
      </c>
      <c r="B1889" s="91" t="s">
        <v>330</v>
      </c>
      <c r="C1889" s="49"/>
      <c r="D1889" s="65">
        <v>703319656</v>
      </c>
      <c r="E1889" s="65"/>
      <c r="F1889" s="33" t="s">
        <v>2225</v>
      </c>
      <c r="G1889" s="33" t="s">
        <v>2228</v>
      </c>
      <c r="H1889" s="33" t="s">
        <v>2229</v>
      </c>
      <c r="I1889" s="70">
        <v>2025</v>
      </c>
      <c r="J1889" s="43" t="s">
        <v>1854</v>
      </c>
      <c r="K1889" s="38"/>
      <c r="L1889" s="39"/>
      <c r="M1889" s="36"/>
      <c r="N1889" s="44">
        <v>61.199999999999996</v>
      </c>
      <c r="O1889" s="36"/>
      <c r="P1889" s="44">
        <v>3050.4</v>
      </c>
      <c r="Q1889" s="40">
        <f t="shared" si="238"/>
        <v>0</v>
      </c>
      <c r="R1889" s="41" t="str">
        <f t="shared" si="239"/>
        <v>Аннотация</v>
      </c>
      <c r="S1889" s="42" t="str">
        <f>VLOOKUP(D1889,'[1]Социально-гуманитарные дисципли'!$B$2:$D$4789,3,FALSE)</f>
        <v>https://academia-moscow.ru/catalogue/5744/617492/</v>
      </c>
    </row>
    <row r="1890" spans="1:19" ht="38.25" x14ac:dyDescent="0.25">
      <c r="A1890" s="54" t="s">
        <v>906</v>
      </c>
      <c r="B1890" s="91" t="s">
        <v>330</v>
      </c>
      <c r="C1890" s="49"/>
      <c r="D1890" s="65">
        <v>702319764</v>
      </c>
      <c r="E1890" s="65"/>
      <c r="F1890" s="33" t="s">
        <v>2225</v>
      </c>
      <c r="G1890" s="33" t="s">
        <v>2230</v>
      </c>
      <c r="H1890" s="33" t="s">
        <v>2231</v>
      </c>
      <c r="I1890" s="70">
        <v>2025</v>
      </c>
      <c r="J1890" s="43" t="s">
        <v>1854</v>
      </c>
      <c r="K1890" s="38"/>
      <c r="L1890" s="39"/>
      <c r="M1890" s="36"/>
      <c r="N1890" s="44">
        <v>92.399999999999991</v>
      </c>
      <c r="O1890" s="36"/>
      <c r="P1890" s="44">
        <v>4599.5999999999995</v>
      </c>
      <c r="Q1890" s="40">
        <f t="shared" si="238"/>
        <v>0</v>
      </c>
      <c r="R1890" s="41" t="str">
        <f t="shared" si="239"/>
        <v>Аннотация</v>
      </c>
      <c r="S1890" s="42" t="str">
        <f>VLOOKUP(D1890,'[1]Социально-гуманитарные дисципли'!$B$2:$D$4789,3,FALSE)</f>
        <v>https://academia-moscow.ru/catalogue/5744/617447/</v>
      </c>
    </row>
    <row r="1891" spans="1:19" ht="45" x14ac:dyDescent="0.25">
      <c r="A1891" s="54" t="s">
        <v>906</v>
      </c>
      <c r="B1891" s="91" t="s">
        <v>330</v>
      </c>
      <c r="C1891" s="49"/>
      <c r="D1891" s="65">
        <v>702319765</v>
      </c>
      <c r="E1891" s="65"/>
      <c r="F1891" s="33" t="s">
        <v>2225</v>
      </c>
      <c r="G1891" s="33" t="s">
        <v>2232</v>
      </c>
      <c r="H1891" s="33" t="s">
        <v>2233</v>
      </c>
      <c r="I1891" s="70">
        <v>2025</v>
      </c>
      <c r="J1891" s="43" t="s">
        <v>1854</v>
      </c>
      <c r="K1891" s="38"/>
      <c r="L1891" s="39"/>
      <c r="M1891" s="36"/>
      <c r="N1891" s="44">
        <v>92.399999999999991</v>
      </c>
      <c r="O1891" s="36"/>
      <c r="P1891" s="44">
        <v>4599.5999999999995</v>
      </c>
      <c r="Q1891" s="40">
        <f t="shared" si="238"/>
        <v>0</v>
      </c>
      <c r="R1891" s="41" t="str">
        <f t="shared" si="239"/>
        <v>Аннотация</v>
      </c>
      <c r="S1891" s="42" t="str">
        <f>VLOOKUP(D1891,'[1]Социально-гуманитарные дисципли'!$B$2:$D$4789,3,FALSE)</f>
        <v>https://academia-moscow.ru/catalogue/5744/617331/</v>
      </c>
    </row>
    <row r="1892" spans="1:19" ht="45" x14ac:dyDescent="0.25">
      <c r="A1892" s="54" t="s">
        <v>906</v>
      </c>
      <c r="B1892" s="91" t="s">
        <v>330</v>
      </c>
      <c r="C1892" s="49"/>
      <c r="D1892" s="65">
        <v>702319756</v>
      </c>
      <c r="E1892" s="65"/>
      <c r="F1892" s="33" t="s">
        <v>2225</v>
      </c>
      <c r="G1892" s="33" t="s">
        <v>2234</v>
      </c>
      <c r="H1892" s="33" t="s">
        <v>2235</v>
      </c>
      <c r="I1892" s="70">
        <v>2025</v>
      </c>
      <c r="J1892" s="43" t="s">
        <v>1854</v>
      </c>
      <c r="K1892" s="38"/>
      <c r="L1892" s="39"/>
      <c r="M1892" s="36"/>
      <c r="N1892" s="44">
        <v>92.399999999999991</v>
      </c>
      <c r="O1892" s="36"/>
      <c r="P1892" s="44">
        <v>4599.5999999999995</v>
      </c>
      <c r="Q1892" s="40">
        <f t="shared" si="238"/>
        <v>0</v>
      </c>
      <c r="R1892" s="41" t="str">
        <f t="shared" si="239"/>
        <v>Аннотация</v>
      </c>
      <c r="S1892" s="42" t="str">
        <f>VLOOKUP(D1892,'[1]Социально-гуманитарные дисципли'!$B$2:$D$4789,3,FALSE)</f>
        <v>https://academia-moscow.ru/catalogue/5744/617436/</v>
      </c>
    </row>
    <row r="1893" spans="1:19" ht="38.25" x14ac:dyDescent="0.25">
      <c r="A1893" s="54" t="s">
        <v>906</v>
      </c>
      <c r="B1893" s="91" t="s">
        <v>330</v>
      </c>
      <c r="C1893" s="49"/>
      <c r="D1893" s="65">
        <v>702319658</v>
      </c>
      <c r="E1893" s="65"/>
      <c r="F1893" s="33" t="s">
        <v>2225</v>
      </c>
      <c r="G1893" s="33" t="s">
        <v>2236</v>
      </c>
      <c r="H1893" s="33" t="s">
        <v>2237</v>
      </c>
      <c r="I1893" s="70">
        <v>2025</v>
      </c>
      <c r="J1893" s="43" t="s">
        <v>1854</v>
      </c>
      <c r="K1893" s="38"/>
      <c r="L1893" s="39"/>
      <c r="M1893" s="36"/>
      <c r="N1893" s="44">
        <v>61.199999999999996</v>
      </c>
      <c r="O1893" s="36"/>
      <c r="P1893" s="44">
        <v>3050.4</v>
      </c>
      <c r="Q1893" s="40">
        <f t="shared" si="238"/>
        <v>0</v>
      </c>
      <c r="R1893" s="41" t="str">
        <f t="shared" si="239"/>
        <v>Аннотация</v>
      </c>
      <c r="S1893" s="42" t="str">
        <f>VLOOKUP(D1893,'[1]Социально-гуманитарные дисципли'!$B$2:$D$4789,3,FALSE)</f>
        <v>https://academia-moscow.ru/catalogue/5744/617527/</v>
      </c>
    </row>
    <row r="1894" spans="1:19" ht="38.25" x14ac:dyDescent="0.25">
      <c r="A1894" s="54" t="s">
        <v>906</v>
      </c>
      <c r="B1894" s="91" t="s">
        <v>330</v>
      </c>
      <c r="C1894" s="49"/>
      <c r="D1894" s="65">
        <v>702319762</v>
      </c>
      <c r="E1894" s="65"/>
      <c r="F1894" s="33" t="s">
        <v>2225</v>
      </c>
      <c r="G1894" s="33" t="s">
        <v>2238</v>
      </c>
      <c r="H1894" s="33" t="s">
        <v>2239</v>
      </c>
      <c r="I1894" s="70">
        <v>2025</v>
      </c>
      <c r="J1894" s="43" t="s">
        <v>1854</v>
      </c>
      <c r="K1894" s="38"/>
      <c r="L1894" s="39"/>
      <c r="M1894" s="36"/>
      <c r="N1894" s="44">
        <v>92.399999999999991</v>
      </c>
      <c r="O1894" s="36"/>
      <c r="P1894" s="44">
        <v>4599.5999999999995</v>
      </c>
      <c r="Q1894" s="40">
        <f t="shared" si="238"/>
        <v>0</v>
      </c>
      <c r="R1894" s="41" t="str">
        <f t="shared" si="239"/>
        <v>Аннотация</v>
      </c>
      <c r="S1894" s="42" t="str">
        <f>VLOOKUP(D1894,'[1]Социально-гуманитарные дисципли'!$B$2:$D$4789,3,FALSE)</f>
        <v>https://academia-moscow.ru/catalogue/5744/617440/</v>
      </c>
    </row>
    <row r="1895" spans="1:19" ht="45" x14ac:dyDescent="0.25">
      <c r="A1895" s="54" t="s">
        <v>906</v>
      </c>
      <c r="B1895" s="91" t="s">
        <v>330</v>
      </c>
      <c r="C1895" s="49"/>
      <c r="D1895" s="65">
        <v>702319664</v>
      </c>
      <c r="E1895" s="65"/>
      <c r="F1895" s="33" t="s">
        <v>2225</v>
      </c>
      <c r="G1895" s="33" t="s">
        <v>2240</v>
      </c>
      <c r="H1895" s="33" t="s">
        <v>2241</v>
      </c>
      <c r="I1895" s="70">
        <v>2025</v>
      </c>
      <c r="J1895" s="43" t="s">
        <v>1854</v>
      </c>
      <c r="K1895" s="38"/>
      <c r="L1895" s="39"/>
      <c r="M1895" s="36"/>
      <c r="N1895" s="44">
        <v>61.199999999999996</v>
      </c>
      <c r="O1895" s="36"/>
      <c r="P1895" s="44">
        <v>3050.4</v>
      </c>
      <c r="Q1895" s="40">
        <f t="shared" si="238"/>
        <v>0</v>
      </c>
      <c r="R1895" s="41" t="str">
        <f t="shared" si="239"/>
        <v>Аннотация</v>
      </c>
      <c r="S1895" s="42" t="str">
        <f>VLOOKUP(D1895,'[1]Социально-гуманитарные дисципли'!$B$2:$D$4789,3,FALSE)</f>
        <v>https://academia-moscow.ru/catalogue/5744/617576/</v>
      </c>
    </row>
    <row r="1896" spans="1:19" ht="38.25" x14ac:dyDescent="0.25">
      <c r="A1896" s="54" t="s">
        <v>906</v>
      </c>
      <c r="B1896" s="91" t="s">
        <v>330</v>
      </c>
      <c r="C1896" s="49"/>
      <c r="D1896" s="65">
        <v>702319663</v>
      </c>
      <c r="E1896" s="65"/>
      <c r="F1896" s="33" t="s">
        <v>2225</v>
      </c>
      <c r="G1896" s="33" t="s">
        <v>2242</v>
      </c>
      <c r="H1896" s="33" t="s">
        <v>2243</v>
      </c>
      <c r="I1896" s="70">
        <v>2025</v>
      </c>
      <c r="J1896" s="43" t="s">
        <v>1854</v>
      </c>
      <c r="K1896" s="38"/>
      <c r="L1896" s="39"/>
      <c r="M1896" s="36"/>
      <c r="N1896" s="44">
        <v>61.199999999999996</v>
      </c>
      <c r="O1896" s="36"/>
      <c r="P1896" s="44">
        <v>3050.4</v>
      </c>
      <c r="Q1896" s="40">
        <f t="shared" si="238"/>
        <v>0</v>
      </c>
      <c r="R1896" s="41" t="str">
        <f t="shared" si="239"/>
        <v>Аннотация</v>
      </c>
      <c r="S1896" s="42" t="str">
        <f>VLOOKUP(D1896,'[1]Социально-гуманитарные дисципли'!$B$2:$D$4789,3,FALSE)</f>
        <v>https://academia-moscow.ru/catalogue/5744/617529/</v>
      </c>
    </row>
    <row r="1897" spans="1:19" ht="38.25" x14ac:dyDescent="0.25">
      <c r="A1897" s="54" t="s">
        <v>906</v>
      </c>
      <c r="B1897" s="91" t="s">
        <v>330</v>
      </c>
      <c r="C1897" s="49"/>
      <c r="D1897" s="66">
        <v>102119224</v>
      </c>
      <c r="E1897" s="66" t="s">
        <v>1666</v>
      </c>
      <c r="F1897" s="33" t="s">
        <v>1036</v>
      </c>
      <c r="G1897" s="33" t="s">
        <v>1037</v>
      </c>
      <c r="H1897" s="33" t="str">
        <f>G1897 &amp; " / " &amp; F1897</f>
        <v>Обработка отраслевой информации / Зверева М.П.</v>
      </c>
      <c r="I1897" s="70">
        <v>2023</v>
      </c>
      <c r="J1897" s="43" t="s">
        <v>30</v>
      </c>
      <c r="K1897" s="36"/>
      <c r="L1897" s="37">
        <v>907.50000000000011</v>
      </c>
      <c r="M1897" s="36"/>
      <c r="N1897" s="44">
        <f>ROUND(L1897/3/1.1,0)*1.2</f>
        <v>330</v>
      </c>
      <c r="O1897" s="36"/>
      <c r="P1897" s="44">
        <f>N1897*50</f>
        <v>16500</v>
      </c>
      <c r="Q1897" s="40">
        <f t="shared" si="238"/>
        <v>0</v>
      </c>
      <c r="R1897" s="41" t="str">
        <f t="shared" si="239"/>
        <v>Аннотация</v>
      </c>
      <c r="S1897" s="42" t="str">
        <f>VLOOKUP(D1897,'[1]Социально-гуманитарные дисципли'!$A$2:$D$4789,4,FALSE)</f>
        <v>https://academia-moscow.ru/catalogue/5744/595498/</v>
      </c>
    </row>
    <row r="1898" spans="1:19" ht="60" x14ac:dyDescent="0.25">
      <c r="A1898" s="54" t="s">
        <v>906</v>
      </c>
      <c r="B1898" s="91" t="s">
        <v>330</v>
      </c>
      <c r="C1898" s="49"/>
      <c r="D1898" s="66">
        <v>105119467</v>
      </c>
      <c r="E1898" s="66" t="s">
        <v>3217</v>
      </c>
      <c r="F1898" s="33" t="s">
        <v>1036</v>
      </c>
      <c r="G1898" s="33" t="s">
        <v>1038</v>
      </c>
      <c r="H1898" s="33" t="str">
        <f>G1898 &amp; " / " &amp; F1898</f>
        <v>Сопровождение и обслуживание программного обеспечения компьютерных систем  / Зверева М.П.</v>
      </c>
      <c r="I1898" s="70">
        <v>2025</v>
      </c>
      <c r="J1898" s="43" t="s">
        <v>30</v>
      </c>
      <c r="K1898" s="36"/>
      <c r="L1898" s="37">
        <v>3055.8</v>
      </c>
      <c r="M1898" s="36"/>
      <c r="N1898" s="44">
        <f>ROUND(L1898/3/1.1,0)*1.2</f>
        <v>1111.2</v>
      </c>
      <c r="O1898" s="36"/>
      <c r="P1898" s="44">
        <f>N1898*50</f>
        <v>55560</v>
      </c>
      <c r="Q1898" s="40">
        <f t="shared" si="238"/>
        <v>0</v>
      </c>
      <c r="R1898" s="41" t="s">
        <v>1499</v>
      </c>
      <c r="S1898" s="42" t="e">
        <f>VLOOKUP(D1898,'[1]Социально-гуманитарные дисципли'!$A$2:$D$4789,4,FALSE)</f>
        <v>#N/A</v>
      </c>
    </row>
    <row r="1899" spans="1:19" ht="45" x14ac:dyDescent="0.25">
      <c r="A1899" s="54" t="s">
        <v>906</v>
      </c>
      <c r="B1899" s="91" t="s">
        <v>330</v>
      </c>
      <c r="C1899" s="49"/>
      <c r="D1899" s="65">
        <v>701320317</v>
      </c>
      <c r="E1899" s="65"/>
      <c r="F1899" s="33" t="s">
        <v>2244</v>
      </c>
      <c r="G1899" s="33" t="s">
        <v>2245</v>
      </c>
      <c r="H1899" s="33" t="s">
        <v>2246</v>
      </c>
      <c r="I1899" s="70">
        <v>2025</v>
      </c>
      <c r="J1899" s="43" t="s">
        <v>1854</v>
      </c>
      <c r="K1899" s="38"/>
      <c r="L1899" s="39"/>
      <c r="M1899" s="36"/>
      <c r="N1899" s="44">
        <v>123.6</v>
      </c>
      <c r="O1899" s="36"/>
      <c r="P1899" s="44">
        <v>6200.4</v>
      </c>
      <c r="Q1899" s="40">
        <f t="shared" si="238"/>
        <v>0</v>
      </c>
      <c r="R1899" s="41" t="str">
        <f t="shared" si="239"/>
        <v>Аннотация</v>
      </c>
      <c r="S1899" s="42" t="str">
        <f>VLOOKUP(D1899,'[1]Социально-гуманитарные дисципли'!$B$2:$D$4789,3,FALSE)</f>
        <v>https://academia-moscow.ru/catalogue/5744/617921/</v>
      </c>
    </row>
    <row r="1900" spans="1:19" ht="60" x14ac:dyDescent="0.25">
      <c r="A1900" s="54" t="s">
        <v>906</v>
      </c>
      <c r="B1900" s="91" t="s">
        <v>330</v>
      </c>
      <c r="C1900" s="49"/>
      <c r="D1900" s="65">
        <v>702320318</v>
      </c>
      <c r="E1900" s="65"/>
      <c r="F1900" s="33" t="s">
        <v>2244</v>
      </c>
      <c r="G1900" s="33" t="s">
        <v>2247</v>
      </c>
      <c r="H1900" s="33" t="s">
        <v>2248</v>
      </c>
      <c r="I1900" s="70">
        <v>2025</v>
      </c>
      <c r="J1900" s="43" t="s">
        <v>1854</v>
      </c>
      <c r="K1900" s="38"/>
      <c r="L1900" s="39"/>
      <c r="M1900" s="36"/>
      <c r="N1900" s="44">
        <v>123.6</v>
      </c>
      <c r="O1900" s="36"/>
      <c r="P1900" s="44">
        <v>6200.4</v>
      </c>
      <c r="Q1900" s="40">
        <f t="shared" si="238"/>
        <v>0</v>
      </c>
      <c r="R1900" s="41" t="str">
        <f t="shared" si="239"/>
        <v>Аннотация</v>
      </c>
      <c r="S1900" s="42" t="str">
        <f>VLOOKUP(D1900,'[1]Социально-гуманитарные дисципли'!$B$2:$D$4789,3,FALSE)</f>
        <v>https://academia-moscow.ru/catalogue/5744/617915/</v>
      </c>
    </row>
    <row r="1901" spans="1:19" ht="60" x14ac:dyDescent="0.25">
      <c r="A1901" s="54" t="s">
        <v>906</v>
      </c>
      <c r="B1901" s="91" t="s">
        <v>330</v>
      </c>
      <c r="C1901" s="49"/>
      <c r="D1901" s="65">
        <v>702320319</v>
      </c>
      <c r="E1901" s="65"/>
      <c r="F1901" s="33" t="s">
        <v>2244</v>
      </c>
      <c r="G1901" s="33" t="s">
        <v>2249</v>
      </c>
      <c r="H1901" s="33" t="s">
        <v>2250</v>
      </c>
      <c r="I1901" s="70">
        <v>2025</v>
      </c>
      <c r="J1901" s="43" t="s">
        <v>1854</v>
      </c>
      <c r="K1901" s="38"/>
      <c r="L1901" s="39"/>
      <c r="M1901" s="36"/>
      <c r="N1901" s="44">
        <v>123.6</v>
      </c>
      <c r="O1901" s="36"/>
      <c r="P1901" s="44">
        <v>6200.4</v>
      </c>
      <c r="Q1901" s="40">
        <f t="shared" si="238"/>
        <v>0</v>
      </c>
      <c r="R1901" s="41" t="str">
        <f t="shared" ref="R1901:R1993" si="243">HYPERLINK(S1901,"Аннотация")</f>
        <v>Аннотация</v>
      </c>
      <c r="S1901" s="42" t="str">
        <f>VLOOKUP(D1901,'[1]Социально-гуманитарные дисципли'!$B$2:$D$4789,3,FALSE)</f>
        <v>https://academia-moscow.ru/catalogue/5744/617918/</v>
      </c>
    </row>
    <row r="1902" spans="1:19" ht="45" x14ac:dyDescent="0.25">
      <c r="A1902" s="54" t="s">
        <v>906</v>
      </c>
      <c r="B1902" s="91" t="s">
        <v>330</v>
      </c>
      <c r="C1902" s="49"/>
      <c r="D1902" s="65">
        <v>702320320</v>
      </c>
      <c r="E1902" s="65"/>
      <c r="F1902" s="33" t="s">
        <v>2244</v>
      </c>
      <c r="G1902" s="33" t="s">
        <v>2251</v>
      </c>
      <c r="H1902" s="33" t="s">
        <v>2252</v>
      </c>
      <c r="I1902" s="70">
        <v>2025</v>
      </c>
      <c r="J1902" s="43" t="s">
        <v>1854</v>
      </c>
      <c r="K1902" s="38"/>
      <c r="L1902" s="39"/>
      <c r="M1902" s="36"/>
      <c r="N1902" s="44">
        <v>123.6</v>
      </c>
      <c r="O1902" s="36"/>
      <c r="P1902" s="44">
        <v>6200.4</v>
      </c>
      <c r="Q1902" s="40">
        <f t="shared" ref="Q1902:Q1965" si="244">K1902*L1902+M1902*N1902+O1902*P1902</f>
        <v>0</v>
      </c>
      <c r="R1902" s="41" t="str">
        <f t="shared" si="243"/>
        <v>Аннотация</v>
      </c>
      <c r="S1902" s="42" t="str">
        <f>VLOOKUP(D1902,'[1]Социально-гуманитарные дисципли'!$B$2:$D$4789,3,FALSE)</f>
        <v>https://academia-moscow.ru/catalogue/5744/617844/</v>
      </c>
    </row>
    <row r="1903" spans="1:19" ht="38.25" x14ac:dyDescent="0.25">
      <c r="A1903" s="54" t="s">
        <v>906</v>
      </c>
      <c r="B1903" s="91" t="s">
        <v>330</v>
      </c>
      <c r="C1903" s="49"/>
      <c r="D1903" s="65">
        <v>701320969</v>
      </c>
      <c r="E1903" s="65"/>
      <c r="F1903" s="33" t="s">
        <v>2191</v>
      </c>
      <c r="G1903" s="33" t="s">
        <v>2253</v>
      </c>
      <c r="H1903" s="33" t="s">
        <v>2254</v>
      </c>
      <c r="I1903" s="70">
        <v>2025</v>
      </c>
      <c r="J1903" s="43" t="s">
        <v>1854</v>
      </c>
      <c r="K1903" s="38"/>
      <c r="L1903" s="39"/>
      <c r="M1903" s="36"/>
      <c r="N1903" s="44">
        <v>61.199999999999996</v>
      </c>
      <c r="O1903" s="36"/>
      <c r="P1903" s="44">
        <v>3050.4</v>
      </c>
      <c r="Q1903" s="40">
        <f t="shared" si="244"/>
        <v>0</v>
      </c>
      <c r="R1903" s="41" t="str">
        <f t="shared" si="243"/>
        <v>Аннотация</v>
      </c>
      <c r="S1903" s="42" t="str">
        <f>VLOOKUP(D1903,'[1]Социально-гуманитарные дисципли'!$B$2:$D$4789,3,FALSE)</f>
        <v>https://academia-moscow.ru/catalogue/5744/712126/</v>
      </c>
    </row>
    <row r="1904" spans="1:19" ht="75" x14ac:dyDescent="0.25">
      <c r="A1904" s="54" t="s">
        <v>906</v>
      </c>
      <c r="B1904" s="91" t="s">
        <v>330</v>
      </c>
      <c r="C1904" s="49"/>
      <c r="D1904" s="65">
        <v>701320970</v>
      </c>
      <c r="E1904" s="65"/>
      <c r="F1904" s="33" t="s">
        <v>2191</v>
      </c>
      <c r="G1904" s="33" t="s">
        <v>2255</v>
      </c>
      <c r="H1904" s="33" t="s">
        <v>2256</v>
      </c>
      <c r="I1904" s="70">
        <v>2025</v>
      </c>
      <c r="J1904" s="43" t="s">
        <v>1854</v>
      </c>
      <c r="K1904" s="38"/>
      <c r="L1904" s="39"/>
      <c r="M1904" s="36"/>
      <c r="N1904" s="44">
        <v>61.199999999999996</v>
      </c>
      <c r="O1904" s="36"/>
      <c r="P1904" s="44">
        <v>3050.4</v>
      </c>
      <c r="Q1904" s="40">
        <f t="shared" si="244"/>
        <v>0</v>
      </c>
      <c r="R1904" s="41" t="str">
        <f t="shared" si="243"/>
        <v>Аннотация</v>
      </c>
      <c r="S1904" s="42" t="str">
        <f>VLOOKUP(D1904,'[1]Социально-гуманитарные дисципли'!$B$2:$D$4789,3,FALSE)</f>
        <v>https://academia-moscow.ru/catalogue/5744/712373/</v>
      </c>
    </row>
    <row r="1905" spans="1:19" ht="75" x14ac:dyDescent="0.25">
      <c r="A1905" s="54" t="s">
        <v>906</v>
      </c>
      <c r="B1905" s="91" t="s">
        <v>330</v>
      </c>
      <c r="C1905" s="49"/>
      <c r="D1905" s="65">
        <v>701320830</v>
      </c>
      <c r="E1905" s="65"/>
      <c r="F1905" s="33" t="s">
        <v>2257</v>
      </c>
      <c r="G1905" s="33" t="s">
        <v>2258</v>
      </c>
      <c r="H1905" s="33" t="s">
        <v>2259</v>
      </c>
      <c r="I1905" s="70">
        <v>2025</v>
      </c>
      <c r="J1905" s="43" t="s">
        <v>1854</v>
      </c>
      <c r="K1905" s="38"/>
      <c r="L1905" s="39"/>
      <c r="M1905" s="36"/>
      <c r="N1905" s="44">
        <v>61.199999999999996</v>
      </c>
      <c r="O1905" s="36"/>
      <c r="P1905" s="44">
        <v>3050.4</v>
      </c>
      <c r="Q1905" s="40">
        <f t="shared" si="244"/>
        <v>0</v>
      </c>
      <c r="R1905" s="41" t="str">
        <f t="shared" si="243"/>
        <v>Аннотация</v>
      </c>
      <c r="S1905" s="42" t="str">
        <f>VLOOKUP(D1905,'[1]Социально-гуманитарные дисципли'!$B$2:$D$4789,3,FALSE)</f>
        <v>https://academia-moscow.ru/catalogue/5744/686259/</v>
      </c>
    </row>
    <row r="1906" spans="1:19" ht="75" x14ac:dyDescent="0.25">
      <c r="A1906" s="54" t="s">
        <v>906</v>
      </c>
      <c r="B1906" s="91" t="s">
        <v>330</v>
      </c>
      <c r="C1906" s="49"/>
      <c r="D1906" s="65">
        <v>701320829</v>
      </c>
      <c r="E1906" s="65"/>
      <c r="F1906" s="33" t="s">
        <v>2257</v>
      </c>
      <c r="G1906" s="33" t="s">
        <v>2260</v>
      </c>
      <c r="H1906" s="33" t="s">
        <v>2261</v>
      </c>
      <c r="I1906" s="70">
        <v>2025</v>
      </c>
      <c r="J1906" s="43" t="s">
        <v>1854</v>
      </c>
      <c r="K1906" s="38"/>
      <c r="L1906" s="39"/>
      <c r="M1906" s="36"/>
      <c r="N1906" s="44">
        <v>92.399999999999991</v>
      </c>
      <c r="O1906" s="36"/>
      <c r="P1906" s="44">
        <v>4599.5999999999995</v>
      </c>
      <c r="Q1906" s="40">
        <f t="shared" si="244"/>
        <v>0</v>
      </c>
      <c r="R1906" s="41" t="str">
        <f t="shared" si="243"/>
        <v>Аннотация</v>
      </c>
      <c r="S1906" s="42" t="str">
        <f>VLOOKUP(D1906,'[1]Социально-гуманитарные дисципли'!$B$2:$D$4789,3,FALSE)</f>
        <v>https://academia-moscow.ru/catalogue/5744/686255/</v>
      </c>
    </row>
    <row r="1907" spans="1:19" ht="60" x14ac:dyDescent="0.25">
      <c r="A1907" s="54" t="s">
        <v>906</v>
      </c>
      <c r="B1907" s="91" t="s">
        <v>330</v>
      </c>
      <c r="C1907" s="49"/>
      <c r="D1907" s="65">
        <v>703320226</v>
      </c>
      <c r="E1907" s="65"/>
      <c r="F1907" s="33" t="s">
        <v>1014</v>
      </c>
      <c r="G1907" s="33" t="s">
        <v>2262</v>
      </c>
      <c r="H1907" s="33" t="s">
        <v>2263</v>
      </c>
      <c r="I1907" s="70">
        <v>2025</v>
      </c>
      <c r="J1907" s="43" t="s">
        <v>1848</v>
      </c>
      <c r="K1907" s="38"/>
      <c r="L1907" s="39"/>
      <c r="M1907" s="36"/>
      <c r="N1907" s="44">
        <v>292.8</v>
      </c>
      <c r="O1907" s="36"/>
      <c r="P1907" s="44">
        <v>14640</v>
      </c>
      <c r="Q1907" s="40">
        <f t="shared" si="244"/>
        <v>0</v>
      </c>
      <c r="R1907" s="41" t="str">
        <f t="shared" si="243"/>
        <v>Аннотация</v>
      </c>
      <c r="S1907" s="42" t="str">
        <f>VLOOKUP(D1907,'[1]Социально-гуманитарные дисципли'!$B$2:$D$4789,3,FALSE)</f>
        <v>https://academia-moscow.ru/catalogue/5744/478144/</v>
      </c>
    </row>
    <row r="1908" spans="1:19" ht="45" x14ac:dyDescent="0.25">
      <c r="A1908" s="54" t="s">
        <v>906</v>
      </c>
      <c r="B1908" s="91" t="s">
        <v>330</v>
      </c>
      <c r="C1908" s="49"/>
      <c r="D1908" s="65">
        <v>703320225</v>
      </c>
      <c r="E1908" s="65"/>
      <c r="F1908" s="33" t="s">
        <v>1014</v>
      </c>
      <c r="G1908" s="33" t="s">
        <v>2264</v>
      </c>
      <c r="H1908" s="33" t="s">
        <v>2265</v>
      </c>
      <c r="I1908" s="70">
        <v>2025</v>
      </c>
      <c r="J1908" s="43" t="s">
        <v>1848</v>
      </c>
      <c r="K1908" s="38"/>
      <c r="L1908" s="39"/>
      <c r="M1908" s="36"/>
      <c r="N1908" s="44">
        <v>292.8</v>
      </c>
      <c r="O1908" s="36"/>
      <c r="P1908" s="44">
        <v>14640</v>
      </c>
      <c r="Q1908" s="40">
        <f t="shared" si="244"/>
        <v>0</v>
      </c>
      <c r="R1908" s="41" t="str">
        <f t="shared" si="243"/>
        <v>Аннотация</v>
      </c>
      <c r="S1908" s="42" t="str">
        <f>VLOOKUP(D1908,'[1]Социально-гуманитарные дисципли'!$B$2:$D$4789,3,FALSE)</f>
        <v>https://academia-moscow.ru/catalogue/5744/478168/</v>
      </c>
    </row>
    <row r="1909" spans="1:19" ht="45" x14ac:dyDescent="0.25">
      <c r="A1909" s="54" t="s">
        <v>906</v>
      </c>
      <c r="B1909" s="91" t="s">
        <v>330</v>
      </c>
      <c r="C1909" s="49"/>
      <c r="D1909" s="65">
        <v>702319587</v>
      </c>
      <c r="E1909" s="65"/>
      <c r="F1909" s="33" t="s">
        <v>1014</v>
      </c>
      <c r="G1909" s="33" t="s">
        <v>2266</v>
      </c>
      <c r="H1909" s="33" t="str">
        <f>G1909 &amp; " / " &amp; F1909</f>
        <v>Проектирование, разработка и управление базами данных: ПУМ / Курилова А.В.</v>
      </c>
      <c r="I1909" s="70">
        <v>2023</v>
      </c>
      <c r="J1909" s="43" t="s">
        <v>1854</v>
      </c>
      <c r="K1909" s="38"/>
      <c r="L1909" s="39"/>
      <c r="M1909" s="36"/>
      <c r="N1909" s="44">
        <v>61.199999999999996</v>
      </c>
      <c r="O1909" s="36"/>
      <c r="P1909" s="44">
        <v>3050.4</v>
      </c>
      <c r="Q1909" s="40">
        <f t="shared" si="244"/>
        <v>0</v>
      </c>
      <c r="R1909" s="41" t="str">
        <f t="shared" si="243"/>
        <v>Аннотация</v>
      </c>
      <c r="S1909" s="42" t="str">
        <f>VLOOKUP(D1909,'[1]Социально-гуманитарные дисципли'!$B$2:$D$4789,3,FALSE)</f>
        <v>https://academia-moscow.ru/catalogue/5744/617449/</v>
      </c>
    </row>
    <row r="1910" spans="1:19" ht="45" x14ac:dyDescent="0.25">
      <c r="A1910" s="54" t="s">
        <v>906</v>
      </c>
      <c r="B1910" s="91" t="s">
        <v>330</v>
      </c>
      <c r="C1910" s="49"/>
      <c r="D1910" s="66">
        <v>104119735</v>
      </c>
      <c r="E1910" s="66" t="s">
        <v>3371</v>
      </c>
      <c r="F1910" s="33" t="s">
        <v>1039</v>
      </c>
      <c r="G1910" s="33" t="s">
        <v>1040</v>
      </c>
      <c r="H1910" s="33" t="str">
        <f>G1910 &amp; " / " &amp; F1910</f>
        <v>Проектирование, разработка и оптимизация веб-приложений  / Меженин А.В.</v>
      </c>
      <c r="I1910" s="70">
        <v>2025</v>
      </c>
      <c r="J1910" s="43" t="s">
        <v>30</v>
      </c>
      <c r="K1910" s="36"/>
      <c r="L1910" s="37">
        <v>1261.7</v>
      </c>
      <c r="M1910" s="36"/>
      <c r="N1910" s="44">
        <f>ROUND(L1910/3/1.1,0)*1.2</f>
        <v>458.4</v>
      </c>
      <c r="O1910" s="36"/>
      <c r="P1910" s="44">
        <f>N1910*50</f>
        <v>22920</v>
      </c>
      <c r="Q1910" s="40">
        <f t="shared" si="244"/>
        <v>0</v>
      </c>
      <c r="R1910" s="41" t="s">
        <v>1499</v>
      </c>
      <c r="S1910" s="42" t="e">
        <f>VLOOKUP(D1910,'[1]Социально-гуманитарные дисципли'!$A$2:$D$4789,4,FALSE)</f>
        <v>#N/A</v>
      </c>
    </row>
    <row r="1911" spans="1:19" ht="45" x14ac:dyDescent="0.25">
      <c r="A1911" s="54" t="s">
        <v>906</v>
      </c>
      <c r="B1911" s="91" t="s">
        <v>330</v>
      </c>
      <c r="C1911" s="49"/>
      <c r="D1911" s="66">
        <v>104119734</v>
      </c>
      <c r="E1911" s="66" t="s">
        <v>3377</v>
      </c>
      <c r="F1911" s="33" t="s">
        <v>1041</v>
      </c>
      <c r="G1911" s="33" t="s">
        <v>1042</v>
      </c>
      <c r="H1911" s="33" t="str">
        <f>G1911 &amp; " / " &amp; F1911</f>
        <v>Разработка дизайна веб-приложений 
 / Мусаева Т.В.</v>
      </c>
      <c r="I1911" s="70">
        <v>2025</v>
      </c>
      <c r="J1911" s="43" t="s">
        <v>30</v>
      </c>
      <c r="K1911" s="36"/>
      <c r="L1911" s="37">
        <v>1255.1000000000001</v>
      </c>
      <c r="M1911" s="36"/>
      <c r="N1911" s="44">
        <f>ROUND(L1911/3/1.1,0)*1.2</f>
        <v>456</v>
      </c>
      <c r="O1911" s="36"/>
      <c r="P1911" s="44">
        <f>N1911*50</f>
        <v>22800</v>
      </c>
      <c r="Q1911" s="40">
        <f t="shared" si="244"/>
        <v>0</v>
      </c>
      <c r="R1911" s="41" t="s">
        <v>1499</v>
      </c>
      <c r="S1911" s="42" t="e">
        <f>VLOOKUP(D1911,'[1]Социально-гуманитарные дисципли'!$A$2:$D$4789,4,FALSE)</f>
        <v>#N/A</v>
      </c>
    </row>
    <row r="1912" spans="1:19" ht="38.25" x14ac:dyDescent="0.25">
      <c r="A1912" s="54" t="s">
        <v>906</v>
      </c>
      <c r="B1912" s="91" t="s">
        <v>330</v>
      </c>
      <c r="C1912" s="49"/>
      <c r="D1912" s="66">
        <v>103119339</v>
      </c>
      <c r="E1912" s="66" t="s">
        <v>1677</v>
      </c>
      <c r="F1912" s="33" t="s">
        <v>1032</v>
      </c>
      <c r="G1912" s="33" t="s">
        <v>1043</v>
      </c>
      <c r="H1912" s="33" t="str">
        <f>G1912 &amp; " / " &amp; F1912</f>
        <v>Соадминистрирование баз данных и серверов  / Перлова О.Н.</v>
      </c>
      <c r="I1912" s="70">
        <v>2023</v>
      </c>
      <c r="J1912" s="43" t="s">
        <v>30</v>
      </c>
      <c r="K1912" s="36"/>
      <c r="L1912" s="37">
        <v>1354.1000000000001</v>
      </c>
      <c r="M1912" s="36"/>
      <c r="N1912" s="44">
        <f>ROUND(L1912/3/1.1,0)*1.2</f>
        <v>492</v>
      </c>
      <c r="O1912" s="36"/>
      <c r="P1912" s="44">
        <f>N1912*50</f>
        <v>24600</v>
      </c>
      <c r="Q1912" s="40">
        <f t="shared" si="244"/>
        <v>0</v>
      </c>
      <c r="R1912" s="41" t="str">
        <f t="shared" si="243"/>
        <v>Аннотация</v>
      </c>
      <c r="S1912" s="42" t="str">
        <f>VLOOKUP(D1912,'[1]Социально-гуманитарные дисципли'!$A$2:$D$4789,4,FALSE)</f>
        <v>https://academia-moscow.ru/catalogue/5744/616608/</v>
      </c>
    </row>
    <row r="1913" spans="1:19" ht="45" x14ac:dyDescent="0.25">
      <c r="A1913" s="54" t="s">
        <v>906</v>
      </c>
      <c r="B1913" s="91" t="s">
        <v>330</v>
      </c>
      <c r="C1913" s="49"/>
      <c r="D1913" s="66">
        <v>105119253</v>
      </c>
      <c r="E1913" s="66" t="s">
        <v>3468</v>
      </c>
      <c r="F1913" s="33" t="s">
        <v>1044</v>
      </c>
      <c r="G1913" s="33" t="s">
        <v>1045</v>
      </c>
      <c r="H1913" s="33" t="str">
        <f>G1913 &amp; " / " &amp; F1913</f>
        <v>Проектирование и разработка информационных систем / Перлова О.Н., Ляпина О.П., Гусева А.В.</v>
      </c>
      <c r="I1913" s="70">
        <v>2026</v>
      </c>
      <c r="J1913" s="43" t="s">
        <v>30</v>
      </c>
      <c r="K1913" s="36"/>
      <c r="L1913" s="37">
        <v>1120.9000000000001</v>
      </c>
      <c r="M1913" s="36"/>
      <c r="N1913" s="44">
        <f>ROUND(L1913/3/1.1,0)*1.2</f>
        <v>408</v>
      </c>
      <c r="O1913" s="36"/>
      <c r="P1913" s="44">
        <f>N1913*50</f>
        <v>20400</v>
      </c>
      <c r="Q1913" s="40">
        <f t="shared" si="244"/>
        <v>0</v>
      </c>
      <c r="R1913" s="41" t="s">
        <v>1499</v>
      </c>
      <c r="S1913" s="42" t="e">
        <f>VLOOKUP(D1913,'[1]Социально-гуманитарные дисципли'!$A$2:$D$4789,4,FALSE)</f>
        <v>#N/A</v>
      </c>
    </row>
    <row r="1914" spans="1:19" ht="38.25" x14ac:dyDescent="0.25">
      <c r="A1914" s="54" t="s">
        <v>906</v>
      </c>
      <c r="B1914" s="91" t="s">
        <v>330</v>
      </c>
      <c r="C1914" s="49"/>
      <c r="D1914" s="65">
        <v>703320228</v>
      </c>
      <c r="E1914" s="65"/>
      <c r="F1914" s="33" t="s">
        <v>2267</v>
      </c>
      <c r="G1914" s="33" t="s">
        <v>2268</v>
      </c>
      <c r="H1914" s="33" t="s">
        <v>2269</v>
      </c>
      <c r="I1914" s="70">
        <v>2025</v>
      </c>
      <c r="J1914" s="43" t="s">
        <v>1848</v>
      </c>
      <c r="K1914" s="38"/>
      <c r="L1914" s="39"/>
      <c r="M1914" s="36"/>
      <c r="N1914" s="44">
        <v>334.8</v>
      </c>
      <c r="O1914" s="36"/>
      <c r="P1914" s="44">
        <v>16740</v>
      </c>
      <c r="Q1914" s="40">
        <f t="shared" si="244"/>
        <v>0</v>
      </c>
      <c r="R1914" s="41" t="str">
        <f t="shared" si="243"/>
        <v>Аннотация</v>
      </c>
      <c r="S1914" s="42" t="str">
        <f>VLOOKUP(D1914,'[1]Социально-гуманитарные дисципли'!$B$2:$D$4789,3,FALSE)</f>
        <v>https://academia-moscow.ru/catalogue/5744/478135/</v>
      </c>
    </row>
    <row r="1915" spans="1:19" ht="38.25" x14ac:dyDescent="0.25">
      <c r="A1915" s="54" t="s">
        <v>906</v>
      </c>
      <c r="B1915" s="91" t="s">
        <v>330</v>
      </c>
      <c r="C1915" s="49"/>
      <c r="D1915" s="65">
        <v>703320227</v>
      </c>
      <c r="E1915" s="65"/>
      <c r="F1915" s="33" t="s">
        <v>2267</v>
      </c>
      <c r="G1915" s="33" t="s">
        <v>2270</v>
      </c>
      <c r="H1915" s="33" t="s">
        <v>2271</v>
      </c>
      <c r="I1915" s="70">
        <v>2025</v>
      </c>
      <c r="J1915" s="43" t="s">
        <v>1848</v>
      </c>
      <c r="K1915" s="38"/>
      <c r="L1915" s="39"/>
      <c r="M1915" s="36"/>
      <c r="N1915" s="44">
        <v>334.8</v>
      </c>
      <c r="O1915" s="36"/>
      <c r="P1915" s="44">
        <v>16740</v>
      </c>
      <c r="Q1915" s="40">
        <f t="shared" si="244"/>
        <v>0</v>
      </c>
      <c r="R1915" s="41" t="str">
        <f t="shared" si="243"/>
        <v>Аннотация</v>
      </c>
      <c r="S1915" s="42" t="str">
        <f>VLOOKUP(D1915,'[1]Социально-гуманитарные дисципли'!$B$2:$D$4789,3,FALSE)</f>
        <v>https://academia-moscow.ru/catalogue/5744/478142/</v>
      </c>
    </row>
    <row r="1916" spans="1:19" ht="38.25" x14ac:dyDescent="0.25">
      <c r="A1916" s="54" t="s">
        <v>906</v>
      </c>
      <c r="B1916" s="91" t="s">
        <v>330</v>
      </c>
      <c r="C1916" s="49"/>
      <c r="D1916" s="65">
        <v>702319670</v>
      </c>
      <c r="E1916" s="65"/>
      <c r="F1916" s="33" t="s">
        <v>2267</v>
      </c>
      <c r="G1916" s="33" t="s">
        <v>2272</v>
      </c>
      <c r="H1916" s="33" t="s">
        <v>2273</v>
      </c>
      <c r="I1916" s="70">
        <v>2025</v>
      </c>
      <c r="J1916" s="43" t="s">
        <v>1854</v>
      </c>
      <c r="K1916" s="38"/>
      <c r="L1916" s="39"/>
      <c r="M1916" s="36"/>
      <c r="N1916" s="44">
        <v>61.199999999999996</v>
      </c>
      <c r="O1916" s="36"/>
      <c r="P1916" s="44">
        <v>3050.4</v>
      </c>
      <c r="Q1916" s="40">
        <f t="shared" si="244"/>
        <v>0</v>
      </c>
      <c r="R1916" s="41" t="str">
        <f t="shared" si="243"/>
        <v>Аннотация</v>
      </c>
      <c r="S1916" s="42" t="str">
        <f>VLOOKUP(D1916,'[1]Социально-гуманитарные дисципли'!$B$2:$D$4789,3,FALSE)</f>
        <v>https://academia-moscow.ru/catalogue/5744/617587/</v>
      </c>
    </row>
    <row r="1917" spans="1:19" ht="38.25" x14ac:dyDescent="0.25">
      <c r="A1917" s="54" t="s">
        <v>906</v>
      </c>
      <c r="B1917" s="91" t="s">
        <v>330</v>
      </c>
      <c r="C1917" s="49"/>
      <c r="D1917" s="65">
        <v>703319671</v>
      </c>
      <c r="E1917" s="65"/>
      <c r="F1917" s="33" t="s">
        <v>2267</v>
      </c>
      <c r="G1917" s="33" t="s">
        <v>2274</v>
      </c>
      <c r="H1917" s="33" t="s">
        <v>2275</v>
      </c>
      <c r="I1917" s="70">
        <v>2025</v>
      </c>
      <c r="J1917" s="43" t="s">
        <v>1854</v>
      </c>
      <c r="K1917" s="38"/>
      <c r="L1917" s="39"/>
      <c r="M1917" s="36"/>
      <c r="N1917" s="44">
        <v>92.399999999999991</v>
      </c>
      <c r="O1917" s="36"/>
      <c r="P1917" s="44">
        <v>4599.5999999999995</v>
      </c>
      <c r="Q1917" s="40">
        <f t="shared" si="244"/>
        <v>0</v>
      </c>
      <c r="R1917" s="41" t="str">
        <f t="shared" si="243"/>
        <v>Аннотация</v>
      </c>
      <c r="S1917" s="42" t="str">
        <f>VLOOKUP(D1917,'[1]Социально-гуманитарные дисципли'!$B$2:$D$4789,3,FALSE)</f>
        <v>https://academia-moscow.ru/catalogue/5744/617589/</v>
      </c>
    </row>
    <row r="1918" spans="1:19" ht="38.25" x14ac:dyDescent="0.25">
      <c r="A1918" s="54" t="s">
        <v>906</v>
      </c>
      <c r="B1918" s="91" t="s">
        <v>330</v>
      </c>
      <c r="C1918" s="49"/>
      <c r="D1918" s="65">
        <v>702319669</v>
      </c>
      <c r="E1918" s="65"/>
      <c r="F1918" s="33" t="s">
        <v>2276</v>
      </c>
      <c r="G1918" s="33" t="s">
        <v>2277</v>
      </c>
      <c r="H1918" s="33" t="s">
        <v>2278</v>
      </c>
      <c r="I1918" s="70">
        <v>2025</v>
      </c>
      <c r="J1918" s="43" t="s">
        <v>1854</v>
      </c>
      <c r="K1918" s="38"/>
      <c r="L1918" s="39"/>
      <c r="M1918" s="36"/>
      <c r="N1918" s="44">
        <v>92.399999999999991</v>
      </c>
      <c r="O1918" s="36"/>
      <c r="P1918" s="44">
        <v>4599.5999999999995</v>
      </c>
      <c r="Q1918" s="40">
        <f t="shared" si="244"/>
        <v>0</v>
      </c>
      <c r="R1918" s="41" t="str">
        <f t="shared" si="243"/>
        <v>Аннотация</v>
      </c>
      <c r="S1918" s="42" t="str">
        <f>VLOOKUP(D1918,'[1]Социально-гуманитарные дисципли'!$B$2:$D$4789,3,FALSE)</f>
        <v>https://academia-moscow.ru/catalogue/5744/617585/</v>
      </c>
    </row>
    <row r="1919" spans="1:19" ht="38.25" x14ac:dyDescent="0.25">
      <c r="A1919" s="54" t="s">
        <v>906</v>
      </c>
      <c r="B1919" s="91" t="s">
        <v>330</v>
      </c>
      <c r="C1919" s="49"/>
      <c r="D1919" s="65">
        <v>702319667</v>
      </c>
      <c r="E1919" s="65"/>
      <c r="F1919" s="33" t="s">
        <v>2276</v>
      </c>
      <c r="G1919" s="33" t="s">
        <v>2279</v>
      </c>
      <c r="H1919" s="33" t="s">
        <v>2280</v>
      </c>
      <c r="I1919" s="70">
        <v>2025</v>
      </c>
      <c r="J1919" s="43" t="s">
        <v>1854</v>
      </c>
      <c r="K1919" s="38"/>
      <c r="L1919" s="39"/>
      <c r="M1919" s="36"/>
      <c r="N1919" s="44">
        <v>61.199999999999996</v>
      </c>
      <c r="O1919" s="36"/>
      <c r="P1919" s="44">
        <v>3050.4</v>
      </c>
      <c r="Q1919" s="40">
        <f t="shared" si="244"/>
        <v>0</v>
      </c>
      <c r="R1919" s="41" t="str">
        <f t="shared" si="243"/>
        <v>Аннотация</v>
      </c>
      <c r="S1919" s="42" t="str">
        <f>VLOOKUP(D1919,'[1]Социально-гуманитарные дисципли'!$B$2:$D$4789,3,FALSE)</f>
        <v>https://academia-moscow.ru/catalogue/5744/617578/</v>
      </c>
    </row>
    <row r="1920" spans="1:19" ht="38.25" x14ac:dyDescent="0.25">
      <c r="A1920" s="54" t="s">
        <v>906</v>
      </c>
      <c r="B1920" s="91" t="s">
        <v>330</v>
      </c>
      <c r="C1920" s="49"/>
      <c r="D1920" s="65">
        <v>702319668</v>
      </c>
      <c r="E1920" s="65"/>
      <c r="F1920" s="33" t="s">
        <v>2276</v>
      </c>
      <c r="G1920" s="33" t="s">
        <v>2281</v>
      </c>
      <c r="H1920" s="33" t="s">
        <v>2282</v>
      </c>
      <c r="I1920" s="70">
        <v>2023</v>
      </c>
      <c r="J1920" s="43" t="s">
        <v>1854</v>
      </c>
      <c r="K1920" s="38"/>
      <c r="L1920" s="39"/>
      <c r="M1920" s="36"/>
      <c r="N1920" s="44">
        <v>92.399999999999991</v>
      </c>
      <c r="O1920" s="36"/>
      <c r="P1920" s="44">
        <v>4599.5999999999995</v>
      </c>
      <c r="Q1920" s="40">
        <f t="shared" si="244"/>
        <v>0</v>
      </c>
      <c r="R1920" s="41" t="str">
        <f t="shared" si="243"/>
        <v>Аннотация</v>
      </c>
      <c r="S1920" s="42" t="str">
        <f>VLOOKUP(D1920,'[1]Социально-гуманитарные дисципли'!$B$2:$D$4789,3,FALSE)</f>
        <v>https://academia-moscow.ru/catalogue/5744/617583/</v>
      </c>
    </row>
    <row r="1921" spans="1:19" ht="38.25" x14ac:dyDescent="0.25">
      <c r="A1921" s="54" t="s">
        <v>906</v>
      </c>
      <c r="B1921" s="91" t="s">
        <v>330</v>
      </c>
      <c r="C1921" s="49"/>
      <c r="D1921" s="66">
        <v>103120133</v>
      </c>
      <c r="E1921" s="66" t="s">
        <v>3391</v>
      </c>
      <c r="F1921" s="33" t="s">
        <v>1015</v>
      </c>
      <c r="G1921" s="33" t="s">
        <v>1046</v>
      </c>
      <c r="H1921" s="33" t="str">
        <f>G1921 &amp; " / " &amp; F1921</f>
        <v>Менеджмент информационного контента / Поколодина Е.В.</v>
      </c>
      <c r="I1921" s="70">
        <v>2025</v>
      </c>
      <c r="J1921" s="43" t="s">
        <v>30</v>
      </c>
      <c r="K1921" s="36"/>
      <c r="L1921" s="37">
        <v>1196.8000000000002</v>
      </c>
      <c r="M1921" s="36"/>
      <c r="N1921" s="44">
        <f>ROUND(L1921/3/1.1,0)*1.2</f>
        <v>435.59999999999997</v>
      </c>
      <c r="O1921" s="36"/>
      <c r="P1921" s="44">
        <f>N1921*50</f>
        <v>21780</v>
      </c>
      <c r="Q1921" s="40">
        <f t="shared" si="244"/>
        <v>0</v>
      </c>
      <c r="R1921" s="41" t="s">
        <v>1499</v>
      </c>
      <c r="S1921" s="42" t="e">
        <f>VLOOKUP(D1921,'[1]Социально-гуманитарные дисципли'!$A$2:$D$4789,4,FALSE)</f>
        <v>#N/A</v>
      </c>
    </row>
    <row r="1922" spans="1:19" ht="38.25" x14ac:dyDescent="0.25">
      <c r="A1922" s="54" t="s">
        <v>906</v>
      </c>
      <c r="B1922" s="91" t="s">
        <v>330</v>
      </c>
      <c r="C1922" s="49"/>
      <c r="D1922" s="66">
        <v>103119733</v>
      </c>
      <c r="E1922" s="66" t="s">
        <v>1699</v>
      </c>
      <c r="F1922" s="33" t="s">
        <v>1015</v>
      </c>
      <c r="G1922" s="33" t="s">
        <v>1047</v>
      </c>
      <c r="H1922" s="33" t="str">
        <f>G1922 &amp; " / " &amp; F1922</f>
        <v>Ревьюирование программных продуктов  / Поколодина Е.В.</v>
      </c>
      <c r="I1922" s="70">
        <v>2024</v>
      </c>
      <c r="J1922" s="43" t="s">
        <v>30</v>
      </c>
      <c r="K1922" s="36"/>
      <c r="L1922" s="37">
        <v>1163.8000000000002</v>
      </c>
      <c r="M1922" s="36"/>
      <c r="N1922" s="44">
        <f>ROUND(L1922/3/1.1,0)*1.2</f>
        <v>423.59999999999997</v>
      </c>
      <c r="O1922" s="36"/>
      <c r="P1922" s="44">
        <f>N1922*50</f>
        <v>21180</v>
      </c>
      <c r="Q1922" s="40">
        <f t="shared" si="244"/>
        <v>0</v>
      </c>
      <c r="R1922" s="41" t="str">
        <f t="shared" si="243"/>
        <v>Аннотация</v>
      </c>
      <c r="S1922" s="42" t="str">
        <f>VLOOKUP(D1922,'[1]Социально-гуманитарные дисципли'!$A$2:$D$4789,4,FALSE)</f>
        <v>https://academia-moscow.ru/catalogue/5744/801862/</v>
      </c>
    </row>
    <row r="1923" spans="1:19" ht="90" x14ac:dyDescent="0.25">
      <c r="A1923" s="54" t="s">
        <v>906</v>
      </c>
      <c r="B1923" s="91" t="s">
        <v>330</v>
      </c>
      <c r="C1923" s="49"/>
      <c r="D1923" s="65">
        <v>701320744</v>
      </c>
      <c r="E1923" s="65"/>
      <c r="F1923" s="33" t="s">
        <v>1015</v>
      </c>
      <c r="G1923" s="33" t="s">
        <v>2174</v>
      </c>
      <c r="H1923" s="33" t="s">
        <v>2175</v>
      </c>
      <c r="I1923" s="70">
        <v>2025</v>
      </c>
      <c r="J1923" s="43" t="s">
        <v>1854</v>
      </c>
      <c r="K1923" s="38"/>
      <c r="L1923" s="39"/>
      <c r="M1923" s="36"/>
      <c r="N1923" s="44">
        <v>61.199999999999996</v>
      </c>
      <c r="O1923" s="36"/>
      <c r="P1923" s="44">
        <v>3050.4</v>
      </c>
      <c r="Q1923" s="40">
        <f t="shared" si="244"/>
        <v>0</v>
      </c>
      <c r="R1923" s="41" t="str">
        <f t="shared" si="243"/>
        <v>Аннотация</v>
      </c>
      <c r="S1923" s="42" t="str">
        <f>VLOOKUP(D1923,'[1]Социально-гуманитарные дисципли'!$B$2:$D$4789,3,FALSE)</f>
        <v>https://academia-moscow.ru/catalogue/5744/681904/</v>
      </c>
    </row>
    <row r="1924" spans="1:19" ht="90" x14ac:dyDescent="0.25">
      <c r="A1924" s="54" t="s">
        <v>906</v>
      </c>
      <c r="B1924" s="91" t="s">
        <v>330</v>
      </c>
      <c r="C1924" s="49"/>
      <c r="D1924" s="65">
        <v>701320743</v>
      </c>
      <c r="E1924" s="65"/>
      <c r="F1924" s="33" t="s">
        <v>1015</v>
      </c>
      <c r="G1924" s="33" t="s">
        <v>2176</v>
      </c>
      <c r="H1924" s="33" t="s">
        <v>2177</v>
      </c>
      <c r="I1924" s="70">
        <v>2025</v>
      </c>
      <c r="J1924" s="43" t="s">
        <v>1854</v>
      </c>
      <c r="K1924" s="38"/>
      <c r="L1924" s="39"/>
      <c r="M1924" s="36"/>
      <c r="N1924" s="44">
        <v>92.399999999999991</v>
      </c>
      <c r="O1924" s="36"/>
      <c r="P1924" s="44">
        <v>4599.5999999999995</v>
      </c>
      <c r="Q1924" s="40">
        <f t="shared" si="244"/>
        <v>0</v>
      </c>
      <c r="R1924" s="41" t="str">
        <f t="shared" si="243"/>
        <v>Аннотация</v>
      </c>
      <c r="S1924" s="42" t="str">
        <f>VLOOKUP(D1924,'[1]Социально-гуманитарные дисципли'!$B$2:$D$4789,3,FALSE)</f>
        <v>https://academia-moscow.ru/catalogue/5744/681902/</v>
      </c>
    </row>
    <row r="1925" spans="1:19" ht="38.25" x14ac:dyDescent="0.25">
      <c r="A1925" s="54" t="s">
        <v>906</v>
      </c>
      <c r="B1925" s="91" t="s">
        <v>330</v>
      </c>
      <c r="C1925" s="49"/>
      <c r="D1925" s="65">
        <v>701320999</v>
      </c>
      <c r="E1925" s="65"/>
      <c r="F1925" s="33" t="s">
        <v>2283</v>
      </c>
      <c r="G1925" s="33" t="s">
        <v>2284</v>
      </c>
      <c r="H1925" s="33" t="s">
        <v>2285</v>
      </c>
      <c r="I1925" s="70">
        <v>2025</v>
      </c>
      <c r="J1925" s="43" t="s">
        <v>1854</v>
      </c>
      <c r="K1925" s="38"/>
      <c r="L1925" s="39"/>
      <c r="M1925" s="36"/>
      <c r="N1925" s="44">
        <v>92.399999999999991</v>
      </c>
      <c r="O1925" s="36"/>
      <c r="P1925" s="44">
        <v>4599.5999999999995</v>
      </c>
      <c r="Q1925" s="40">
        <f t="shared" si="244"/>
        <v>0</v>
      </c>
      <c r="R1925" s="41" t="str">
        <f t="shared" si="243"/>
        <v>Аннотация</v>
      </c>
      <c r="S1925" s="42" t="str">
        <f>VLOOKUP(D1925,'[1]Социально-гуманитарные дисципли'!$B$2:$D$4789,3,FALSE)</f>
        <v>https://academia-moscow.ru/catalogue/5744/699109/</v>
      </c>
    </row>
    <row r="1926" spans="1:19" ht="45" x14ac:dyDescent="0.25">
      <c r="A1926" s="54" t="s">
        <v>906</v>
      </c>
      <c r="B1926" s="91" t="s">
        <v>330</v>
      </c>
      <c r="C1926" s="49"/>
      <c r="D1926" s="65">
        <v>701321051</v>
      </c>
      <c r="E1926" s="65"/>
      <c r="F1926" s="33" t="s">
        <v>2283</v>
      </c>
      <c r="G1926" s="33" t="s">
        <v>2286</v>
      </c>
      <c r="H1926" s="33" t="s">
        <v>2287</v>
      </c>
      <c r="I1926" s="70">
        <v>2025</v>
      </c>
      <c r="J1926" s="43" t="s">
        <v>1854</v>
      </c>
      <c r="K1926" s="38"/>
      <c r="L1926" s="39"/>
      <c r="M1926" s="36"/>
      <c r="N1926" s="44">
        <v>61.199999999999996</v>
      </c>
      <c r="O1926" s="36"/>
      <c r="P1926" s="44">
        <v>3050.4</v>
      </c>
      <c r="Q1926" s="40">
        <f t="shared" si="244"/>
        <v>0</v>
      </c>
      <c r="R1926" s="41" t="str">
        <f t="shared" si="243"/>
        <v>Аннотация</v>
      </c>
      <c r="S1926" s="42" t="str">
        <f>VLOOKUP(D1926,'[1]Социально-гуманитарные дисципли'!$B$2:$D$4789,3,FALSE)</f>
        <v>https://academia-moscow.ru/catalogue/5744/709929/</v>
      </c>
    </row>
    <row r="1927" spans="1:19" ht="45" x14ac:dyDescent="0.25">
      <c r="A1927" s="54" t="s">
        <v>906</v>
      </c>
      <c r="B1927" s="91" t="s">
        <v>330</v>
      </c>
      <c r="C1927" s="49"/>
      <c r="D1927" s="65">
        <v>701321052</v>
      </c>
      <c r="E1927" s="65"/>
      <c r="F1927" s="33" t="s">
        <v>2283</v>
      </c>
      <c r="G1927" s="33" t="s">
        <v>2288</v>
      </c>
      <c r="H1927" s="33" t="s">
        <v>2289</v>
      </c>
      <c r="I1927" s="70">
        <v>2025</v>
      </c>
      <c r="J1927" s="43" t="s">
        <v>1854</v>
      </c>
      <c r="K1927" s="38"/>
      <c r="L1927" s="39"/>
      <c r="M1927" s="36"/>
      <c r="N1927" s="44">
        <v>61.199999999999996</v>
      </c>
      <c r="O1927" s="36"/>
      <c r="P1927" s="44">
        <v>3050.4</v>
      </c>
      <c r="Q1927" s="40">
        <f t="shared" si="244"/>
        <v>0</v>
      </c>
      <c r="R1927" s="41" t="str">
        <f t="shared" si="243"/>
        <v>Аннотация</v>
      </c>
      <c r="S1927" s="42" t="str">
        <f>VLOOKUP(D1927,'[1]Социально-гуманитарные дисципли'!$B$2:$D$4789,3,FALSE)</f>
        <v>https://academia-moscow.ru/catalogue/5744/709933/</v>
      </c>
    </row>
    <row r="1928" spans="1:19" ht="38.25" x14ac:dyDescent="0.25">
      <c r="A1928" s="54" t="s">
        <v>906</v>
      </c>
      <c r="B1928" s="91" t="s">
        <v>330</v>
      </c>
      <c r="C1928" s="49"/>
      <c r="D1928" s="65">
        <v>701320998</v>
      </c>
      <c r="E1928" s="65"/>
      <c r="F1928" s="33" t="s">
        <v>2283</v>
      </c>
      <c r="G1928" s="33" t="s">
        <v>2290</v>
      </c>
      <c r="H1928" s="33" t="s">
        <v>2291</v>
      </c>
      <c r="I1928" s="70">
        <v>2025</v>
      </c>
      <c r="J1928" s="43" t="s">
        <v>1854</v>
      </c>
      <c r="K1928" s="38"/>
      <c r="L1928" s="39"/>
      <c r="M1928" s="36"/>
      <c r="N1928" s="44">
        <v>92.399999999999991</v>
      </c>
      <c r="O1928" s="36"/>
      <c r="P1928" s="44">
        <v>4599.5999999999995</v>
      </c>
      <c r="Q1928" s="40">
        <f t="shared" si="244"/>
        <v>0</v>
      </c>
      <c r="R1928" s="41" t="str">
        <f t="shared" si="243"/>
        <v>Аннотация</v>
      </c>
      <c r="S1928" s="42" t="str">
        <f>VLOOKUP(D1928,'[1]Социально-гуманитарные дисципли'!$B$2:$D$4789,3,FALSE)</f>
        <v>https://academia-moscow.ru/catalogue/5744/686935/</v>
      </c>
    </row>
    <row r="1929" spans="1:19" ht="38.25" x14ac:dyDescent="0.25">
      <c r="A1929" s="54" t="s">
        <v>906</v>
      </c>
      <c r="B1929" s="91" t="s">
        <v>330</v>
      </c>
      <c r="C1929" s="49"/>
      <c r="D1929" s="65">
        <v>701321000</v>
      </c>
      <c r="E1929" s="65"/>
      <c r="F1929" s="33" t="s">
        <v>2283</v>
      </c>
      <c r="G1929" s="33" t="s">
        <v>2292</v>
      </c>
      <c r="H1929" s="33" t="s">
        <v>2293</v>
      </c>
      <c r="I1929" s="70">
        <v>2025</v>
      </c>
      <c r="J1929" s="43" t="s">
        <v>1854</v>
      </c>
      <c r="K1929" s="38"/>
      <c r="L1929" s="39"/>
      <c r="M1929" s="36"/>
      <c r="N1929" s="44">
        <v>61.199999999999996</v>
      </c>
      <c r="O1929" s="36"/>
      <c r="P1929" s="44">
        <v>3050.4</v>
      </c>
      <c r="Q1929" s="40">
        <f t="shared" si="244"/>
        <v>0</v>
      </c>
      <c r="R1929" s="41" t="str">
        <f t="shared" si="243"/>
        <v>Аннотация</v>
      </c>
      <c r="S1929" s="42" t="str">
        <f>VLOOKUP(D1929,'[1]Социально-гуманитарные дисципли'!$B$2:$D$4789,3,FALSE)</f>
        <v>https://academia-moscow.ru/catalogue/5744/699111/</v>
      </c>
    </row>
    <row r="1930" spans="1:19" ht="60" x14ac:dyDescent="0.25">
      <c r="A1930" s="54" t="s">
        <v>906</v>
      </c>
      <c r="B1930" s="91" t="s">
        <v>330</v>
      </c>
      <c r="C1930" s="49"/>
      <c r="D1930" s="65">
        <v>701321050</v>
      </c>
      <c r="E1930" s="65"/>
      <c r="F1930" s="33" t="s">
        <v>2283</v>
      </c>
      <c r="G1930" s="33" t="s">
        <v>2294</v>
      </c>
      <c r="H1930" s="33" t="s">
        <v>2295</v>
      </c>
      <c r="I1930" s="70">
        <v>2025</v>
      </c>
      <c r="J1930" s="43" t="s">
        <v>1854</v>
      </c>
      <c r="K1930" s="38"/>
      <c r="L1930" s="39"/>
      <c r="M1930" s="36"/>
      <c r="N1930" s="44">
        <v>61.199999999999996</v>
      </c>
      <c r="O1930" s="36"/>
      <c r="P1930" s="44">
        <v>3050.4</v>
      </c>
      <c r="Q1930" s="40">
        <f t="shared" si="244"/>
        <v>0</v>
      </c>
      <c r="R1930" s="41" t="str">
        <f t="shared" si="243"/>
        <v>Аннотация</v>
      </c>
      <c r="S1930" s="42" t="str">
        <f>VLOOKUP(D1930,'[1]Социально-гуманитарные дисципли'!$B$2:$D$4789,3,FALSE)</f>
        <v>https://academia-moscow.ru/catalogue/5744/709927/</v>
      </c>
    </row>
    <row r="1931" spans="1:19" ht="75" x14ac:dyDescent="0.25">
      <c r="A1931" s="54" t="s">
        <v>906</v>
      </c>
      <c r="B1931" s="91" t="s">
        <v>330</v>
      </c>
      <c r="C1931" s="49"/>
      <c r="D1931" s="65">
        <v>701321049</v>
      </c>
      <c r="E1931" s="65"/>
      <c r="F1931" s="33" t="s">
        <v>2283</v>
      </c>
      <c r="G1931" s="33" t="s">
        <v>2296</v>
      </c>
      <c r="H1931" s="33" t="s">
        <v>2297</v>
      </c>
      <c r="I1931" s="70">
        <v>2025</v>
      </c>
      <c r="J1931" s="43" t="s">
        <v>1854</v>
      </c>
      <c r="K1931" s="38"/>
      <c r="L1931" s="39"/>
      <c r="M1931" s="36"/>
      <c r="N1931" s="44">
        <v>61.199999999999996</v>
      </c>
      <c r="O1931" s="36"/>
      <c r="P1931" s="44">
        <v>3050.4</v>
      </c>
      <c r="Q1931" s="40">
        <f t="shared" si="244"/>
        <v>0</v>
      </c>
      <c r="R1931" s="41" t="str">
        <f t="shared" si="243"/>
        <v>Аннотация</v>
      </c>
      <c r="S1931" s="42" t="str">
        <f>VLOOKUP(D1931,'[1]Социально-гуманитарные дисципли'!$B$2:$D$4789,3,FALSE)</f>
        <v>https://academia-moscow.ru/catalogue/5744/699127/</v>
      </c>
    </row>
    <row r="1932" spans="1:19" ht="38.25" x14ac:dyDescent="0.25">
      <c r="A1932" s="54" t="s">
        <v>906</v>
      </c>
      <c r="B1932" s="91" t="s">
        <v>330</v>
      </c>
      <c r="C1932" s="49"/>
      <c r="D1932" s="65">
        <v>101121001</v>
      </c>
      <c r="E1932" s="66" t="s">
        <v>1779</v>
      </c>
      <c r="F1932" s="33" t="s">
        <v>1561</v>
      </c>
      <c r="G1932" s="33" t="s">
        <v>1562</v>
      </c>
      <c r="H1932" s="33" t="str">
        <f>G1932 &amp; " / " &amp; F1932</f>
        <v>Разработка программных модулей / Рогачева О.А.</v>
      </c>
      <c r="I1932" s="70">
        <v>2025</v>
      </c>
      <c r="J1932" s="43" t="s">
        <v>30</v>
      </c>
      <c r="K1932" s="36"/>
      <c r="L1932" s="37">
        <v>2042.7</v>
      </c>
      <c r="M1932" s="36"/>
      <c r="N1932" s="44">
        <f>ROUND(L1932/3/1.1,0)*1.2</f>
        <v>742.8</v>
      </c>
      <c r="O1932" s="36"/>
      <c r="P1932" s="44">
        <f>N1932*50</f>
        <v>37140</v>
      </c>
      <c r="Q1932" s="40">
        <f t="shared" si="244"/>
        <v>0</v>
      </c>
      <c r="R1932" s="41" t="str">
        <f t="shared" si="243"/>
        <v>Аннотация</v>
      </c>
      <c r="S1932" s="42" t="str">
        <f>VLOOKUP(D1932,'[1]Социально-гуманитарные дисципли'!$A$2:$D$4789,4,FALSE)</f>
        <v>https://academia-moscow.ru/catalogue/5744/839316/</v>
      </c>
    </row>
    <row r="1933" spans="1:19" ht="75" x14ac:dyDescent="0.25">
      <c r="A1933" s="54" t="s">
        <v>906</v>
      </c>
      <c r="B1933" s="91" t="s">
        <v>330</v>
      </c>
      <c r="C1933" s="49"/>
      <c r="D1933" s="65">
        <v>703319685</v>
      </c>
      <c r="E1933" s="65"/>
      <c r="F1933" s="33" t="s">
        <v>2298</v>
      </c>
      <c r="G1933" s="33" t="s">
        <v>2299</v>
      </c>
      <c r="H1933" s="33" t="s">
        <v>2300</v>
      </c>
      <c r="I1933" s="70">
        <v>2025</v>
      </c>
      <c r="J1933" s="43" t="s">
        <v>1854</v>
      </c>
      <c r="K1933" s="38"/>
      <c r="L1933" s="39"/>
      <c r="M1933" s="36"/>
      <c r="N1933" s="44">
        <v>92.399999999999991</v>
      </c>
      <c r="O1933" s="36"/>
      <c r="P1933" s="44">
        <v>4599.5999999999995</v>
      </c>
      <c r="Q1933" s="40">
        <f t="shared" si="244"/>
        <v>0</v>
      </c>
      <c r="R1933" s="41" t="str">
        <f t="shared" si="243"/>
        <v>Аннотация</v>
      </c>
      <c r="S1933" s="42" t="str">
        <f>VLOOKUP(D1933,'[1]Социально-гуманитарные дисципли'!$B$2:$D$4789,3,FALSE)</f>
        <v>https://academia-moscow.ru/catalogue/5744/617611/</v>
      </c>
    </row>
    <row r="1934" spans="1:19" ht="60" x14ac:dyDescent="0.25">
      <c r="A1934" s="54" t="s">
        <v>906</v>
      </c>
      <c r="B1934" s="91" t="s">
        <v>330</v>
      </c>
      <c r="C1934" s="49"/>
      <c r="D1934" s="65">
        <v>702319611</v>
      </c>
      <c r="E1934" s="65"/>
      <c r="F1934" s="33" t="s">
        <v>2301</v>
      </c>
      <c r="G1934" s="33" t="s">
        <v>2302</v>
      </c>
      <c r="H1934" s="33" t="s">
        <v>2303</v>
      </c>
      <c r="I1934" s="70">
        <v>2025</v>
      </c>
      <c r="J1934" s="43" t="s">
        <v>1854</v>
      </c>
      <c r="K1934" s="38"/>
      <c r="L1934" s="39"/>
      <c r="M1934" s="36"/>
      <c r="N1934" s="44">
        <v>92.399999999999991</v>
      </c>
      <c r="O1934" s="36"/>
      <c r="P1934" s="44">
        <v>4599.5999999999995</v>
      </c>
      <c r="Q1934" s="40">
        <f t="shared" si="244"/>
        <v>0</v>
      </c>
      <c r="R1934" s="41" t="str">
        <f t="shared" si="243"/>
        <v>Аннотация</v>
      </c>
      <c r="S1934" s="42" t="str">
        <f>VLOOKUP(D1934,'[1]Социально-гуманитарные дисципли'!$B$2:$D$4789,3,FALSE)</f>
        <v>https://academia-moscow.ru/catalogue/5744/617475/</v>
      </c>
    </row>
    <row r="1935" spans="1:19" ht="38.25" x14ac:dyDescent="0.25">
      <c r="A1935" s="54" t="s">
        <v>906</v>
      </c>
      <c r="B1935" s="91" t="s">
        <v>330</v>
      </c>
      <c r="C1935" s="49"/>
      <c r="D1935" s="65">
        <v>703319612</v>
      </c>
      <c r="E1935" s="65"/>
      <c r="F1935" s="33" t="s">
        <v>2301</v>
      </c>
      <c r="G1935" s="33" t="s">
        <v>2304</v>
      </c>
      <c r="H1935" s="33" t="s">
        <v>2305</v>
      </c>
      <c r="I1935" s="70">
        <v>2025</v>
      </c>
      <c r="J1935" s="43" t="s">
        <v>1854</v>
      </c>
      <c r="K1935" s="38"/>
      <c r="L1935" s="39"/>
      <c r="M1935" s="36"/>
      <c r="N1935" s="44">
        <v>92.399999999999991</v>
      </c>
      <c r="O1935" s="36"/>
      <c r="P1935" s="44">
        <v>4599.5999999999995</v>
      </c>
      <c r="Q1935" s="40">
        <f t="shared" si="244"/>
        <v>0</v>
      </c>
      <c r="R1935" s="41" t="str">
        <f t="shared" si="243"/>
        <v>Аннотация</v>
      </c>
      <c r="S1935" s="42" t="str">
        <f>VLOOKUP(D1935,'[1]Социально-гуманитарные дисципли'!$B$2:$D$4789,3,FALSE)</f>
        <v>https://academia-moscow.ru/catalogue/5744/617481/</v>
      </c>
    </row>
    <row r="1936" spans="1:19" ht="38.25" x14ac:dyDescent="0.25">
      <c r="A1936" s="54" t="s">
        <v>906</v>
      </c>
      <c r="B1936" s="91" t="s">
        <v>330</v>
      </c>
      <c r="C1936" s="49"/>
      <c r="D1936" s="65">
        <v>702319613</v>
      </c>
      <c r="E1936" s="65"/>
      <c r="F1936" s="33" t="s">
        <v>2301</v>
      </c>
      <c r="G1936" s="33" t="s">
        <v>2306</v>
      </c>
      <c r="H1936" s="33" t="s">
        <v>2307</v>
      </c>
      <c r="I1936" s="70">
        <v>2025</v>
      </c>
      <c r="J1936" s="43" t="s">
        <v>1854</v>
      </c>
      <c r="K1936" s="38"/>
      <c r="L1936" s="39"/>
      <c r="M1936" s="36"/>
      <c r="N1936" s="44">
        <v>61.199999999999996</v>
      </c>
      <c r="O1936" s="36"/>
      <c r="P1936" s="44">
        <v>3050.4</v>
      </c>
      <c r="Q1936" s="40">
        <f t="shared" si="244"/>
        <v>0</v>
      </c>
      <c r="R1936" s="41" t="str">
        <f t="shared" si="243"/>
        <v>Аннотация</v>
      </c>
      <c r="S1936" s="42" t="str">
        <f>VLOOKUP(D1936,'[1]Социально-гуманитарные дисципли'!$B$2:$D$4789,3,FALSE)</f>
        <v>https://academia-moscow.ru/catalogue/5744/617484/</v>
      </c>
    </row>
    <row r="1937" spans="1:19" ht="38.25" x14ac:dyDescent="0.25">
      <c r="A1937" s="54" t="s">
        <v>906</v>
      </c>
      <c r="B1937" s="91" t="s">
        <v>330</v>
      </c>
      <c r="C1937" s="49"/>
      <c r="D1937" s="65">
        <v>702319614</v>
      </c>
      <c r="E1937" s="65"/>
      <c r="F1937" s="33" t="s">
        <v>2301</v>
      </c>
      <c r="G1937" s="33" t="s">
        <v>2308</v>
      </c>
      <c r="H1937" s="33" t="s">
        <v>2309</v>
      </c>
      <c r="I1937" s="70">
        <v>2025</v>
      </c>
      <c r="J1937" s="43" t="s">
        <v>1854</v>
      </c>
      <c r="K1937" s="38"/>
      <c r="L1937" s="39"/>
      <c r="M1937" s="36"/>
      <c r="N1937" s="44">
        <v>61.199999999999996</v>
      </c>
      <c r="O1937" s="36"/>
      <c r="P1937" s="44">
        <v>3050.4</v>
      </c>
      <c r="Q1937" s="40">
        <f t="shared" si="244"/>
        <v>0</v>
      </c>
      <c r="R1937" s="41" t="str">
        <f t="shared" si="243"/>
        <v>Аннотация</v>
      </c>
      <c r="S1937" s="42" t="str">
        <f>VLOOKUP(D1937,'[1]Социально-гуманитарные дисципли'!$B$2:$D$4789,3,FALSE)</f>
        <v>https://academia-moscow.ru/catalogue/5744/617486/</v>
      </c>
    </row>
    <row r="1938" spans="1:19" ht="38.25" x14ac:dyDescent="0.25">
      <c r="A1938" s="54" t="s">
        <v>906</v>
      </c>
      <c r="B1938" s="91" t="s">
        <v>330</v>
      </c>
      <c r="C1938" s="49"/>
      <c r="D1938" s="65">
        <v>702319615</v>
      </c>
      <c r="E1938" s="65"/>
      <c r="F1938" s="33" t="s">
        <v>2301</v>
      </c>
      <c r="G1938" s="33" t="s">
        <v>2310</v>
      </c>
      <c r="H1938" s="33" t="s">
        <v>2311</v>
      </c>
      <c r="I1938" s="70">
        <v>2025</v>
      </c>
      <c r="J1938" s="43" t="s">
        <v>1854</v>
      </c>
      <c r="K1938" s="38"/>
      <c r="L1938" s="39"/>
      <c r="M1938" s="36"/>
      <c r="N1938" s="44">
        <v>61.199999999999996</v>
      </c>
      <c r="O1938" s="36"/>
      <c r="P1938" s="44">
        <v>3050.4</v>
      </c>
      <c r="Q1938" s="40">
        <f t="shared" si="244"/>
        <v>0</v>
      </c>
      <c r="R1938" s="41" t="str">
        <f t="shared" si="243"/>
        <v>Аннотация</v>
      </c>
      <c r="S1938" s="42" t="str">
        <f>VLOOKUP(D1938,'[1]Социально-гуманитарные дисципли'!$B$2:$D$4789,3,FALSE)</f>
        <v>https://academia-moscow.ru/catalogue/5744/617488/</v>
      </c>
    </row>
    <row r="1939" spans="1:19" ht="38.25" x14ac:dyDescent="0.25">
      <c r="A1939" s="54" t="s">
        <v>906</v>
      </c>
      <c r="B1939" s="91" t="s">
        <v>330</v>
      </c>
      <c r="C1939" s="49"/>
      <c r="D1939" s="65">
        <v>702319616</v>
      </c>
      <c r="E1939" s="65"/>
      <c r="F1939" s="33" t="s">
        <v>2301</v>
      </c>
      <c r="G1939" s="33" t="s">
        <v>2312</v>
      </c>
      <c r="H1939" s="33" t="s">
        <v>2313</v>
      </c>
      <c r="I1939" s="70">
        <v>2025</v>
      </c>
      <c r="J1939" s="43" t="s">
        <v>1854</v>
      </c>
      <c r="K1939" s="38"/>
      <c r="L1939" s="39"/>
      <c r="M1939" s="36"/>
      <c r="N1939" s="44">
        <v>61.199999999999996</v>
      </c>
      <c r="O1939" s="36"/>
      <c r="P1939" s="44">
        <v>3050.4</v>
      </c>
      <c r="Q1939" s="40">
        <f t="shared" si="244"/>
        <v>0</v>
      </c>
      <c r="R1939" s="41" t="str">
        <f t="shared" si="243"/>
        <v>Аннотация</v>
      </c>
      <c r="S1939" s="42" t="str">
        <f>VLOOKUP(D1939,'[1]Социально-гуманитарные дисципли'!$B$2:$D$4789,3,FALSE)</f>
        <v>https://academia-moscow.ru/catalogue/5744/617490/</v>
      </c>
    </row>
    <row r="1940" spans="1:19" ht="45" x14ac:dyDescent="0.25">
      <c r="A1940" s="54" t="s">
        <v>906</v>
      </c>
      <c r="B1940" s="91" t="s">
        <v>330</v>
      </c>
      <c r="C1940" s="49"/>
      <c r="D1940" s="66">
        <v>107119272</v>
      </c>
      <c r="E1940" s="66" t="s">
        <v>3286</v>
      </c>
      <c r="F1940" s="33" t="s">
        <v>1048</v>
      </c>
      <c r="G1940" s="33" t="s">
        <v>1049</v>
      </c>
      <c r="H1940" s="33" t="str">
        <f t="shared" ref="H1940:H1958" si="245">G1940 &amp; " / " &amp; F1940</f>
        <v>Разработка модулей программного обеспечения для компьютерных систем  / Федорова Г.Н</v>
      </c>
      <c r="I1940" s="70">
        <v>2025</v>
      </c>
      <c r="J1940" s="43" t="s">
        <v>30</v>
      </c>
      <c r="K1940" s="36"/>
      <c r="L1940" s="37">
        <v>1513.6000000000001</v>
      </c>
      <c r="M1940" s="36"/>
      <c r="N1940" s="44">
        <f t="shared" ref="N1940:N1949" si="246">ROUND(L1940/3/1.1,0)*1.2</f>
        <v>550.79999999999995</v>
      </c>
      <c r="O1940" s="36"/>
      <c r="P1940" s="44">
        <f t="shared" ref="P1940:P1955" si="247">N1940*50</f>
        <v>27539.999999999996</v>
      </c>
      <c r="Q1940" s="40">
        <f t="shared" si="244"/>
        <v>0</v>
      </c>
      <c r="R1940" s="41" t="s">
        <v>1499</v>
      </c>
      <c r="S1940" s="42" t="e">
        <f>VLOOKUP(D1940,'[1]Социально-гуманитарные дисципли'!$A$2:$D$4789,4,FALSE)</f>
        <v>#N/A</v>
      </c>
    </row>
    <row r="1941" spans="1:19" ht="45.75" customHeight="1" x14ac:dyDescent="0.25">
      <c r="A1941" s="54" t="s">
        <v>906</v>
      </c>
      <c r="B1941" s="91" t="s">
        <v>330</v>
      </c>
      <c r="C1941" s="49"/>
      <c r="D1941" s="66">
        <v>703319679</v>
      </c>
      <c r="E1941" s="66"/>
      <c r="F1941" s="33" t="s">
        <v>1048</v>
      </c>
      <c r="G1941" s="33" t="s">
        <v>3102</v>
      </c>
      <c r="H1941" s="33" t="str">
        <f t="shared" si="245"/>
        <v>ЭУМК: Разработка модулей программного обеспечения для компьютерных систем / Федорова Г.Н</v>
      </c>
      <c r="I1941" s="70">
        <v>2024</v>
      </c>
      <c r="J1941" s="43" t="s">
        <v>1854</v>
      </c>
      <c r="K1941" s="38"/>
      <c r="L1941" s="39"/>
      <c r="M1941" s="36"/>
      <c r="N1941" s="44">
        <v>307.2</v>
      </c>
      <c r="O1941" s="36"/>
      <c r="P1941" s="44">
        <f t="shared" si="247"/>
        <v>15360</v>
      </c>
      <c r="Q1941" s="40">
        <f t="shared" si="244"/>
        <v>0</v>
      </c>
      <c r="R1941" s="41" t="s">
        <v>1499</v>
      </c>
      <c r="S1941" s="42"/>
    </row>
    <row r="1942" spans="1:19" ht="45.75" customHeight="1" x14ac:dyDescent="0.25">
      <c r="A1942" s="54" t="s">
        <v>906</v>
      </c>
      <c r="B1942" s="91" t="s">
        <v>330</v>
      </c>
      <c r="C1942" s="49"/>
      <c r="D1942" s="66">
        <v>703319553</v>
      </c>
      <c r="E1942" s="66"/>
      <c r="F1942" s="33" t="s">
        <v>3106</v>
      </c>
      <c r="G1942" s="33" t="s">
        <v>3105</v>
      </c>
      <c r="H1942" s="33" t="str">
        <f>G1942 &amp; " / " &amp; F1942</f>
        <v>ЭУМК: Основы проектирования баз данных / ФедороваГ.Н.</v>
      </c>
      <c r="I1942" s="70">
        <v>2024</v>
      </c>
      <c r="J1942" s="43" t="s">
        <v>1854</v>
      </c>
      <c r="K1942" s="38"/>
      <c r="L1942" s="39"/>
      <c r="M1942" s="36"/>
      <c r="N1942" s="44">
        <v>228</v>
      </c>
      <c r="O1942" s="36"/>
      <c r="P1942" s="44">
        <f>N1942*50</f>
        <v>11400</v>
      </c>
      <c r="Q1942" s="40">
        <f t="shared" si="244"/>
        <v>0</v>
      </c>
      <c r="R1942" s="41" t="s">
        <v>1499</v>
      </c>
      <c r="S1942" s="42"/>
    </row>
    <row r="1943" spans="1:19" ht="45" x14ac:dyDescent="0.25">
      <c r="A1943" s="54" t="s">
        <v>906</v>
      </c>
      <c r="B1943" s="91" t="s">
        <v>330</v>
      </c>
      <c r="C1943" s="49"/>
      <c r="D1943" s="66">
        <v>105119271</v>
      </c>
      <c r="E1943" s="66" t="s">
        <v>1674</v>
      </c>
      <c r="F1943" s="33" t="s">
        <v>328</v>
      </c>
      <c r="G1943" s="33" t="s">
        <v>1050</v>
      </c>
      <c r="H1943" s="33" t="str">
        <f t="shared" si="245"/>
        <v>Осуществление интеграции программных модулей  / Федорова Г.Н.</v>
      </c>
      <c r="I1943" s="70">
        <v>2023</v>
      </c>
      <c r="J1943" s="43" t="s">
        <v>30</v>
      </c>
      <c r="K1943" s="36"/>
      <c r="L1943" s="37">
        <v>1435.5000000000002</v>
      </c>
      <c r="M1943" s="36"/>
      <c r="N1943" s="44">
        <f t="shared" si="246"/>
        <v>522</v>
      </c>
      <c r="O1943" s="36"/>
      <c r="P1943" s="44">
        <f t="shared" si="247"/>
        <v>26100</v>
      </c>
      <c r="Q1943" s="40">
        <f t="shared" si="244"/>
        <v>0</v>
      </c>
      <c r="R1943" s="41" t="str">
        <f t="shared" si="243"/>
        <v>Аннотация</v>
      </c>
      <c r="S1943" s="42" t="str">
        <f>VLOOKUP(D1943,'[1]Социально-гуманитарные дисципли'!$A$2:$D$4789,4,FALSE)</f>
        <v>https://academia-moscow.ru/catalogue/5744/715070/</v>
      </c>
    </row>
    <row r="1944" spans="1:19" ht="45" x14ac:dyDescent="0.25">
      <c r="A1944" s="54" t="s">
        <v>906</v>
      </c>
      <c r="B1944" s="91" t="s">
        <v>330</v>
      </c>
      <c r="C1944" s="49"/>
      <c r="D1944" s="66">
        <v>702320341</v>
      </c>
      <c r="E1944" s="66"/>
      <c r="F1944" s="33" t="s">
        <v>1015</v>
      </c>
      <c r="G1944" s="33" t="s">
        <v>3108</v>
      </c>
      <c r="H1944" s="33" t="str">
        <f t="shared" si="245"/>
        <v>ЭУМК: Ревьюирование программных модулей / Поколодина Е.В.</v>
      </c>
      <c r="I1944" s="70">
        <v>2024</v>
      </c>
      <c r="J1944" s="43" t="s">
        <v>1854</v>
      </c>
      <c r="K1944" s="38"/>
      <c r="L1944" s="39"/>
      <c r="M1944" s="36"/>
      <c r="N1944" s="44">
        <v>235.2</v>
      </c>
      <c r="O1944" s="36"/>
      <c r="P1944" s="44">
        <f t="shared" si="247"/>
        <v>11760</v>
      </c>
      <c r="Q1944" s="40">
        <f t="shared" si="244"/>
        <v>0</v>
      </c>
      <c r="R1944" s="41" t="s">
        <v>1499</v>
      </c>
      <c r="S1944" s="42"/>
    </row>
    <row r="1945" spans="1:19" ht="45" x14ac:dyDescent="0.25">
      <c r="A1945" s="54" t="s">
        <v>906</v>
      </c>
      <c r="B1945" s="91" t="s">
        <v>330</v>
      </c>
      <c r="C1945" s="49"/>
      <c r="D1945" s="66">
        <v>702319714</v>
      </c>
      <c r="E1945" s="66"/>
      <c r="F1945" s="33" t="s">
        <v>1039</v>
      </c>
      <c r="G1945" s="33" t="s">
        <v>3107</v>
      </c>
      <c r="H1945" s="33" t="str">
        <f t="shared" si="245"/>
        <v>ЭУМК: Проектирование, разработка и оптимизация веб-приложений / Меженин А.В.</v>
      </c>
      <c r="I1945" s="70">
        <v>2024</v>
      </c>
      <c r="J1945" s="43" t="s">
        <v>1854</v>
      </c>
      <c r="K1945" s="38"/>
      <c r="L1945" s="39"/>
      <c r="M1945" s="36"/>
      <c r="N1945" s="44">
        <v>255.6</v>
      </c>
      <c r="O1945" s="36"/>
      <c r="P1945" s="44">
        <f t="shared" si="247"/>
        <v>12780</v>
      </c>
      <c r="Q1945" s="40">
        <f t="shared" si="244"/>
        <v>0</v>
      </c>
      <c r="R1945" s="41" t="s">
        <v>1499</v>
      </c>
      <c r="S1945" s="42"/>
    </row>
    <row r="1946" spans="1:19" ht="38.25" x14ac:dyDescent="0.25">
      <c r="A1946" s="54" t="s">
        <v>906</v>
      </c>
      <c r="B1946" s="91" t="s">
        <v>330</v>
      </c>
      <c r="C1946" s="49"/>
      <c r="D1946" s="66">
        <v>107119273</v>
      </c>
      <c r="E1946" s="66" t="s">
        <v>3410</v>
      </c>
      <c r="F1946" s="33" t="s">
        <v>328</v>
      </c>
      <c r="G1946" s="33" t="s">
        <v>1051</v>
      </c>
      <c r="H1946" s="33" t="str">
        <f t="shared" si="245"/>
        <v>Разработка, администрирование и защита баз данных  / Федорова Г.Н.</v>
      </c>
      <c r="I1946" s="70">
        <v>2025</v>
      </c>
      <c r="J1946" s="43" t="s">
        <v>30</v>
      </c>
      <c r="K1946" s="36"/>
      <c r="L1946" s="37">
        <v>1372.8000000000002</v>
      </c>
      <c r="M1946" s="36"/>
      <c r="N1946" s="44">
        <f t="shared" si="246"/>
        <v>499.2</v>
      </c>
      <c r="O1946" s="36"/>
      <c r="P1946" s="44">
        <f t="shared" si="247"/>
        <v>24960</v>
      </c>
      <c r="Q1946" s="40">
        <f t="shared" si="244"/>
        <v>0</v>
      </c>
      <c r="R1946" s="41" t="s">
        <v>1499</v>
      </c>
      <c r="S1946" s="42" t="e">
        <f>VLOOKUP(D1946,'[1]Социально-гуманитарные дисципли'!$A$2:$D$4789,4,FALSE)</f>
        <v>#N/A</v>
      </c>
    </row>
    <row r="1947" spans="1:19" ht="38.25" x14ac:dyDescent="0.25">
      <c r="A1947" s="54" t="s">
        <v>906</v>
      </c>
      <c r="B1947" s="91" t="s">
        <v>330</v>
      </c>
      <c r="C1947" s="49"/>
      <c r="D1947" s="66">
        <v>104119443</v>
      </c>
      <c r="E1947" s="66" t="s">
        <v>3534</v>
      </c>
      <c r="F1947" s="33" t="s">
        <v>328</v>
      </c>
      <c r="G1947" s="33" t="s">
        <v>1052</v>
      </c>
      <c r="H1947" s="33" t="str">
        <f t="shared" si="245"/>
        <v>Сопровождение информационных систем  / Федорова Г.Н.</v>
      </c>
      <c r="I1947" s="70">
        <v>2026</v>
      </c>
      <c r="J1947" s="43" t="s">
        <v>30</v>
      </c>
      <c r="K1947" s="36"/>
      <c r="L1947" s="37">
        <v>1322.2</v>
      </c>
      <c r="M1947" s="36"/>
      <c r="N1947" s="44">
        <f t="shared" si="246"/>
        <v>481.2</v>
      </c>
      <c r="O1947" s="36"/>
      <c r="P1947" s="44">
        <f t="shared" si="247"/>
        <v>24060</v>
      </c>
      <c r="Q1947" s="40">
        <f t="shared" si="244"/>
        <v>0</v>
      </c>
      <c r="R1947" s="41" t="s">
        <v>1499</v>
      </c>
      <c r="S1947" s="42" t="e">
        <f>VLOOKUP(D1947,'[1]Социально-гуманитарные дисципли'!$A$2:$D$4789,4,FALSE)</f>
        <v>#N/A</v>
      </c>
    </row>
    <row r="1948" spans="1:19" ht="45" x14ac:dyDescent="0.25">
      <c r="A1948" s="54" t="s">
        <v>906</v>
      </c>
      <c r="B1948" s="91" t="s">
        <v>330</v>
      </c>
      <c r="C1948" s="49"/>
      <c r="D1948" s="66">
        <v>103119027</v>
      </c>
      <c r="E1948" s="66" t="s">
        <v>3499</v>
      </c>
      <c r="F1948" s="33" t="s">
        <v>328</v>
      </c>
      <c r="G1948" s="33" t="s">
        <v>1053</v>
      </c>
      <c r="H1948" s="33" t="str">
        <f t="shared" si="245"/>
        <v>Устройство и функционирование информационной системы / Федорова Г.Н.</v>
      </c>
      <c r="I1948" s="70">
        <v>2026</v>
      </c>
      <c r="J1948" s="43" t="s">
        <v>206</v>
      </c>
      <c r="K1948" s="36"/>
      <c r="L1948" s="37">
        <v>2304.5</v>
      </c>
      <c r="M1948" s="36"/>
      <c r="N1948" s="44">
        <f t="shared" si="246"/>
        <v>837.6</v>
      </c>
      <c r="O1948" s="36"/>
      <c r="P1948" s="44">
        <f t="shared" si="247"/>
        <v>41880</v>
      </c>
      <c r="Q1948" s="40">
        <f t="shared" si="244"/>
        <v>0</v>
      </c>
      <c r="R1948" s="41" t="s">
        <v>1499</v>
      </c>
      <c r="S1948" s="42" t="e">
        <f>VLOOKUP(D1948,'[1]Социально-гуманитарные дисципли'!$A$2:$D$4789,4,FALSE)</f>
        <v>#N/A</v>
      </c>
    </row>
    <row r="1949" spans="1:19" ht="38.25" x14ac:dyDescent="0.25">
      <c r="A1949" s="54" t="s">
        <v>906</v>
      </c>
      <c r="B1949" s="91" t="s">
        <v>330</v>
      </c>
      <c r="C1949" s="49"/>
      <c r="D1949" s="66">
        <v>101121110</v>
      </c>
      <c r="E1949" s="66" t="s">
        <v>1786</v>
      </c>
      <c r="F1949" s="33" t="s">
        <v>1054</v>
      </c>
      <c r="G1949" s="33" t="s">
        <v>1055</v>
      </c>
      <c r="H1949" s="33" t="str">
        <f t="shared" si="245"/>
        <v>Разработка мобильных приложений  / Федотенко М.А.</v>
      </c>
      <c r="I1949" s="70">
        <v>2024</v>
      </c>
      <c r="J1949" s="43" t="s">
        <v>30</v>
      </c>
      <c r="K1949" s="36"/>
      <c r="L1949" s="37">
        <v>853.6</v>
      </c>
      <c r="M1949" s="36"/>
      <c r="N1949" s="44">
        <f t="shared" si="246"/>
        <v>310.8</v>
      </c>
      <c r="O1949" s="36"/>
      <c r="P1949" s="44">
        <f t="shared" si="247"/>
        <v>15540</v>
      </c>
      <c r="Q1949" s="40">
        <f t="shared" si="244"/>
        <v>0</v>
      </c>
      <c r="R1949" s="41" t="str">
        <f t="shared" si="243"/>
        <v>Аннотация</v>
      </c>
      <c r="S1949" s="42" t="str">
        <f>VLOOKUP(D1949,'[1]Социально-гуманитарные дисципли'!$A$2:$D$4789,4,FALSE)</f>
        <v>https://academia-moscow.ru/catalogue/5744/817387/</v>
      </c>
    </row>
    <row r="1950" spans="1:19" ht="38.25" x14ac:dyDescent="0.25">
      <c r="A1950" s="54" t="s">
        <v>906</v>
      </c>
      <c r="B1950" s="91" t="s">
        <v>330</v>
      </c>
      <c r="C1950" s="49"/>
      <c r="D1950" s="65">
        <v>701320824</v>
      </c>
      <c r="E1950" s="65"/>
      <c r="F1950" s="33" t="s">
        <v>1054</v>
      </c>
      <c r="G1950" s="33" t="s">
        <v>2314</v>
      </c>
      <c r="H1950" s="33" t="str">
        <f t="shared" si="245"/>
        <v>Проверка и отладка программного кода: ПУМ / Федотенко М.А.</v>
      </c>
      <c r="I1950" s="70">
        <v>2025</v>
      </c>
      <c r="J1950" s="43" t="s">
        <v>1854</v>
      </c>
      <c r="K1950" s="38"/>
      <c r="L1950" s="39"/>
      <c r="M1950" s="36"/>
      <c r="N1950" s="44">
        <v>92.399999999999991</v>
      </c>
      <c r="O1950" s="36"/>
      <c r="P1950" s="44">
        <f t="shared" si="247"/>
        <v>4620</v>
      </c>
      <c r="Q1950" s="40">
        <f t="shared" si="244"/>
        <v>0</v>
      </c>
      <c r="R1950" s="41" t="str">
        <f t="shared" si="243"/>
        <v>Аннотация</v>
      </c>
      <c r="S1950" s="42" t="str">
        <f>VLOOKUP(D1950,'[1]Социально-гуманитарные дисципли'!$B$2:$D$4789,3,FALSE)</f>
        <v>https://academia-moscow.ru/catalogue/5744/699170/</v>
      </c>
    </row>
    <row r="1951" spans="1:19" ht="38.25" x14ac:dyDescent="0.25">
      <c r="A1951" s="54" t="s">
        <v>906</v>
      </c>
      <c r="B1951" s="91" t="s">
        <v>330</v>
      </c>
      <c r="C1951" s="49"/>
      <c r="D1951" s="65">
        <v>701320825</v>
      </c>
      <c r="E1951" s="65"/>
      <c r="F1951" s="33" t="s">
        <v>1054</v>
      </c>
      <c r="G1951" s="33" t="s">
        <v>2315</v>
      </c>
      <c r="H1951" s="33" t="str">
        <f t="shared" si="245"/>
        <v>Работа с системой контроля версий: ПУМ / Федотенко М.А.</v>
      </c>
      <c r="I1951" s="70">
        <v>2025</v>
      </c>
      <c r="J1951" s="43" t="s">
        <v>1854</v>
      </c>
      <c r="K1951" s="38"/>
      <c r="L1951" s="39"/>
      <c r="M1951" s="36"/>
      <c r="N1951" s="44">
        <v>61.199999999999996</v>
      </c>
      <c r="O1951" s="36"/>
      <c r="P1951" s="44">
        <f t="shared" si="247"/>
        <v>3060</v>
      </c>
      <c r="Q1951" s="40">
        <f t="shared" si="244"/>
        <v>0</v>
      </c>
      <c r="R1951" s="41" t="str">
        <f t="shared" si="243"/>
        <v>Аннотация</v>
      </c>
      <c r="S1951" s="42" t="str">
        <f>VLOOKUP(D1951,'[1]Социально-гуманитарные дисципли'!$B$2:$D$4789,3,FALSE)</f>
        <v>https://academia-moscow.ru/catalogue/5744/699514/</v>
      </c>
    </row>
    <row r="1952" spans="1:19" ht="45" x14ac:dyDescent="0.25">
      <c r="A1952" s="54" t="s">
        <v>906</v>
      </c>
      <c r="B1952" s="91" t="s">
        <v>330</v>
      </c>
      <c r="C1952" s="49"/>
      <c r="D1952" s="65">
        <v>701320981</v>
      </c>
      <c r="E1952" s="65"/>
      <c r="F1952" s="33" t="s">
        <v>1054</v>
      </c>
      <c r="G1952" s="33" t="s">
        <v>2316</v>
      </c>
      <c r="H1952" s="33" t="str">
        <f t="shared" si="245"/>
        <v>Установка и настройка прикладного программного обеспечения и модулей: ПУМ / Федотенко М.А.</v>
      </c>
      <c r="I1952" s="70">
        <v>2025</v>
      </c>
      <c r="J1952" s="43" t="s">
        <v>1854</v>
      </c>
      <c r="K1952" s="38"/>
      <c r="L1952" s="39"/>
      <c r="M1952" s="36"/>
      <c r="N1952" s="44">
        <v>92.399999999999991</v>
      </c>
      <c r="O1952" s="36"/>
      <c r="P1952" s="44">
        <f t="shared" si="247"/>
        <v>4620</v>
      </c>
      <c r="Q1952" s="40">
        <f t="shared" si="244"/>
        <v>0</v>
      </c>
      <c r="R1952" s="41" t="str">
        <f t="shared" si="243"/>
        <v>Аннотация</v>
      </c>
      <c r="S1952" s="42" t="str">
        <f>VLOOKUP(D1952,'[1]Социально-гуманитарные дисципли'!$B$2:$D$4789,3,FALSE)</f>
        <v>https://academia-moscow.ru/catalogue/5744/699551/</v>
      </c>
    </row>
    <row r="1953" spans="1:19" ht="45" x14ac:dyDescent="0.25">
      <c r="A1953" s="54" t="s">
        <v>906</v>
      </c>
      <c r="B1953" s="91" t="s">
        <v>330</v>
      </c>
      <c r="C1953" s="49"/>
      <c r="D1953" s="65">
        <v>702319607</v>
      </c>
      <c r="E1953" s="65"/>
      <c r="F1953" s="33" t="s">
        <v>2317</v>
      </c>
      <c r="G1953" s="33" t="s">
        <v>2318</v>
      </c>
      <c r="H1953" s="33" t="str">
        <f t="shared" si="245"/>
        <v>Анимация и интерактивное взаимодействие на JS: ПУМ / Шаров С.А.</v>
      </c>
      <c r="I1953" s="70">
        <v>2025</v>
      </c>
      <c r="J1953" s="43" t="s">
        <v>1854</v>
      </c>
      <c r="K1953" s="38"/>
      <c r="L1953" s="39"/>
      <c r="M1953" s="36"/>
      <c r="N1953" s="44">
        <v>61.199999999999996</v>
      </c>
      <c r="O1953" s="36"/>
      <c r="P1953" s="44">
        <f t="shared" si="247"/>
        <v>3060</v>
      </c>
      <c r="Q1953" s="40">
        <f t="shared" si="244"/>
        <v>0</v>
      </c>
      <c r="R1953" s="41" t="str">
        <f t="shared" si="243"/>
        <v>Аннотация</v>
      </c>
      <c r="S1953" s="42" t="str">
        <f>VLOOKUP(D1953,'[1]Социально-гуманитарные дисципли'!$B$2:$D$4789,3,FALSE)</f>
        <v>https://academia-moscow.ru/catalogue/5744/617451/</v>
      </c>
    </row>
    <row r="1954" spans="1:19" ht="38.25" x14ac:dyDescent="0.25">
      <c r="A1954" s="54" t="s">
        <v>906</v>
      </c>
      <c r="B1954" s="91" t="s">
        <v>330</v>
      </c>
      <c r="C1954" s="49"/>
      <c r="D1954" s="65">
        <v>702319608</v>
      </c>
      <c r="E1954" s="65"/>
      <c r="F1954" s="33" t="s">
        <v>2317</v>
      </c>
      <c r="G1954" s="33" t="s">
        <v>2319</v>
      </c>
      <c r="H1954" s="33" t="str">
        <f t="shared" si="245"/>
        <v>Эффективное программирование на РНР: ПУМ / Шаров С.А.</v>
      </c>
      <c r="I1954" s="70">
        <v>2025</v>
      </c>
      <c r="J1954" s="43" t="s">
        <v>1854</v>
      </c>
      <c r="K1954" s="38"/>
      <c r="L1954" s="39"/>
      <c r="M1954" s="36"/>
      <c r="N1954" s="44">
        <v>61.199999999999996</v>
      </c>
      <c r="O1954" s="36"/>
      <c r="P1954" s="44">
        <f t="shared" si="247"/>
        <v>3060</v>
      </c>
      <c r="Q1954" s="40">
        <f t="shared" si="244"/>
        <v>0</v>
      </c>
      <c r="R1954" s="41" t="str">
        <f t="shared" si="243"/>
        <v>Аннотация</v>
      </c>
      <c r="S1954" s="42" t="str">
        <f>VLOOKUP(D1954,'[1]Социально-гуманитарные дисципли'!$B$2:$D$4789,3,FALSE)</f>
        <v>https://academia-moscow.ru/catalogue/5744/617473/</v>
      </c>
    </row>
    <row r="1955" spans="1:19" ht="38.25" x14ac:dyDescent="0.25">
      <c r="A1955" s="54" t="s">
        <v>906</v>
      </c>
      <c r="B1955" s="91" t="s">
        <v>3032</v>
      </c>
      <c r="C1955" s="49"/>
      <c r="D1955" s="65">
        <v>702319826</v>
      </c>
      <c r="E1955" s="65"/>
      <c r="F1955" s="33" t="s">
        <v>1056</v>
      </c>
      <c r="G1955" s="33" t="s">
        <v>3114</v>
      </c>
      <c r="H1955" s="33" t="str">
        <f t="shared" si="245"/>
        <v>ЭУМК: Основы информационной безопасности / Бубнов А.А.</v>
      </c>
      <c r="I1955" s="70">
        <v>2024</v>
      </c>
      <c r="J1955" s="43" t="s">
        <v>1854</v>
      </c>
      <c r="K1955" s="38"/>
      <c r="L1955" s="39"/>
      <c r="M1955" s="36"/>
      <c r="N1955" s="44">
        <v>272.39999999999998</v>
      </c>
      <c r="O1955" s="36"/>
      <c r="P1955" s="44">
        <f t="shared" si="247"/>
        <v>13619.999999999998</v>
      </c>
      <c r="Q1955" s="40">
        <f t="shared" si="244"/>
        <v>0</v>
      </c>
      <c r="R1955" s="41" t="s">
        <v>1499</v>
      </c>
      <c r="S1955" s="42"/>
    </row>
    <row r="1956" spans="1:19" ht="45" x14ac:dyDescent="0.25">
      <c r="A1956" s="54" t="s">
        <v>906</v>
      </c>
      <c r="B1956" s="91" t="s">
        <v>3032</v>
      </c>
      <c r="C1956" s="49"/>
      <c r="D1956" s="65">
        <v>403120225</v>
      </c>
      <c r="E1956" s="65"/>
      <c r="F1956" s="33" t="s">
        <v>1014</v>
      </c>
      <c r="G1956" s="33" t="s">
        <v>2264</v>
      </c>
      <c r="H1956" s="33" t="str">
        <f t="shared" si="245"/>
        <v>Онлайн-курс: Проектирование, разработка и управление базами данных / Курилова А.В.</v>
      </c>
      <c r="I1956" s="70">
        <v>2024</v>
      </c>
      <c r="J1956" s="43" t="s">
        <v>1848</v>
      </c>
      <c r="K1956" s="38"/>
      <c r="L1956" s="39"/>
      <c r="M1956" s="36"/>
      <c r="N1956" s="44">
        <v>61.199999999999996</v>
      </c>
      <c r="O1956" s="36"/>
      <c r="P1956" s="44">
        <v>3050.4</v>
      </c>
      <c r="Q1956" s="40">
        <f t="shared" si="244"/>
        <v>0</v>
      </c>
      <c r="R1956" s="41" t="s">
        <v>1499</v>
      </c>
      <c r="S1956" s="42" t="s">
        <v>3033</v>
      </c>
    </row>
    <row r="1957" spans="1:19" ht="45" x14ac:dyDescent="0.25">
      <c r="A1957" s="54" t="s">
        <v>906</v>
      </c>
      <c r="B1957" s="91" t="s">
        <v>3032</v>
      </c>
      <c r="C1957" s="49"/>
      <c r="D1957" s="66">
        <v>602119587</v>
      </c>
      <c r="E1957" s="66"/>
      <c r="F1957" s="33" t="s">
        <v>1014</v>
      </c>
      <c r="G1957" s="33" t="s">
        <v>2266</v>
      </c>
      <c r="H1957" s="33" t="str">
        <f t="shared" si="245"/>
        <v>Проектирование, разработка и управление базами данных: ПУМ / Курилова А.В.</v>
      </c>
      <c r="I1957" s="70">
        <v>2023</v>
      </c>
      <c r="J1957" s="43" t="s">
        <v>1854</v>
      </c>
      <c r="K1957" s="38"/>
      <c r="L1957" s="39"/>
      <c r="M1957" s="36"/>
      <c r="N1957" s="44">
        <v>61.199999999999996</v>
      </c>
      <c r="O1957" s="36"/>
      <c r="P1957" s="44">
        <v>3050.4</v>
      </c>
      <c r="Q1957" s="40">
        <f t="shared" si="244"/>
        <v>0</v>
      </c>
      <c r="R1957" s="41" t="s">
        <v>1499</v>
      </c>
      <c r="S1957" s="42" t="s">
        <v>3033</v>
      </c>
    </row>
    <row r="1958" spans="1:19" ht="45" x14ac:dyDescent="0.25">
      <c r="A1958" s="54" t="s">
        <v>906</v>
      </c>
      <c r="B1958" s="91" t="s">
        <v>3032</v>
      </c>
      <c r="C1958" s="49"/>
      <c r="D1958" s="66">
        <v>104119735</v>
      </c>
      <c r="E1958" s="66" t="s">
        <v>3371</v>
      </c>
      <c r="F1958" s="33" t="s">
        <v>1039</v>
      </c>
      <c r="G1958" s="33" t="s">
        <v>1040</v>
      </c>
      <c r="H1958" s="33" t="str">
        <f t="shared" si="245"/>
        <v>Проектирование, разработка и оптимизация веб-приложений  / Меженин А.В.</v>
      </c>
      <c r="I1958" s="70">
        <v>2025</v>
      </c>
      <c r="J1958" s="43" t="s">
        <v>30</v>
      </c>
      <c r="K1958" s="36"/>
      <c r="L1958" s="37">
        <v>1261.7</v>
      </c>
      <c r="M1958" s="36"/>
      <c r="N1958" s="44">
        <f>ROUND(L1958/3/1.1,0)*1.2</f>
        <v>458.4</v>
      </c>
      <c r="O1958" s="36"/>
      <c r="P1958" s="44">
        <f>N1958*50</f>
        <v>22920</v>
      </c>
      <c r="Q1958" s="40">
        <f t="shared" si="244"/>
        <v>0</v>
      </c>
      <c r="R1958" s="41" t="s">
        <v>1499</v>
      </c>
      <c r="S1958" s="42" t="e">
        <f>VLOOKUP(D1958,'[1]Социально-гуманитарные дисципли'!$A$2:$D$4789,4,FALSE)</f>
        <v>#N/A</v>
      </c>
    </row>
    <row r="1959" spans="1:19" ht="38.25" x14ac:dyDescent="0.25">
      <c r="A1959" s="54" t="s">
        <v>906</v>
      </c>
      <c r="B1959" s="91" t="s">
        <v>3032</v>
      </c>
      <c r="C1959" s="49"/>
      <c r="D1959" s="66">
        <v>103119733</v>
      </c>
      <c r="E1959" s="66" t="s">
        <v>1699</v>
      </c>
      <c r="F1959" s="33" t="s">
        <v>1015</v>
      </c>
      <c r="G1959" s="33" t="s">
        <v>1047</v>
      </c>
      <c r="H1959" s="33" t="str">
        <f t="shared" ref="H1959:H1968" si="248">G1959 &amp; " / " &amp; F1959</f>
        <v>Ревьюирование программных продуктов  / Поколодина Е.В.</v>
      </c>
      <c r="I1959" s="70">
        <v>2024</v>
      </c>
      <c r="J1959" s="43" t="s">
        <v>30</v>
      </c>
      <c r="K1959" s="36"/>
      <c r="L1959" s="37">
        <v>1163.8000000000002</v>
      </c>
      <c r="M1959" s="36"/>
      <c r="N1959" s="44">
        <f>ROUND(L1959/3/1.1,0)*1.2</f>
        <v>423.59999999999997</v>
      </c>
      <c r="O1959" s="36"/>
      <c r="P1959" s="44">
        <f>N1959*50</f>
        <v>21180</v>
      </c>
      <c r="Q1959" s="40">
        <f t="shared" si="244"/>
        <v>0</v>
      </c>
      <c r="R1959" s="41" t="str">
        <f>HYPERLINK(S1959,"Аннотация")</f>
        <v>Аннотация</v>
      </c>
      <c r="S1959" s="42" t="str">
        <f>VLOOKUP(D1959,'[1]Социально-гуманитарные дисципли'!$A$2:$D$4789,4,FALSE)</f>
        <v>https://academia-moscow.ru/catalogue/5744/801862/</v>
      </c>
    </row>
    <row r="1960" spans="1:19" ht="38.25" x14ac:dyDescent="0.25">
      <c r="A1960" s="54" t="s">
        <v>906</v>
      </c>
      <c r="B1960" s="91" t="s">
        <v>3032</v>
      </c>
      <c r="C1960" s="49"/>
      <c r="D1960" s="66">
        <v>601119668</v>
      </c>
      <c r="E1960" s="66"/>
      <c r="F1960" s="33" t="s">
        <v>2276</v>
      </c>
      <c r="G1960" s="33" t="s">
        <v>2281</v>
      </c>
      <c r="H1960" s="33" t="str">
        <f t="shared" si="248"/>
        <v>Дизайн мобильных приложений: ПУМ / Плотникова Т.И.</v>
      </c>
      <c r="I1960" s="70">
        <v>2023</v>
      </c>
      <c r="J1960" s="43" t="s">
        <v>1854</v>
      </c>
      <c r="K1960" s="38"/>
      <c r="L1960" s="39"/>
      <c r="M1960" s="36"/>
      <c r="N1960" s="44">
        <v>92.399999999999991</v>
      </c>
      <c r="O1960" s="36"/>
      <c r="P1960" s="44">
        <v>4599.5999999999995</v>
      </c>
      <c r="Q1960" s="40">
        <f t="shared" si="244"/>
        <v>0</v>
      </c>
      <c r="R1960" s="41" t="s">
        <v>1499</v>
      </c>
      <c r="S1960" s="42" t="e">
        <f>VLOOKUP(D1960,'[1]Социально-гуманитарные дисципли'!$B$2:$D$4789,3,FALSE)</f>
        <v>#N/A</v>
      </c>
    </row>
    <row r="1961" spans="1:19" ht="45" x14ac:dyDescent="0.25">
      <c r="A1961" s="54" t="s">
        <v>906</v>
      </c>
      <c r="B1961" s="91" t="s">
        <v>3032</v>
      </c>
      <c r="C1961" s="49"/>
      <c r="D1961" s="66">
        <v>105119253</v>
      </c>
      <c r="E1961" s="66" t="s">
        <v>3468</v>
      </c>
      <c r="F1961" s="33" t="s">
        <v>1044</v>
      </c>
      <c r="G1961" s="33" t="s">
        <v>1045</v>
      </c>
      <c r="H1961" s="33" t="str">
        <f t="shared" si="248"/>
        <v>Проектирование и разработка информационных систем / Перлова О.Н., Ляпина О.П., Гусева А.В.</v>
      </c>
      <c r="I1961" s="70">
        <v>2026</v>
      </c>
      <c r="J1961" s="43" t="s">
        <v>30</v>
      </c>
      <c r="K1961" s="36"/>
      <c r="L1961" s="37">
        <v>1120.9000000000001</v>
      </c>
      <c r="M1961" s="36"/>
      <c r="N1961" s="44">
        <f>ROUND(L1961/3/1.1,0)*1.2</f>
        <v>408</v>
      </c>
      <c r="O1961" s="36"/>
      <c r="P1961" s="44">
        <f>N1961*50</f>
        <v>20400</v>
      </c>
      <c r="Q1961" s="40">
        <f t="shared" si="244"/>
        <v>0</v>
      </c>
      <c r="R1961" s="41" t="s">
        <v>1499</v>
      </c>
      <c r="S1961" s="42" t="e">
        <f>VLOOKUP(D1961,'[1]Социально-гуманитарные дисципли'!$A$2:$D$4789,4,FALSE)</f>
        <v>#N/A</v>
      </c>
    </row>
    <row r="1962" spans="1:19" ht="75" x14ac:dyDescent="0.25">
      <c r="A1962" s="54" t="s">
        <v>906</v>
      </c>
      <c r="B1962" s="91" t="s">
        <v>3032</v>
      </c>
      <c r="C1962" s="49"/>
      <c r="D1962" s="65">
        <v>601121049</v>
      </c>
      <c r="E1962" s="65"/>
      <c r="F1962" s="33" t="s">
        <v>2283</v>
      </c>
      <c r="G1962" s="33" t="s">
        <v>2296</v>
      </c>
      <c r="H1962" s="33" t="str">
        <f t="shared" si="248"/>
        <v>Установка и настройка программного обеспечения для обеспечения работы пользователей с базами данных: ПУМ / Прищеп М.С.</v>
      </c>
      <c r="I1962" s="70">
        <v>2023</v>
      </c>
      <c r="J1962" s="43" t="s">
        <v>1854</v>
      </c>
      <c r="K1962" s="38"/>
      <c r="L1962" s="39"/>
      <c r="M1962" s="36"/>
      <c r="N1962" s="44">
        <v>61.199999999999996</v>
      </c>
      <c r="O1962" s="36"/>
      <c r="P1962" s="44">
        <v>3050.4</v>
      </c>
      <c r="Q1962" s="40">
        <f t="shared" si="244"/>
        <v>0</v>
      </c>
      <c r="R1962" s="41" t="s">
        <v>1499</v>
      </c>
      <c r="S1962" s="42"/>
    </row>
    <row r="1963" spans="1:19" ht="60" x14ac:dyDescent="0.25">
      <c r="A1963" s="54" t="s">
        <v>906</v>
      </c>
      <c r="B1963" s="91" t="s">
        <v>3032</v>
      </c>
      <c r="C1963" s="49"/>
      <c r="D1963" s="65">
        <v>601121050</v>
      </c>
      <c r="E1963" s="65"/>
      <c r="F1963" s="33" t="s">
        <v>2283</v>
      </c>
      <c r="G1963" s="33" t="s">
        <v>2294</v>
      </c>
      <c r="H1963" s="33" t="str">
        <f t="shared" si="248"/>
        <v>Установка и настройка программного обеспечения для администрирования баз данных: ПУМ / Прищеп М.С.</v>
      </c>
      <c r="I1963" s="70">
        <v>2023</v>
      </c>
      <c r="J1963" s="43" t="s">
        <v>1854</v>
      </c>
      <c r="K1963" s="38"/>
      <c r="L1963" s="39"/>
      <c r="M1963" s="36"/>
      <c r="N1963" s="44">
        <v>61.199999999999996</v>
      </c>
      <c r="O1963" s="36"/>
      <c r="P1963" s="44">
        <v>3050.4</v>
      </c>
      <c r="Q1963" s="40">
        <f t="shared" si="244"/>
        <v>0</v>
      </c>
      <c r="R1963" s="41" t="s">
        <v>1499</v>
      </c>
      <c r="S1963" s="42" t="e">
        <f>VLOOKUP(D1963,'[1]Социально-гуманитарные дисципли'!$B$2:$D$4789,3,FALSE)</f>
        <v>#N/A</v>
      </c>
    </row>
    <row r="1964" spans="1:19" ht="38.25" x14ac:dyDescent="0.25">
      <c r="A1964" s="54" t="s">
        <v>906</v>
      </c>
      <c r="B1964" s="91" t="s">
        <v>3032</v>
      </c>
      <c r="C1964" s="49"/>
      <c r="D1964" s="65">
        <v>601121000</v>
      </c>
      <c r="E1964" s="65"/>
      <c r="F1964" s="33" t="s">
        <v>2283</v>
      </c>
      <c r="G1964" s="33" t="s">
        <v>2292</v>
      </c>
      <c r="H1964" s="33" t="str">
        <f t="shared" si="248"/>
        <v>Управление доступом к базам данных: ПУМ / Прищеп М.С.</v>
      </c>
      <c r="I1964" s="70">
        <v>2023</v>
      </c>
      <c r="J1964" s="43" t="s">
        <v>1854</v>
      </c>
      <c r="K1964" s="38"/>
      <c r="L1964" s="39"/>
      <c r="M1964" s="36"/>
      <c r="N1964" s="44">
        <v>61.199999999999996</v>
      </c>
      <c r="O1964" s="36"/>
      <c r="P1964" s="44">
        <v>3050.4</v>
      </c>
      <c r="Q1964" s="40">
        <f t="shared" si="244"/>
        <v>0</v>
      </c>
      <c r="R1964" s="41" t="s">
        <v>1499</v>
      </c>
      <c r="S1964" s="42" t="e">
        <f>VLOOKUP(D1964,'[1]Социально-гуманитарные дисципли'!$B$2:$D$4789,3,FALSE)</f>
        <v>#N/A</v>
      </c>
    </row>
    <row r="1965" spans="1:19" ht="45" x14ac:dyDescent="0.25">
      <c r="A1965" s="54" t="s">
        <v>906</v>
      </c>
      <c r="B1965" s="91" t="s">
        <v>3032</v>
      </c>
      <c r="C1965" s="49"/>
      <c r="D1965" s="66">
        <v>702319714</v>
      </c>
      <c r="E1965" s="66"/>
      <c r="F1965" s="33" t="s">
        <v>1039</v>
      </c>
      <c r="G1965" s="33" t="s">
        <v>3107</v>
      </c>
      <c r="H1965" s="33" t="str">
        <f t="shared" si="248"/>
        <v>ЭУМК: Проектирование, разработка и оптимизация веб-приложений / Меженин А.В.</v>
      </c>
      <c r="I1965" s="70">
        <v>2024</v>
      </c>
      <c r="J1965" s="43" t="s">
        <v>1854</v>
      </c>
      <c r="K1965" s="38"/>
      <c r="L1965" s="39"/>
      <c r="M1965" s="36"/>
      <c r="N1965" s="44">
        <v>255.6</v>
      </c>
      <c r="O1965" s="36"/>
      <c r="P1965" s="44">
        <f t="shared" ref="P1965:P1973" si="249">N1965*50</f>
        <v>12780</v>
      </c>
      <c r="Q1965" s="40">
        <f t="shared" si="244"/>
        <v>0</v>
      </c>
      <c r="R1965" s="41" t="s">
        <v>1499</v>
      </c>
      <c r="S1965" s="42"/>
    </row>
    <row r="1966" spans="1:19" ht="45" x14ac:dyDescent="0.25">
      <c r="A1966" s="54" t="s">
        <v>906</v>
      </c>
      <c r="B1966" s="91" t="s">
        <v>3032</v>
      </c>
      <c r="C1966" s="49"/>
      <c r="D1966" s="66">
        <v>702320341</v>
      </c>
      <c r="E1966" s="66"/>
      <c r="F1966" s="33" t="s">
        <v>1015</v>
      </c>
      <c r="G1966" s="33" t="s">
        <v>3108</v>
      </c>
      <c r="H1966" s="33" t="str">
        <f t="shared" si="248"/>
        <v>ЭУМК: Ревьюирование программных модулей / Поколодина Е.В.</v>
      </c>
      <c r="I1966" s="70">
        <v>2024</v>
      </c>
      <c r="J1966" s="43" t="s">
        <v>1854</v>
      </c>
      <c r="K1966" s="38"/>
      <c r="L1966" s="39"/>
      <c r="M1966" s="36"/>
      <c r="N1966" s="44">
        <v>235.2</v>
      </c>
      <c r="O1966" s="36"/>
      <c r="P1966" s="44">
        <f t="shared" si="249"/>
        <v>11760</v>
      </c>
      <c r="Q1966" s="40">
        <f t="shared" ref="Q1966:Q2029" si="250">K1966*L1966+M1966*N1966+O1966*P1966</f>
        <v>0</v>
      </c>
      <c r="R1966" s="41" t="s">
        <v>1499</v>
      </c>
      <c r="S1966" s="42"/>
    </row>
    <row r="1967" spans="1:19" ht="38.25" x14ac:dyDescent="0.25">
      <c r="A1967" s="54" t="s">
        <v>906</v>
      </c>
      <c r="B1967" s="91" t="s">
        <v>3032</v>
      </c>
      <c r="C1967" s="49"/>
      <c r="D1967" s="65">
        <v>101121001</v>
      </c>
      <c r="E1967" s="66" t="s">
        <v>1779</v>
      </c>
      <c r="F1967" s="33" t="s">
        <v>1561</v>
      </c>
      <c r="G1967" s="33" t="s">
        <v>1562</v>
      </c>
      <c r="H1967" s="33" t="str">
        <f t="shared" si="248"/>
        <v>Разработка программных модулей / Рогачева О.А.</v>
      </c>
      <c r="I1967" s="70">
        <v>2025</v>
      </c>
      <c r="J1967" s="43" t="s">
        <v>30</v>
      </c>
      <c r="K1967" s="36"/>
      <c r="L1967" s="37">
        <v>2042.7</v>
      </c>
      <c r="M1967" s="36"/>
      <c r="N1967" s="44">
        <f>ROUND(L1967/3/1.1,0)*1.2</f>
        <v>742.8</v>
      </c>
      <c r="O1967" s="36"/>
      <c r="P1967" s="44">
        <f t="shared" si="249"/>
        <v>37140</v>
      </c>
      <c r="Q1967" s="40">
        <f t="shared" si="250"/>
        <v>0</v>
      </c>
      <c r="R1967" s="41" t="str">
        <f>HYPERLINK(S1967,"Аннотация")</f>
        <v>Аннотация</v>
      </c>
      <c r="S1967" s="42" t="str">
        <f>VLOOKUP(D1967,'[1]Социально-гуманитарные дисципли'!$A$2:$D$4789,4,FALSE)</f>
        <v>https://academia-moscow.ru/catalogue/5744/839316/</v>
      </c>
    </row>
    <row r="1968" spans="1:19" ht="45" x14ac:dyDescent="0.25">
      <c r="A1968" s="54" t="s">
        <v>906</v>
      </c>
      <c r="B1968" s="91" t="s">
        <v>3032</v>
      </c>
      <c r="C1968" s="49"/>
      <c r="D1968" s="66">
        <v>107119272</v>
      </c>
      <c r="E1968" s="66" t="s">
        <v>3286</v>
      </c>
      <c r="F1968" s="33" t="s">
        <v>1048</v>
      </c>
      <c r="G1968" s="33" t="s">
        <v>1049</v>
      </c>
      <c r="H1968" s="33" t="str">
        <f t="shared" si="248"/>
        <v>Разработка модулей программного обеспечения для компьютерных систем  / Федорова Г.Н</v>
      </c>
      <c r="I1968" s="70">
        <v>2025</v>
      </c>
      <c r="J1968" s="43" t="s">
        <v>30</v>
      </c>
      <c r="K1968" s="36"/>
      <c r="L1968" s="37">
        <v>1513.6000000000001</v>
      </c>
      <c r="M1968" s="36"/>
      <c r="N1968" s="44">
        <f>ROUND(L1968/3/1.1,0)*1.2</f>
        <v>550.79999999999995</v>
      </c>
      <c r="O1968" s="36"/>
      <c r="P1968" s="44">
        <f t="shared" si="249"/>
        <v>27539.999999999996</v>
      </c>
      <c r="Q1968" s="40">
        <f t="shared" si="250"/>
        <v>0</v>
      </c>
      <c r="R1968" s="41" t="s">
        <v>1499</v>
      </c>
      <c r="S1968" s="42" t="e">
        <f>VLOOKUP(D1968,'[1]Социально-гуманитарные дисципли'!$A$2:$D$4789,4,FALSE)</f>
        <v>#N/A</v>
      </c>
    </row>
    <row r="1969" spans="1:19" ht="38.25" x14ac:dyDescent="0.25">
      <c r="A1969" s="54" t="s">
        <v>906</v>
      </c>
      <c r="B1969" s="91" t="s">
        <v>3032</v>
      </c>
      <c r="C1969" s="49"/>
      <c r="D1969" s="66">
        <v>107119273</v>
      </c>
      <c r="E1969" s="66" t="s">
        <v>3410</v>
      </c>
      <c r="F1969" s="33" t="s">
        <v>328</v>
      </c>
      <c r="G1969" s="33" t="s">
        <v>1051</v>
      </c>
      <c r="H1969" s="33" t="str">
        <f t="shared" ref="H1969:H1980" si="251">G1969 &amp; " / " &amp; F1969</f>
        <v>Разработка, администрирование и защита баз данных  / Федорова Г.Н.</v>
      </c>
      <c r="I1969" s="70">
        <v>2025</v>
      </c>
      <c r="J1969" s="43" t="s">
        <v>30</v>
      </c>
      <c r="K1969" s="36"/>
      <c r="L1969" s="37">
        <v>1372.8000000000002</v>
      </c>
      <c r="M1969" s="36"/>
      <c r="N1969" s="44">
        <f>ROUND(L1969/3/1.1,0)*1.2</f>
        <v>499.2</v>
      </c>
      <c r="O1969" s="36"/>
      <c r="P1969" s="44">
        <f t="shared" si="249"/>
        <v>24960</v>
      </c>
      <c r="Q1969" s="40">
        <f t="shared" si="250"/>
        <v>0</v>
      </c>
      <c r="R1969" s="41" t="s">
        <v>1499</v>
      </c>
      <c r="S1969" s="42" t="e">
        <f>VLOOKUP(D1969,'[1]Социально-гуманитарные дисципли'!$A$2:$D$4789,4,FALSE)</f>
        <v>#N/A</v>
      </c>
    </row>
    <row r="1970" spans="1:19" ht="60" x14ac:dyDescent="0.25">
      <c r="A1970" s="54" t="s">
        <v>906</v>
      </c>
      <c r="B1970" s="91" t="s">
        <v>3032</v>
      </c>
      <c r="C1970" s="49"/>
      <c r="D1970" s="66">
        <v>703319679</v>
      </c>
      <c r="E1970" s="66"/>
      <c r="F1970" s="33" t="s">
        <v>1048</v>
      </c>
      <c r="G1970" s="33" t="s">
        <v>3102</v>
      </c>
      <c r="H1970" s="33" t="str">
        <f t="shared" si="251"/>
        <v>ЭУМК: Разработка модулей программного обеспечения для компьютерных систем / Федорова Г.Н</v>
      </c>
      <c r="I1970" s="70">
        <v>2024</v>
      </c>
      <c r="J1970" s="43" t="s">
        <v>1854</v>
      </c>
      <c r="K1970" s="38"/>
      <c r="L1970" s="39"/>
      <c r="M1970" s="36"/>
      <c r="N1970" s="44">
        <v>307.2</v>
      </c>
      <c r="O1970" s="36"/>
      <c r="P1970" s="44">
        <f t="shared" si="249"/>
        <v>15360</v>
      </c>
      <c r="Q1970" s="40">
        <f t="shared" si="250"/>
        <v>0</v>
      </c>
      <c r="R1970" s="41" t="s">
        <v>1499</v>
      </c>
      <c r="S1970" s="42"/>
    </row>
    <row r="1971" spans="1:19" ht="38.25" x14ac:dyDescent="0.25">
      <c r="A1971" s="54" t="s">
        <v>906</v>
      </c>
      <c r="B1971" s="91" t="s">
        <v>3032</v>
      </c>
      <c r="C1971" s="49"/>
      <c r="D1971" s="66">
        <v>101121110</v>
      </c>
      <c r="E1971" s="66" t="s">
        <v>1786</v>
      </c>
      <c r="F1971" s="33" t="s">
        <v>1054</v>
      </c>
      <c r="G1971" s="33" t="s">
        <v>1055</v>
      </c>
      <c r="H1971" s="33" t="str">
        <f t="shared" si="251"/>
        <v>Разработка мобильных приложений  / Федотенко М.А.</v>
      </c>
      <c r="I1971" s="70">
        <v>2024</v>
      </c>
      <c r="J1971" s="43" t="s">
        <v>30</v>
      </c>
      <c r="K1971" s="36"/>
      <c r="L1971" s="37">
        <v>853.6</v>
      </c>
      <c r="M1971" s="36"/>
      <c r="N1971" s="44">
        <f>ROUND(L1971/3/1.1,0)*1.2</f>
        <v>310.8</v>
      </c>
      <c r="O1971" s="36"/>
      <c r="P1971" s="44">
        <f t="shared" si="249"/>
        <v>15540</v>
      </c>
      <c r="Q1971" s="40">
        <f t="shared" si="250"/>
        <v>0</v>
      </c>
      <c r="R1971" s="41" t="str">
        <f>HYPERLINK(S1971,"Аннотация")</f>
        <v>Аннотация</v>
      </c>
      <c r="S1971" s="42" t="str">
        <f>VLOOKUP(D1971,'[1]Социально-гуманитарные дисципли'!$A$2:$D$4789,4,FALSE)</f>
        <v>https://academia-moscow.ru/catalogue/5744/817387/</v>
      </c>
    </row>
    <row r="1972" spans="1:19" ht="51" x14ac:dyDescent="0.25">
      <c r="A1972" s="54" t="s">
        <v>906</v>
      </c>
      <c r="B1972" s="91" t="s">
        <v>1568</v>
      </c>
      <c r="C1972" s="49"/>
      <c r="D1972" s="65">
        <v>702319826</v>
      </c>
      <c r="E1972" s="65"/>
      <c r="F1972" s="33" t="s">
        <v>1056</v>
      </c>
      <c r="G1972" s="33" t="s">
        <v>3114</v>
      </c>
      <c r="H1972" s="33" t="str">
        <f t="shared" si="251"/>
        <v>ЭУМК: Основы информационной безопасности / Бубнов А.А.</v>
      </c>
      <c r="I1972" s="70">
        <v>2024</v>
      </c>
      <c r="J1972" s="43" t="s">
        <v>1854</v>
      </c>
      <c r="K1972" s="38"/>
      <c r="L1972" s="39"/>
      <c r="M1972" s="36"/>
      <c r="N1972" s="44">
        <v>272.39999999999998</v>
      </c>
      <c r="O1972" s="36"/>
      <c r="P1972" s="44">
        <f t="shared" si="249"/>
        <v>13619.999999999998</v>
      </c>
      <c r="Q1972" s="40">
        <f t="shared" si="250"/>
        <v>0</v>
      </c>
      <c r="R1972" s="41" t="s">
        <v>1499</v>
      </c>
      <c r="S1972" s="42"/>
    </row>
    <row r="1973" spans="1:19" ht="51" x14ac:dyDescent="0.25">
      <c r="A1973" s="54" t="s">
        <v>906</v>
      </c>
      <c r="B1973" s="91" t="s">
        <v>1568</v>
      </c>
      <c r="C1973" s="49"/>
      <c r="D1973" s="66">
        <v>103119339</v>
      </c>
      <c r="E1973" s="66" t="s">
        <v>1677</v>
      </c>
      <c r="F1973" s="33" t="s">
        <v>1032</v>
      </c>
      <c r="G1973" s="33" t="s">
        <v>1043</v>
      </c>
      <c r="H1973" s="33" t="str">
        <f t="shared" si="251"/>
        <v>Соадминистрирование баз данных и серверов  / Перлова О.Н.</v>
      </c>
      <c r="I1973" s="70">
        <v>2023</v>
      </c>
      <c r="J1973" s="43" t="s">
        <v>30</v>
      </c>
      <c r="K1973" s="36"/>
      <c r="L1973" s="37">
        <v>1354.1000000000001</v>
      </c>
      <c r="M1973" s="36"/>
      <c r="N1973" s="44">
        <f>ROUND(L1973/3/1.1,0)*1.2</f>
        <v>492</v>
      </c>
      <c r="O1973" s="36"/>
      <c r="P1973" s="44">
        <f t="shared" si="249"/>
        <v>24600</v>
      </c>
      <c r="Q1973" s="40">
        <f t="shared" si="250"/>
        <v>0</v>
      </c>
      <c r="R1973" s="41" t="str">
        <f>HYPERLINK(S1973,"Аннотация")</f>
        <v>Аннотация</v>
      </c>
      <c r="S1973" s="42" t="str">
        <f>VLOOKUP(D1973,'[1]Социально-гуманитарные дисципли'!$A$2:$D$4789,4,FALSE)</f>
        <v>https://academia-moscow.ru/catalogue/5744/616608/</v>
      </c>
    </row>
    <row r="1974" spans="1:19" ht="60" x14ac:dyDescent="0.25">
      <c r="A1974" s="54" t="s">
        <v>906</v>
      </c>
      <c r="B1974" s="91" t="s">
        <v>1568</v>
      </c>
      <c r="C1974" s="49"/>
      <c r="D1974" s="65">
        <v>601121050</v>
      </c>
      <c r="E1974" s="65"/>
      <c r="F1974" s="33" t="s">
        <v>2283</v>
      </c>
      <c r="G1974" s="33" t="s">
        <v>2294</v>
      </c>
      <c r="H1974" s="33" t="str">
        <f t="shared" si="251"/>
        <v>Установка и настройка программного обеспечения для администрирования баз данных: ПУМ / Прищеп М.С.</v>
      </c>
      <c r="I1974" s="70">
        <v>2023</v>
      </c>
      <c r="J1974" s="43" t="s">
        <v>1854</v>
      </c>
      <c r="K1974" s="38"/>
      <c r="L1974" s="39"/>
      <c r="M1974" s="36"/>
      <c r="N1974" s="44">
        <v>61.199999999999996</v>
      </c>
      <c r="O1974" s="36"/>
      <c r="P1974" s="44">
        <v>3050.4</v>
      </c>
      <c r="Q1974" s="40">
        <f t="shared" si="250"/>
        <v>0</v>
      </c>
      <c r="R1974" s="41" t="s">
        <v>1499</v>
      </c>
      <c r="S1974" s="42" t="e">
        <f>VLOOKUP(D1974,'[1]Социально-гуманитарные дисципли'!$B$2:$D$4789,3,FALSE)</f>
        <v>#N/A</v>
      </c>
    </row>
    <row r="1975" spans="1:19" ht="75" x14ac:dyDescent="0.25">
      <c r="A1975" s="54" t="s">
        <v>906</v>
      </c>
      <c r="B1975" s="91" t="s">
        <v>1568</v>
      </c>
      <c r="C1975" s="49"/>
      <c r="D1975" s="65">
        <v>601121049</v>
      </c>
      <c r="E1975" s="65"/>
      <c r="F1975" s="33" t="s">
        <v>2283</v>
      </c>
      <c r="G1975" s="33" t="s">
        <v>2296</v>
      </c>
      <c r="H1975" s="33" t="str">
        <f t="shared" si="251"/>
        <v>Установка и настройка программного обеспечения для обеспечения работы пользователей с базами данных: ПУМ / Прищеп М.С.</v>
      </c>
      <c r="I1975" s="70">
        <v>2023</v>
      </c>
      <c r="J1975" s="43" t="s">
        <v>1854</v>
      </c>
      <c r="K1975" s="38"/>
      <c r="L1975" s="39"/>
      <c r="M1975" s="36"/>
      <c r="N1975" s="44">
        <v>61.199999999999996</v>
      </c>
      <c r="O1975" s="36"/>
      <c r="P1975" s="44">
        <v>3050.4</v>
      </c>
      <c r="Q1975" s="40">
        <f t="shared" si="250"/>
        <v>0</v>
      </c>
      <c r="R1975" s="41" t="s">
        <v>1499</v>
      </c>
      <c r="S1975"/>
    </row>
    <row r="1976" spans="1:19" ht="51" x14ac:dyDescent="0.25">
      <c r="A1976" s="54" t="s">
        <v>906</v>
      </c>
      <c r="B1976" s="91" t="s">
        <v>1568</v>
      </c>
      <c r="C1976" s="49"/>
      <c r="D1976" s="65">
        <v>601121000</v>
      </c>
      <c r="E1976" s="65"/>
      <c r="F1976" s="33" t="s">
        <v>2283</v>
      </c>
      <c r="G1976" s="33" t="s">
        <v>2292</v>
      </c>
      <c r="H1976" s="33" t="str">
        <f t="shared" si="251"/>
        <v>Управление доступом к базам данных: ПУМ / Прищеп М.С.</v>
      </c>
      <c r="I1976" s="70">
        <v>2023</v>
      </c>
      <c r="J1976" s="43" t="s">
        <v>1854</v>
      </c>
      <c r="K1976" s="38"/>
      <c r="L1976" s="39"/>
      <c r="M1976" s="36"/>
      <c r="N1976" s="44">
        <v>61.199999999999996</v>
      </c>
      <c r="O1976" s="36"/>
      <c r="P1976" s="44">
        <v>3050.4</v>
      </c>
      <c r="Q1976" s="40">
        <f t="shared" si="250"/>
        <v>0</v>
      </c>
      <c r="R1976" s="41" t="s">
        <v>1499</v>
      </c>
      <c r="S1976" s="42" t="e">
        <f>VLOOKUP(D1976,'[1]Социально-гуманитарные дисципли'!$B$2:$D$4789,3,FALSE)</f>
        <v>#N/A</v>
      </c>
    </row>
    <row r="1977" spans="1:19" ht="51" x14ac:dyDescent="0.25">
      <c r="A1977" s="54" t="s">
        <v>906</v>
      </c>
      <c r="B1977" s="91" t="s">
        <v>1568</v>
      </c>
      <c r="C1977" s="49"/>
      <c r="D1977" s="65">
        <v>403120225</v>
      </c>
      <c r="E1977" s="65"/>
      <c r="F1977" s="33" t="s">
        <v>1014</v>
      </c>
      <c r="G1977" s="33" t="s">
        <v>2264</v>
      </c>
      <c r="H1977" s="33" t="str">
        <f t="shared" si="251"/>
        <v>Онлайн-курс: Проектирование, разработка и управление базами данных / Курилова А.В.</v>
      </c>
      <c r="I1977" s="70">
        <v>2024</v>
      </c>
      <c r="J1977" s="43" t="s">
        <v>1848</v>
      </c>
      <c r="K1977" s="38"/>
      <c r="L1977" s="39"/>
      <c r="M1977" s="36"/>
      <c r="N1977" s="44">
        <v>61.199999999999996</v>
      </c>
      <c r="O1977" s="36"/>
      <c r="P1977" s="44">
        <v>3050.4</v>
      </c>
      <c r="Q1977" s="40">
        <f t="shared" si="250"/>
        <v>0</v>
      </c>
      <c r="R1977" s="41" t="s">
        <v>1499</v>
      </c>
      <c r="S1977" s="42" t="s">
        <v>3033</v>
      </c>
    </row>
    <row r="1978" spans="1:19" ht="51" x14ac:dyDescent="0.25">
      <c r="A1978" s="54" t="s">
        <v>906</v>
      </c>
      <c r="B1978" s="91" t="s">
        <v>1568</v>
      </c>
      <c r="C1978" s="49"/>
      <c r="D1978" s="65">
        <v>602119587</v>
      </c>
      <c r="E1978" s="65"/>
      <c r="F1978" s="33" t="s">
        <v>1014</v>
      </c>
      <c r="G1978" s="33" t="s">
        <v>2266</v>
      </c>
      <c r="H1978" s="33" t="str">
        <f t="shared" si="251"/>
        <v>Проектирование, разработка и управление базами данных: ПУМ / Курилова А.В.</v>
      </c>
      <c r="I1978" s="70">
        <v>2023</v>
      </c>
      <c r="J1978" s="43" t="s">
        <v>1854</v>
      </c>
      <c r="K1978" s="38"/>
      <c r="L1978" s="39"/>
      <c r="M1978" s="36"/>
      <c r="N1978" s="44">
        <v>61.199999999999996</v>
      </c>
      <c r="O1978" s="36"/>
      <c r="P1978" s="44">
        <v>3050.4</v>
      </c>
      <c r="Q1978" s="40">
        <f t="shared" si="250"/>
        <v>0</v>
      </c>
      <c r="R1978" s="41" t="s">
        <v>1499</v>
      </c>
      <c r="S1978" s="42" t="e">
        <f>VLOOKUP(D1978,'[1]Социально-гуманитарные дисципли'!$B$2:$D$4789,3,FALSE)</f>
        <v>#N/A</v>
      </c>
    </row>
    <row r="1979" spans="1:19" ht="51" x14ac:dyDescent="0.25">
      <c r="A1979" s="54" t="s">
        <v>906</v>
      </c>
      <c r="B1979" s="91" t="s">
        <v>1568</v>
      </c>
      <c r="C1979" s="49"/>
      <c r="D1979" s="66">
        <v>107119273</v>
      </c>
      <c r="E1979" s="66" t="s">
        <v>3410</v>
      </c>
      <c r="F1979" s="33" t="s">
        <v>328</v>
      </c>
      <c r="G1979" s="33" t="s">
        <v>1051</v>
      </c>
      <c r="H1979" s="33" t="str">
        <f t="shared" si="251"/>
        <v>Разработка, администрирование и защита баз данных  / Федорова Г.Н.</v>
      </c>
      <c r="I1979" s="70">
        <v>2025</v>
      </c>
      <c r="J1979" s="43" t="s">
        <v>30</v>
      </c>
      <c r="K1979" s="36"/>
      <c r="L1979" s="37">
        <v>1372.8000000000002</v>
      </c>
      <c r="M1979" s="36"/>
      <c r="N1979" s="44">
        <f>ROUND(L1979/3/1.1,0)*1.2</f>
        <v>499.2</v>
      </c>
      <c r="O1979" s="36"/>
      <c r="P1979" s="44">
        <f>N1979*50</f>
        <v>24960</v>
      </c>
      <c r="Q1979" s="40">
        <f t="shared" si="250"/>
        <v>0</v>
      </c>
      <c r="R1979" s="41" t="s">
        <v>1499</v>
      </c>
      <c r="S1979" s="42" t="e">
        <f>VLOOKUP(D1979,'[1]Социально-гуманитарные дисципли'!$A$2:$D$4789,4,FALSE)</f>
        <v>#N/A</v>
      </c>
    </row>
    <row r="1980" spans="1:19" ht="63.75" x14ac:dyDescent="0.25">
      <c r="A1980" s="54" t="s">
        <v>906</v>
      </c>
      <c r="B1980" s="91" t="s">
        <v>342</v>
      </c>
      <c r="C1980" s="49"/>
      <c r="D1980" s="65">
        <v>702319826</v>
      </c>
      <c r="E1980" s="65"/>
      <c r="F1980" s="33" t="s">
        <v>1056</v>
      </c>
      <c r="G1980" s="33" t="s">
        <v>3114</v>
      </c>
      <c r="H1980" s="33" t="str">
        <f t="shared" si="251"/>
        <v>ЭУМК: Основы информационной безопасности / Бубнов А.А.</v>
      </c>
      <c r="I1980" s="70">
        <v>2024</v>
      </c>
      <c r="J1980" s="43" t="s">
        <v>1854</v>
      </c>
      <c r="K1980" s="38"/>
      <c r="L1980" s="39"/>
      <c r="M1980" s="36"/>
      <c r="N1980" s="44">
        <v>272.39999999999998</v>
      </c>
      <c r="O1980" s="36"/>
      <c r="P1980" s="44">
        <f>N1980*50</f>
        <v>13619.999999999998</v>
      </c>
      <c r="Q1980" s="40">
        <f t="shared" si="250"/>
        <v>0</v>
      </c>
      <c r="R1980" s="41" t="s">
        <v>1499</v>
      </c>
      <c r="S1980" s="42"/>
    </row>
    <row r="1981" spans="1:19" ht="63.75" x14ac:dyDescent="0.25">
      <c r="A1981" s="54" t="s">
        <v>906</v>
      </c>
      <c r="B1981" s="91" t="s">
        <v>342</v>
      </c>
      <c r="C1981" s="49"/>
      <c r="D1981" s="66">
        <v>102119859</v>
      </c>
      <c r="E1981" s="66" t="s">
        <v>3380</v>
      </c>
      <c r="F1981" s="33" t="s">
        <v>1057</v>
      </c>
      <c r="G1981" s="33" t="s">
        <v>1058</v>
      </c>
      <c r="H1981" s="33" t="str">
        <f t="shared" ref="H1981:H1990" si="252">G1981 &amp; " / " &amp; F1981</f>
        <v>Телекоммуникационные системы и сети / Никитин В. Е.</v>
      </c>
      <c r="I1981" s="70">
        <v>2025</v>
      </c>
      <c r="J1981" s="43" t="s">
        <v>206</v>
      </c>
      <c r="K1981" s="36"/>
      <c r="L1981" s="37">
        <v>2759.9</v>
      </c>
      <c r="M1981" s="36"/>
      <c r="N1981" s="44">
        <f t="shared" ref="N1981:N1989" si="253">ROUND(L1981/3/1.1,0)*1.2</f>
        <v>1003.1999999999999</v>
      </c>
      <c r="O1981" s="36"/>
      <c r="P1981" s="44">
        <f t="shared" ref="P1981:P1990" si="254">N1981*50</f>
        <v>50160</v>
      </c>
      <c r="Q1981" s="40">
        <f t="shared" si="250"/>
        <v>0</v>
      </c>
      <c r="R1981" s="41" t="s">
        <v>1499</v>
      </c>
      <c r="S1981" s="42" t="e">
        <f>VLOOKUP(D1981,'[1]Социально-гуманитарные дисципли'!$A$2:$D$4789,4,FALSE)</f>
        <v>#N/A</v>
      </c>
    </row>
    <row r="1982" spans="1:19" ht="51" x14ac:dyDescent="0.25">
      <c r="A1982" s="54" t="s">
        <v>906</v>
      </c>
      <c r="B1982" s="91" t="s">
        <v>343</v>
      </c>
      <c r="C1982" s="49"/>
      <c r="D1982" s="65">
        <v>702319826</v>
      </c>
      <c r="E1982" s="65"/>
      <c r="F1982" s="33" t="s">
        <v>1056</v>
      </c>
      <c r="G1982" s="33" t="s">
        <v>3114</v>
      </c>
      <c r="H1982" s="33" t="str">
        <f t="shared" si="252"/>
        <v>ЭУМК: Основы информационной безопасности / Бубнов А.А.</v>
      </c>
      <c r="I1982" s="70">
        <v>2024</v>
      </c>
      <c r="J1982" s="43" t="s">
        <v>1854</v>
      </c>
      <c r="K1982" s="38"/>
      <c r="L1982" s="39"/>
      <c r="M1982" s="36"/>
      <c r="N1982" s="44">
        <v>272.39999999999998</v>
      </c>
      <c r="O1982" s="36"/>
      <c r="P1982" s="44">
        <f t="shared" si="254"/>
        <v>13619.999999999998</v>
      </c>
      <c r="Q1982" s="40">
        <f t="shared" si="250"/>
        <v>0</v>
      </c>
      <c r="R1982" s="41" t="s">
        <v>1499</v>
      </c>
      <c r="S1982" s="42"/>
    </row>
    <row r="1983" spans="1:19" ht="51" x14ac:dyDescent="0.25">
      <c r="A1983" s="54" t="s">
        <v>906</v>
      </c>
      <c r="B1983" s="91" t="s">
        <v>343</v>
      </c>
      <c r="C1983" s="49"/>
      <c r="D1983" s="66">
        <v>102119523</v>
      </c>
      <c r="E1983" s="66" t="s">
        <v>3318</v>
      </c>
      <c r="F1983" s="33" t="s">
        <v>1056</v>
      </c>
      <c r="G1983" s="33" t="s">
        <v>1059</v>
      </c>
      <c r="H1983" s="33" t="str">
        <f t="shared" si="252"/>
        <v>Техническая защита информации в объектах информационной инфраструктуры  / Бубнов А.А.</v>
      </c>
      <c r="I1983" s="70">
        <v>2025</v>
      </c>
      <c r="J1983" s="43" t="s">
        <v>30</v>
      </c>
      <c r="K1983" s="36"/>
      <c r="L1983" s="37">
        <v>2044.9</v>
      </c>
      <c r="M1983" s="36"/>
      <c r="N1983" s="44">
        <f t="shared" si="253"/>
        <v>744</v>
      </c>
      <c r="O1983" s="36"/>
      <c r="P1983" s="44">
        <f t="shared" si="254"/>
        <v>37200</v>
      </c>
      <c r="Q1983" s="40">
        <f t="shared" si="250"/>
        <v>0</v>
      </c>
      <c r="R1983" s="41" t="s">
        <v>1499</v>
      </c>
      <c r="S1983" s="42" t="e">
        <f>VLOOKUP(D1983,'[1]Социально-гуманитарные дисципли'!$A$2:$D$4789,4,FALSE)</f>
        <v>#N/A</v>
      </c>
    </row>
    <row r="1984" spans="1:19" ht="51" x14ac:dyDescent="0.25">
      <c r="A1984" s="54" t="s">
        <v>906</v>
      </c>
      <c r="B1984" s="91" t="s">
        <v>343</v>
      </c>
      <c r="C1984" s="49"/>
      <c r="D1984" s="66">
        <v>101121756</v>
      </c>
      <c r="E1984" s="66" t="s">
        <v>1799</v>
      </c>
      <c r="F1984" s="33" t="s">
        <v>1060</v>
      </c>
      <c r="G1984" s="33" t="s">
        <v>1061</v>
      </c>
      <c r="H1984" s="33" t="str">
        <f t="shared" si="252"/>
        <v>Основы теории информации / Воронцова Т.Д.</v>
      </c>
      <c r="I1984" s="87">
        <v>2025</v>
      </c>
      <c r="J1984" s="43" t="s">
        <v>30</v>
      </c>
      <c r="K1984" s="36"/>
      <c r="L1984" s="37">
        <v>1045</v>
      </c>
      <c r="M1984" s="36"/>
      <c r="N1984" s="44">
        <f t="shared" si="253"/>
        <v>380.4</v>
      </c>
      <c r="O1984" s="36"/>
      <c r="P1984" s="44">
        <f t="shared" si="254"/>
        <v>19020</v>
      </c>
      <c r="Q1984" s="40">
        <f t="shared" si="250"/>
        <v>0</v>
      </c>
      <c r="R1984" s="41" t="str">
        <f t="shared" si="243"/>
        <v>Аннотация</v>
      </c>
      <c r="S1984" s="42" t="str">
        <f>VLOOKUP(D1984,'[1]Социально-гуманитарные дисципли'!$A$2:$D$4789,4,FALSE)</f>
        <v>https://academia-moscow.ru/catalogue/5744/973675/</v>
      </c>
    </row>
    <row r="1985" spans="1:19" ht="75" x14ac:dyDescent="0.25">
      <c r="A1985" s="54" t="s">
        <v>906</v>
      </c>
      <c r="B1985" s="91" t="s">
        <v>343</v>
      </c>
      <c r="C1985" s="49"/>
      <c r="D1985" s="66">
        <v>101120290</v>
      </c>
      <c r="E1985" s="66" t="s">
        <v>1734</v>
      </c>
      <c r="F1985" s="33" t="s">
        <v>1062</v>
      </c>
      <c r="G1985" s="33" t="s">
        <v>1063</v>
      </c>
      <c r="H1985" s="33" t="str">
        <f t="shared" si="252"/>
        <v>Программные и программно-аппаратные средства защиты информации в объектах информационной инфраструктуры  / Заводцев И.В.</v>
      </c>
      <c r="I1985" s="70">
        <v>2023</v>
      </c>
      <c r="J1985" s="43" t="s">
        <v>30</v>
      </c>
      <c r="K1985" s="36"/>
      <c r="L1985" s="37">
        <v>1089</v>
      </c>
      <c r="M1985" s="36"/>
      <c r="N1985" s="44">
        <f t="shared" si="253"/>
        <v>396</v>
      </c>
      <c r="O1985" s="36"/>
      <c r="P1985" s="44">
        <f t="shared" si="254"/>
        <v>19800</v>
      </c>
      <c r="Q1985" s="40">
        <f t="shared" si="250"/>
        <v>0</v>
      </c>
      <c r="R1985" s="41" t="str">
        <f t="shared" si="243"/>
        <v>Аннотация</v>
      </c>
      <c r="S1985" s="42" t="str">
        <f>VLOOKUP(D1985,'[1]Социально-гуманитарные дисципли'!$A$2:$D$4789,4,FALSE)</f>
        <v>https://academia-moscow.ru/catalogue/5744/617564/</v>
      </c>
    </row>
    <row r="1986" spans="1:19" ht="60" x14ac:dyDescent="0.25">
      <c r="A1986" s="54" t="s">
        <v>906</v>
      </c>
      <c r="B1986" s="91" t="s">
        <v>343</v>
      </c>
      <c r="C1986" s="49"/>
      <c r="D1986" s="66">
        <v>103119535</v>
      </c>
      <c r="E1986" s="66" t="s">
        <v>3488</v>
      </c>
      <c r="F1986" s="33" t="s">
        <v>1064</v>
      </c>
      <c r="G1986" s="33" t="s">
        <v>1065</v>
      </c>
      <c r="H1986" s="33" t="str">
        <f t="shared" si="252"/>
        <v>Криптографическая защита информации в объектах информационной инфраструктуры  / Ильин М.Е.</v>
      </c>
      <c r="I1986" s="70">
        <v>2026</v>
      </c>
      <c r="J1986" s="43" t="s">
        <v>30</v>
      </c>
      <c r="K1986" s="36"/>
      <c r="L1986" s="37">
        <v>2722.5</v>
      </c>
      <c r="M1986" s="36"/>
      <c r="N1986" s="44">
        <f t="shared" si="253"/>
        <v>990</v>
      </c>
      <c r="O1986" s="36"/>
      <c r="P1986" s="44">
        <f t="shared" si="254"/>
        <v>49500</v>
      </c>
      <c r="Q1986" s="40">
        <f t="shared" si="250"/>
        <v>0</v>
      </c>
      <c r="R1986" s="41" t="s">
        <v>1499</v>
      </c>
      <c r="S1986" s="42" t="e">
        <f>VLOOKUP(D1986,'[1]Социально-гуманитарные дисципли'!$A$2:$D$4789,4,FALSE)</f>
        <v>#N/A</v>
      </c>
    </row>
    <row r="1987" spans="1:19" ht="51" x14ac:dyDescent="0.25">
      <c r="A1987" s="54" t="s">
        <v>906</v>
      </c>
      <c r="B1987" s="91" t="s">
        <v>343</v>
      </c>
      <c r="C1987" s="49"/>
      <c r="D1987" s="66">
        <v>105119234</v>
      </c>
      <c r="E1987" s="66" t="s">
        <v>3366</v>
      </c>
      <c r="F1987" s="33" t="s">
        <v>319</v>
      </c>
      <c r="G1987" s="33" t="s">
        <v>1066</v>
      </c>
      <c r="H1987" s="33" t="str">
        <f t="shared" si="252"/>
        <v>Сети и системы передачи информации / Костров Б.В.</v>
      </c>
      <c r="I1987" s="70">
        <v>2025</v>
      </c>
      <c r="J1987" s="43" t="s">
        <v>30</v>
      </c>
      <c r="K1987" s="36"/>
      <c r="L1987" s="37">
        <v>2831.4</v>
      </c>
      <c r="M1987" s="36"/>
      <c r="N1987" s="44">
        <f t="shared" si="253"/>
        <v>1029.5999999999999</v>
      </c>
      <c r="O1987" s="36"/>
      <c r="P1987" s="44">
        <f t="shared" si="254"/>
        <v>51479.999999999993</v>
      </c>
      <c r="Q1987" s="40">
        <f t="shared" si="250"/>
        <v>0</v>
      </c>
      <c r="R1987" s="41" t="s">
        <v>1499</v>
      </c>
      <c r="S1987" s="42" t="e">
        <f>VLOOKUP(D1987,'[1]Социально-гуманитарные дисципли'!$A$2:$D$4789,4,FALSE)</f>
        <v>#N/A</v>
      </c>
    </row>
    <row r="1988" spans="1:19" ht="60" x14ac:dyDescent="0.25">
      <c r="A1988" s="54" t="s">
        <v>906</v>
      </c>
      <c r="B1988" s="91" t="s">
        <v>343</v>
      </c>
      <c r="C1988" s="49"/>
      <c r="D1988" s="66">
        <v>102117530</v>
      </c>
      <c r="E1988" s="66" t="s">
        <v>3367</v>
      </c>
      <c r="F1988" s="33" t="s">
        <v>1067</v>
      </c>
      <c r="G1988" s="33" t="s">
        <v>1068</v>
      </c>
      <c r="H1988" s="33" t="str">
        <f t="shared" si="252"/>
        <v xml:space="preserve"> Эксплуатация автоматизированных (информационных) систем в защищённом исполнении / Кравченко В.Б. и д.р</v>
      </c>
      <c r="I1988" s="70">
        <v>2025</v>
      </c>
      <c r="J1988" s="43" t="s">
        <v>30</v>
      </c>
      <c r="K1988" s="36"/>
      <c r="L1988" s="37">
        <v>1892.0000000000002</v>
      </c>
      <c r="M1988" s="36"/>
      <c r="N1988" s="44">
        <f t="shared" si="253"/>
        <v>687.6</v>
      </c>
      <c r="O1988" s="36"/>
      <c r="P1988" s="44">
        <f t="shared" si="254"/>
        <v>34380</v>
      </c>
      <c r="Q1988" s="40">
        <f t="shared" si="250"/>
        <v>0</v>
      </c>
      <c r="R1988" s="41" t="s">
        <v>1499</v>
      </c>
      <c r="S1988" s="42" t="e">
        <f>VLOOKUP(D1988,'[1]Социально-гуманитарные дисципли'!$A$2:$D$4789,4,FALSE)</f>
        <v>#N/A</v>
      </c>
    </row>
    <row r="1989" spans="1:19" ht="60" x14ac:dyDescent="0.25">
      <c r="A1989" s="54" t="s">
        <v>906</v>
      </c>
      <c r="B1989" s="91" t="s">
        <v>343</v>
      </c>
      <c r="C1989" s="49"/>
      <c r="D1989" s="66">
        <v>103119522</v>
      </c>
      <c r="E1989" s="66" t="s">
        <v>3386</v>
      </c>
      <c r="F1989" s="33" t="s">
        <v>1069</v>
      </c>
      <c r="G1989" s="33" t="s">
        <v>1070</v>
      </c>
      <c r="H1989" s="33" t="str">
        <f t="shared" si="252"/>
        <v>Физическая защита информации в объектах информационной инфраструктуры  / Пржегорлинский В.Н.</v>
      </c>
      <c r="I1989" s="70">
        <v>2025</v>
      </c>
      <c r="J1989" s="43" t="s">
        <v>30</v>
      </c>
      <c r="K1989" s="36"/>
      <c r="L1989" s="37">
        <v>1860.1000000000001</v>
      </c>
      <c r="M1989" s="36"/>
      <c r="N1989" s="44">
        <f t="shared" si="253"/>
        <v>676.8</v>
      </c>
      <c r="O1989" s="36"/>
      <c r="P1989" s="44">
        <f t="shared" si="254"/>
        <v>33840</v>
      </c>
      <c r="Q1989" s="40">
        <f t="shared" si="250"/>
        <v>0</v>
      </c>
      <c r="R1989" s="41" t="s">
        <v>1499</v>
      </c>
      <c r="S1989" s="42" t="e">
        <f>VLOOKUP(D1989,'[1]Социально-гуманитарные дисципли'!$A$2:$D$4789,4,FALSE)</f>
        <v>#N/A</v>
      </c>
    </row>
    <row r="1990" spans="1:19" ht="75" x14ac:dyDescent="0.25">
      <c r="A1990" s="54" t="s">
        <v>906</v>
      </c>
      <c r="B1990" s="91" t="s">
        <v>343</v>
      </c>
      <c r="C1990" s="49"/>
      <c r="D1990" s="66">
        <v>702319825</v>
      </c>
      <c r="E1990" s="66"/>
      <c r="F1990" s="33" t="s">
        <v>3103</v>
      </c>
      <c r="G1990" s="33" t="s">
        <v>3104</v>
      </c>
      <c r="H1990" s="33" t="str">
        <f t="shared" si="252"/>
        <v>ЭУМК: Эксплуатация автоматизированных (информационных) систем в защищённом исполнении / Кравченко В.Б.</v>
      </c>
      <c r="I1990" s="70">
        <v>2024</v>
      </c>
      <c r="J1990" s="43" t="s">
        <v>1854</v>
      </c>
      <c r="K1990" s="38"/>
      <c r="L1990" s="39"/>
      <c r="M1990" s="36"/>
      <c r="N1990" s="44">
        <v>264</v>
      </c>
      <c r="O1990" s="36"/>
      <c r="P1990" s="44">
        <f t="shared" si="254"/>
        <v>13200</v>
      </c>
      <c r="Q1990" s="40">
        <f t="shared" si="250"/>
        <v>0</v>
      </c>
      <c r="R1990" s="41" t="s">
        <v>1499</v>
      </c>
      <c r="S1990" s="42"/>
    </row>
    <row r="1991" spans="1:19" ht="105" x14ac:dyDescent="0.25">
      <c r="A1991" s="54" t="s">
        <v>906</v>
      </c>
      <c r="B1991" s="91" t="s">
        <v>352</v>
      </c>
      <c r="C1991" s="49"/>
      <c r="D1991" s="65">
        <v>701320847</v>
      </c>
      <c r="E1991" s="65"/>
      <c r="F1991" s="33" t="s">
        <v>2320</v>
      </c>
      <c r="G1991" s="33" t="s">
        <v>2321</v>
      </c>
      <c r="H1991" s="33" t="s">
        <v>2322</v>
      </c>
      <c r="I1991" s="70">
        <v>2025</v>
      </c>
      <c r="J1991" s="43" t="s">
        <v>1854</v>
      </c>
      <c r="K1991" s="38"/>
      <c r="L1991" s="39"/>
      <c r="M1991" s="36"/>
      <c r="N1991" s="44">
        <v>123.6</v>
      </c>
      <c r="O1991" s="36"/>
      <c r="P1991" s="44">
        <v>6200.4</v>
      </c>
      <c r="Q1991" s="40">
        <f t="shared" si="250"/>
        <v>0</v>
      </c>
      <c r="R1991" s="41" t="str">
        <f t="shared" si="243"/>
        <v>Аннотация</v>
      </c>
      <c r="S1991" s="42" t="str">
        <f>VLOOKUP(D1991,'[1]Социально-гуманитарные дисципли'!$B$2:$D$4789,3,FALSE)</f>
        <v>https://academia-moscow.ru/catalogue/5744/710312/</v>
      </c>
    </row>
    <row r="1992" spans="1:19" ht="75" x14ac:dyDescent="0.25">
      <c r="A1992" s="54" t="s">
        <v>906</v>
      </c>
      <c r="B1992" s="91" t="s">
        <v>352</v>
      </c>
      <c r="C1992" s="49"/>
      <c r="D1992" s="65">
        <v>701320846</v>
      </c>
      <c r="E1992" s="65"/>
      <c r="F1992" s="33" t="s">
        <v>2320</v>
      </c>
      <c r="G1992" s="33" t="s">
        <v>2323</v>
      </c>
      <c r="H1992" s="33" t="s">
        <v>2324</v>
      </c>
      <c r="I1992" s="70">
        <v>2025</v>
      </c>
      <c r="J1992" s="43" t="s">
        <v>1854</v>
      </c>
      <c r="K1992" s="38"/>
      <c r="L1992" s="39"/>
      <c r="M1992" s="36"/>
      <c r="N1992" s="44">
        <v>123.6</v>
      </c>
      <c r="O1992" s="36"/>
      <c r="P1992" s="44">
        <v>6200.4</v>
      </c>
      <c r="Q1992" s="40">
        <f t="shared" si="250"/>
        <v>0</v>
      </c>
      <c r="R1992" s="41" t="str">
        <f t="shared" si="243"/>
        <v>Аннотация</v>
      </c>
      <c r="S1992" s="42" t="str">
        <f>VLOOKUP(D1992,'[1]Социально-гуманитарные дисципли'!$B$2:$D$4789,3,FALSE)</f>
        <v>https://academia-moscow.ru/catalogue/5744/710310/</v>
      </c>
    </row>
    <row r="1993" spans="1:19" ht="90" x14ac:dyDescent="0.25">
      <c r="A1993" s="54" t="s">
        <v>906</v>
      </c>
      <c r="B1993" s="91" t="s">
        <v>352</v>
      </c>
      <c r="C1993" s="49"/>
      <c r="D1993" s="65">
        <v>701320845</v>
      </c>
      <c r="E1993" s="65"/>
      <c r="F1993" s="33" t="s">
        <v>2320</v>
      </c>
      <c r="G1993" s="33" t="s">
        <v>2325</v>
      </c>
      <c r="H1993" s="33" t="s">
        <v>2326</v>
      </c>
      <c r="I1993" s="70">
        <v>2025</v>
      </c>
      <c r="J1993" s="43" t="s">
        <v>1854</v>
      </c>
      <c r="K1993" s="38"/>
      <c r="L1993" s="39"/>
      <c r="M1993" s="36"/>
      <c r="N1993" s="44">
        <v>153.6</v>
      </c>
      <c r="O1993" s="36"/>
      <c r="P1993" s="44">
        <v>7700.4</v>
      </c>
      <c r="Q1993" s="40">
        <f t="shared" si="250"/>
        <v>0</v>
      </c>
      <c r="R1993" s="41" t="str">
        <f t="shared" si="243"/>
        <v>Аннотация</v>
      </c>
      <c r="S1993" s="42" t="str">
        <f>VLOOKUP(D1993,'[1]Социально-гуманитарные дисципли'!$B$2:$D$4789,3,FALSE)</f>
        <v>https://academia-moscow.ru/catalogue/5744/710308/</v>
      </c>
    </row>
    <row r="1994" spans="1:19" ht="120" x14ac:dyDescent="0.25">
      <c r="A1994" s="54" t="s">
        <v>906</v>
      </c>
      <c r="B1994" s="91" t="s">
        <v>352</v>
      </c>
      <c r="C1994" s="49"/>
      <c r="D1994" s="66">
        <v>106116290</v>
      </c>
      <c r="E1994" s="66" t="s">
        <v>3580</v>
      </c>
      <c r="F1994" s="33" t="s">
        <v>1020</v>
      </c>
      <c r="G1994" s="33" t="s">
        <v>1071</v>
      </c>
      <c r="H1994" s="33" t="str">
        <f>G1994 &amp; " / " &amp; F1994</f>
        <v>Выполнение монтажа и сборки средней сложности и сложных узлов, блоков, приборов радиоэлектронной аппаратуры, аппаратуры проводной связи, элементов узлов импульсной и вычислительной техники / Петров В. П.</v>
      </c>
      <c r="I1994" s="70">
        <v>2026</v>
      </c>
      <c r="J1994" s="43" t="s">
        <v>206</v>
      </c>
      <c r="K1994" s="36"/>
      <c r="L1994" s="37">
        <v>2894.1000000000004</v>
      </c>
      <c r="M1994" s="36"/>
      <c r="N1994" s="44">
        <f>ROUND(L1994/3/1.1,0)*1.2</f>
        <v>1052.3999999999999</v>
      </c>
      <c r="O1994" s="36"/>
      <c r="P1994" s="44">
        <f>N1994*50</f>
        <v>52619.999999999993</v>
      </c>
      <c r="Q1994" s="40">
        <f t="shared" si="250"/>
        <v>0</v>
      </c>
      <c r="R1994" s="41" t="s">
        <v>1499</v>
      </c>
      <c r="S1994" s="42" t="e">
        <f>VLOOKUP(D1994,'[1]Социально-гуманитарные дисципли'!$A$2:$D$4789,4,FALSE)</f>
        <v>#N/A</v>
      </c>
    </row>
    <row r="1995" spans="1:19" ht="120" x14ac:dyDescent="0.25">
      <c r="A1995" s="54" t="s">
        <v>906</v>
      </c>
      <c r="B1995" s="91" t="s">
        <v>352</v>
      </c>
      <c r="C1995" s="49"/>
      <c r="D1995" s="66">
        <v>106116291</v>
      </c>
      <c r="E1995" s="66" t="s">
        <v>3554</v>
      </c>
      <c r="F1995" s="33" t="s">
        <v>1020</v>
      </c>
      <c r="G1995" s="33" t="s">
        <v>1072</v>
      </c>
      <c r="H1995" s="33" t="str">
        <f>G1995 &amp; " / " &amp; F1995</f>
        <v>Выполнение монтажа и сборки средней сложности и сложных узлов, блоков, приборов радиоэлектронной аппаратуры, аппаратуры проводной связи, элементов узлов импульсной и вычислительной техники. Практикум / Петров В. П.</v>
      </c>
      <c r="I1995" s="70">
        <v>2026</v>
      </c>
      <c r="J1995" s="43" t="s">
        <v>70</v>
      </c>
      <c r="K1995" s="36"/>
      <c r="L1995" s="37">
        <v>2506.9</v>
      </c>
      <c r="M1995" s="36"/>
      <c r="N1995" s="44">
        <f>ROUND(L1995/3/1.1,0)*1.2</f>
        <v>912</v>
      </c>
      <c r="O1995" s="36"/>
      <c r="P1995" s="44">
        <f>N1995*50</f>
        <v>45600</v>
      </c>
      <c r="Q1995" s="40">
        <f t="shared" si="250"/>
        <v>0</v>
      </c>
      <c r="R1995" s="41" t="s">
        <v>1499</v>
      </c>
      <c r="S1995" s="42" t="e">
        <f>VLOOKUP(D1995,'[1]Социально-гуманитарные дисципли'!$A$2:$D$4789,4,FALSE)</f>
        <v>#N/A</v>
      </c>
    </row>
    <row r="1996" spans="1:19" ht="120" x14ac:dyDescent="0.25">
      <c r="A1996" s="54" t="s">
        <v>906</v>
      </c>
      <c r="B1996" s="91" t="s">
        <v>352</v>
      </c>
      <c r="C1996" s="49"/>
      <c r="D1996" s="66">
        <v>106116653</v>
      </c>
      <c r="E1996" s="66" t="s">
        <v>3552</v>
      </c>
      <c r="F1996" s="33" t="s">
        <v>1020</v>
      </c>
      <c r="G1996" s="33" t="s">
        <v>1073</v>
      </c>
      <c r="H1996" s="33" t="str">
        <f>G1996 &amp; " / " &amp; F1996</f>
        <v>Регулировка, диагностика и мониторинг работоспособности смонтированных узлов, блоков и приборов радиоэлектронной аппаратуры, аппаратуры проводной связи, элементов узлов импульсной и вычислительной техники / Петров В. П.</v>
      </c>
      <c r="I1996" s="70">
        <v>2026</v>
      </c>
      <c r="J1996" s="43" t="s">
        <v>206</v>
      </c>
      <c r="K1996" s="36"/>
      <c r="L1996" s="37">
        <v>3180.1000000000004</v>
      </c>
      <c r="M1996" s="36"/>
      <c r="N1996" s="44">
        <f>ROUND(L1996/3/1.1,0)*1.2</f>
        <v>1156.8</v>
      </c>
      <c r="O1996" s="36"/>
      <c r="P1996" s="44">
        <f>N1996*50</f>
        <v>57840</v>
      </c>
      <c r="Q1996" s="40">
        <f t="shared" si="250"/>
        <v>0</v>
      </c>
      <c r="R1996" s="41" t="s">
        <v>1499</v>
      </c>
      <c r="S1996" s="42" t="e">
        <f>VLOOKUP(D1996,'[1]Социально-гуманитарные дисципли'!$A$2:$D$4789,4,FALSE)</f>
        <v>#N/A</v>
      </c>
    </row>
    <row r="1997" spans="1:19" ht="120" x14ac:dyDescent="0.25">
      <c r="A1997" s="54" t="s">
        <v>906</v>
      </c>
      <c r="B1997" s="91" t="s">
        <v>352</v>
      </c>
      <c r="C1997" s="49"/>
      <c r="D1997" s="66">
        <v>105116654</v>
      </c>
      <c r="E1997" s="66" t="s">
        <v>3537</v>
      </c>
      <c r="F1997" s="33" t="s">
        <v>1020</v>
      </c>
      <c r="G1997" s="33" t="s">
        <v>1074</v>
      </c>
      <c r="H1997" s="33" t="str">
        <f>G1997 &amp; " / " &amp; F1997</f>
        <v>Регулировка, диагностика и мониторинг работоспособности смонтированных узлов, блоков и приборов радиоэлектронной аппаратуры, аппаратуры проводной связи, элементов узлов импульсной и вычислительной техники. Практикум / Петров В. П.</v>
      </c>
      <c r="I1997" s="70">
        <v>2026</v>
      </c>
      <c r="J1997" s="43" t="s">
        <v>70</v>
      </c>
      <c r="K1997" s="36"/>
      <c r="L1997" s="37">
        <v>2613.6000000000004</v>
      </c>
      <c r="M1997" s="36"/>
      <c r="N1997" s="44">
        <f>ROUND(L1997/3/1.1,0)*1.2</f>
        <v>950.4</v>
      </c>
      <c r="O1997" s="36"/>
      <c r="P1997" s="44">
        <f>N1997*50</f>
        <v>47520</v>
      </c>
      <c r="Q1997" s="40">
        <f t="shared" si="250"/>
        <v>0</v>
      </c>
      <c r="R1997" s="41" t="s">
        <v>1499</v>
      </c>
      <c r="S1997" s="42" t="e">
        <f>VLOOKUP(D1997,'[1]Социально-гуманитарные дисципли'!$A$2:$D$4789,4,FALSE)</f>
        <v>#N/A</v>
      </c>
    </row>
    <row r="1998" spans="1:19" ht="60" x14ac:dyDescent="0.25">
      <c r="A1998" s="54" t="s">
        <v>906</v>
      </c>
      <c r="B1998" s="91" t="s">
        <v>352</v>
      </c>
      <c r="C1998" s="49"/>
      <c r="D1998" s="65">
        <v>701320554</v>
      </c>
      <c r="E1998" s="65"/>
      <c r="F1998" s="33" t="s">
        <v>298</v>
      </c>
      <c r="G1998" s="33" t="s">
        <v>2327</v>
      </c>
      <c r="H1998" s="33" t="s">
        <v>2328</v>
      </c>
      <c r="I1998" s="70">
        <v>2025</v>
      </c>
      <c r="J1998" s="43" t="s">
        <v>1854</v>
      </c>
      <c r="K1998" s="38"/>
      <c r="L1998" s="39"/>
      <c r="M1998" s="36"/>
      <c r="N1998" s="44">
        <v>123.6</v>
      </c>
      <c r="O1998" s="36"/>
      <c r="P1998" s="44">
        <v>6200.4</v>
      </c>
      <c r="Q1998" s="40">
        <f t="shared" si="250"/>
        <v>0</v>
      </c>
      <c r="R1998" s="41" t="str">
        <f t="shared" ref="R1998:R2069" si="255">HYPERLINK(S1998,"Аннотация")</f>
        <v>Аннотация</v>
      </c>
      <c r="S1998" s="42" t="str">
        <f>VLOOKUP(D1998,'[1]Социально-гуманитарные дисципли'!$B$2:$D$4789,3,FALSE)</f>
        <v>https://academia-moscow.ru/catalogue/5744/709721/</v>
      </c>
    </row>
    <row r="1999" spans="1:19" ht="60" x14ac:dyDescent="0.25">
      <c r="A1999" s="54" t="s">
        <v>906</v>
      </c>
      <c r="B1999" s="91" t="s">
        <v>352</v>
      </c>
      <c r="C1999" s="49"/>
      <c r="D1999" s="65">
        <v>701320553</v>
      </c>
      <c r="E1999" s="65"/>
      <c r="F1999" s="33" t="s">
        <v>298</v>
      </c>
      <c r="G1999" s="33" t="s">
        <v>2329</v>
      </c>
      <c r="H1999" s="33" t="s">
        <v>2330</v>
      </c>
      <c r="I1999" s="70">
        <v>2025</v>
      </c>
      <c r="J1999" s="43" t="s">
        <v>1854</v>
      </c>
      <c r="K1999" s="38"/>
      <c r="L1999" s="39"/>
      <c r="M1999" s="36"/>
      <c r="N1999" s="44">
        <v>123.6</v>
      </c>
      <c r="O1999" s="36"/>
      <c r="P1999" s="44">
        <v>6200.4</v>
      </c>
      <c r="Q1999" s="40">
        <f t="shared" si="250"/>
        <v>0</v>
      </c>
      <c r="R1999" s="41" t="str">
        <f t="shared" si="255"/>
        <v>Аннотация</v>
      </c>
      <c r="S1999" s="42" t="str">
        <f>VLOOKUP(D1999,'[1]Социально-гуманитарные дисципли'!$B$2:$D$4789,3,FALSE)</f>
        <v>https://academia-moscow.ru/catalogue/5744/714501/</v>
      </c>
    </row>
    <row r="2000" spans="1:19" ht="75" x14ac:dyDescent="0.25">
      <c r="A2000" s="54" t="s">
        <v>906</v>
      </c>
      <c r="B2000" s="91" t="s">
        <v>352</v>
      </c>
      <c r="C2000" s="49"/>
      <c r="D2000" s="65">
        <v>701320555</v>
      </c>
      <c r="E2000" s="65"/>
      <c r="F2000" s="33" t="s">
        <v>298</v>
      </c>
      <c r="G2000" s="33" t="s">
        <v>2331</v>
      </c>
      <c r="H2000" s="33" t="s">
        <v>2332</v>
      </c>
      <c r="I2000" s="70">
        <v>2025</v>
      </c>
      <c r="J2000" s="43" t="s">
        <v>1854</v>
      </c>
      <c r="K2000" s="38"/>
      <c r="L2000" s="39"/>
      <c r="M2000" s="36"/>
      <c r="N2000" s="44">
        <v>123.6</v>
      </c>
      <c r="O2000" s="36"/>
      <c r="P2000" s="44">
        <v>6200.4</v>
      </c>
      <c r="Q2000" s="40">
        <f t="shared" si="250"/>
        <v>0</v>
      </c>
      <c r="R2000" s="41" t="str">
        <f t="shared" si="255"/>
        <v>Аннотация</v>
      </c>
      <c r="S2000" s="42" t="str">
        <f>VLOOKUP(D2000,'[1]Социально-гуманитарные дисципли'!$B$2:$D$4789,3,FALSE)</f>
        <v>https://academia-moscow.ru/catalogue/5744/709733/</v>
      </c>
    </row>
    <row r="2001" spans="1:19" ht="75" x14ac:dyDescent="0.25">
      <c r="A2001" s="54" t="s">
        <v>906</v>
      </c>
      <c r="B2001" s="91" t="s">
        <v>352</v>
      </c>
      <c r="C2001" s="49"/>
      <c r="D2001" s="65">
        <v>701320552</v>
      </c>
      <c r="E2001" s="65"/>
      <c r="F2001" s="33" t="s">
        <v>298</v>
      </c>
      <c r="G2001" s="33" t="s">
        <v>2333</v>
      </c>
      <c r="H2001" s="33" t="s">
        <v>2334</v>
      </c>
      <c r="I2001" s="70">
        <v>2025</v>
      </c>
      <c r="J2001" s="43" t="s">
        <v>1854</v>
      </c>
      <c r="K2001" s="38"/>
      <c r="L2001" s="39"/>
      <c r="M2001" s="36"/>
      <c r="N2001" s="44">
        <v>123.6</v>
      </c>
      <c r="O2001" s="36"/>
      <c r="P2001" s="44">
        <v>6200.4</v>
      </c>
      <c r="Q2001" s="40">
        <f t="shared" si="250"/>
        <v>0</v>
      </c>
      <c r="R2001" s="41" t="str">
        <f t="shared" si="255"/>
        <v>Аннотация</v>
      </c>
      <c r="S2001" s="42" t="str">
        <f>VLOOKUP(D2001,'[1]Социально-гуманитарные дисципли'!$B$2:$D$4789,3,FALSE)</f>
        <v>https://academia-moscow.ru/catalogue/5744/714507/</v>
      </c>
    </row>
    <row r="2002" spans="1:19" ht="33.75" x14ac:dyDescent="0.25">
      <c r="A2002" s="54" t="s">
        <v>906</v>
      </c>
      <c r="B2002" s="91" t="s">
        <v>357</v>
      </c>
      <c r="C2002" s="49"/>
      <c r="D2002" s="65">
        <v>702319651</v>
      </c>
      <c r="E2002" s="65"/>
      <c r="F2002" s="33" t="s">
        <v>2335</v>
      </c>
      <c r="G2002" s="33" t="s">
        <v>2336</v>
      </c>
      <c r="H2002" s="33" t="s">
        <v>2337</v>
      </c>
      <c r="I2002" s="70">
        <v>2025</v>
      </c>
      <c r="J2002" s="43" t="s">
        <v>1854</v>
      </c>
      <c r="K2002" s="38"/>
      <c r="L2002" s="39"/>
      <c r="M2002" s="36"/>
      <c r="N2002" s="44">
        <v>61.199999999999996</v>
      </c>
      <c r="O2002" s="36"/>
      <c r="P2002" s="44">
        <v>3050.4</v>
      </c>
      <c r="Q2002" s="40">
        <f t="shared" si="250"/>
        <v>0</v>
      </c>
      <c r="R2002" s="41" t="str">
        <f t="shared" si="255"/>
        <v>Аннотация</v>
      </c>
      <c r="S2002" s="42" t="str">
        <f>VLOOKUP(D2002,'[1]Социально-гуманитарные дисципли'!$B$2:$D$4789,3,FALSE)</f>
        <v>https://academia-moscow.ru/catalogue/5744/687040/</v>
      </c>
    </row>
    <row r="2003" spans="1:19" ht="33.75" x14ac:dyDescent="0.25">
      <c r="A2003" s="54" t="s">
        <v>906</v>
      </c>
      <c r="B2003" s="91" t="s">
        <v>357</v>
      </c>
      <c r="C2003" s="49"/>
      <c r="D2003" s="65">
        <v>702319650</v>
      </c>
      <c r="E2003" s="65"/>
      <c r="F2003" s="33" t="s">
        <v>2335</v>
      </c>
      <c r="G2003" s="33" t="s">
        <v>2338</v>
      </c>
      <c r="H2003" s="33" t="s">
        <v>2339</v>
      </c>
      <c r="I2003" s="70">
        <v>2025</v>
      </c>
      <c r="J2003" s="43" t="s">
        <v>1854</v>
      </c>
      <c r="K2003" s="38"/>
      <c r="L2003" s="39"/>
      <c r="M2003" s="36"/>
      <c r="N2003" s="44">
        <v>61.199999999999996</v>
      </c>
      <c r="O2003" s="36"/>
      <c r="P2003" s="44">
        <v>3050.4</v>
      </c>
      <c r="Q2003" s="40">
        <f t="shared" si="250"/>
        <v>0</v>
      </c>
      <c r="R2003" s="41" t="str">
        <f t="shared" si="255"/>
        <v>Аннотация</v>
      </c>
      <c r="S2003" s="42" t="str">
        <f>VLOOKUP(D2003,'[1]Социально-гуманитарные дисципли'!$B$2:$D$4789,3,FALSE)</f>
        <v>https://academia-moscow.ru/catalogue/5744/684331/</v>
      </c>
    </row>
    <row r="2004" spans="1:19" ht="45" x14ac:dyDescent="0.25">
      <c r="A2004" s="54" t="s">
        <v>906</v>
      </c>
      <c r="B2004" s="91" t="s">
        <v>357</v>
      </c>
      <c r="C2004" s="49"/>
      <c r="D2004" s="65">
        <v>702319652</v>
      </c>
      <c r="E2004" s="65"/>
      <c r="F2004" s="33" t="s">
        <v>2335</v>
      </c>
      <c r="G2004" s="33" t="s">
        <v>2340</v>
      </c>
      <c r="H2004" s="33" t="s">
        <v>2341</v>
      </c>
      <c r="I2004" s="70">
        <v>2025</v>
      </c>
      <c r="J2004" s="43" t="s">
        <v>1854</v>
      </c>
      <c r="K2004" s="38"/>
      <c r="L2004" s="39"/>
      <c r="M2004" s="36"/>
      <c r="N2004" s="44">
        <v>61.199999999999996</v>
      </c>
      <c r="O2004" s="36"/>
      <c r="P2004" s="44">
        <v>3050.4</v>
      </c>
      <c r="Q2004" s="40">
        <f t="shared" si="250"/>
        <v>0</v>
      </c>
      <c r="R2004" s="41" t="str">
        <f t="shared" si="255"/>
        <v>Аннотация</v>
      </c>
      <c r="S2004" s="42" t="str">
        <f>VLOOKUP(D2004,'[1]Социально-гуманитарные дисципли'!$B$2:$D$4789,3,FALSE)</f>
        <v>https://academia-moscow.ru/catalogue/5744/687043/</v>
      </c>
    </row>
    <row r="2005" spans="1:19" ht="45" x14ac:dyDescent="0.25">
      <c r="A2005" s="54" t="s">
        <v>906</v>
      </c>
      <c r="B2005" s="91" t="s">
        <v>357</v>
      </c>
      <c r="C2005" s="49"/>
      <c r="D2005" s="65">
        <v>701320703</v>
      </c>
      <c r="E2005" s="65"/>
      <c r="F2005" s="33" t="s">
        <v>2342</v>
      </c>
      <c r="G2005" s="33" t="s">
        <v>2343</v>
      </c>
      <c r="H2005" s="33" t="s">
        <v>2344</v>
      </c>
      <c r="I2005" s="70">
        <v>2025</v>
      </c>
      <c r="J2005" s="43" t="s">
        <v>1854</v>
      </c>
      <c r="K2005" s="38"/>
      <c r="L2005" s="39"/>
      <c r="M2005" s="36"/>
      <c r="N2005" s="44">
        <v>61.199999999999996</v>
      </c>
      <c r="O2005" s="36"/>
      <c r="P2005" s="44">
        <v>3050.4</v>
      </c>
      <c r="Q2005" s="40">
        <f t="shared" si="250"/>
        <v>0</v>
      </c>
      <c r="R2005" s="41" t="str">
        <f t="shared" si="255"/>
        <v>Аннотация</v>
      </c>
      <c r="S2005" s="42" t="str">
        <f>VLOOKUP(D2005,'[1]Социально-гуманитарные дисципли'!$B$2:$D$4789,3,FALSE)</f>
        <v>https://academia-moscow.ru/catalogue/5744/709784/</v>
      </c>
    </row>
    <row r="2006" spans="1:19" ht="45" x14ac:dyDescent="0.25">
      <c r="A2006" s="54" t="s">
        <v>906</v>
      </c>
      <c r="B2006" s="91" t="s">
        <v>357</v>
      </c>
      <c r="C2006" s="49"/>
      <c r="D2006" s="65">
        <v>701320702</v>
      </c>
      <c r="E2006" s="65"/>
      <c r="F2006" s="33" t="s">
        <v>2342</v>
      </c>
      <c r="G2006" s="33" t="s">
        <v>2345</v>
      </c>
      <c r="H2006" s="33" t="s">
        <v>2346</v>
      </c>
      <c r="I2006" s="70">
        <v>2025</v>
      </c>
      <c r="J2006" s="43" t="s">
        <v>1854</v>
      </c>
      <c r="K2006" s="38"/>
      <c r="L2006" s="39"/>
      <c r="M2006" s="36"/>
      <c r="N2006" s="44">
        <v>92.399999999999991</v>
      </c>
      <c r="O2006" s="36"/>
      <c r="P2006" s="44">
        <v>4599.5999999999995</v>
      </c>
      <c r="Q2006" s="40">
        <f t="shared" si="250"/>
        <v>0</v>
      </c>
      <c r="R2006" s="41" t="str">
        <f t="shared" si="255"/>
        <v>Аннотация</v>
      </c>
      <c r="S2006" s="42" t="str">
        <f>VLOOKUP(D2006,'[1]Социально-гуманитарные дисципли'!$B$2:$D$4789,3,FALSE)</f>
        <v>https://academia-moscow.ru/catalogue/5744/709778/</v>
      </c>
    </row>
    <row r="2007" spans="1:19" ht="33.75" x14ac:dyDescent="0.25">
      <c r="A2007" s="54" t="s">
        <v>906</v>
      </c>
      <c r="B2007" s="91" t="s">
        <v>357</v>
      </c>
      <c r="C2007" s="49"/>
      <c r="D2007" s="65">
        <v>701320701</v>
      </c>
      <c r="E2007" s="65"/>
      <c r="F2007" s="33" t="s">
        <v>2342</v>
      </c>
      <c r="G2007" s="33" t="s">
        <v>2347</v>
      </c>
      <c r="H2007" s="33" t="s">
        <v>2348</v>
      </c>
      <c r="I2007" s="70">
        <v>2025</v>
      </c>
      <c r="J2007" s="43" t="s">
        <v>1854</v>
      </c>
      <c r="K2007" s="38"/>
      <c r="L2007" s="39"/>
      <c r="M2007" s="36"/>
      <c r="N2007" s="44">
        <v>92.399999999999991</v>
      </c>
      <c r="O2007" s="36"/>
      <c r="P2007" s="44">
        <v>4599.5999999999995</v>
      </c>
      <c r="Q2007" s="40">
        <f t="shared" si="250"/>
        <v>0</v>
      </c>
      <c r="R2007" s="41" t="str">
        <f t="shared" si="255"/>
        <v>Аннотация</v>
      </c>
      <c r="S2007" s="42" t="str">
        <f>VLOOKUP(D2007,'[1]Социально-гуманитарные дисципли'!$B$2:$D$4789,3,FALSE)</f>
        <v>https://academia-moscow.ru/catalogue/5744/709741/</v>
      </c>
    </row>
    <row r="2008" spans="1:19" ht="105" x14ac:dyDescent="0.25">
      <c r="A2008" s="54" t="s">
        <v>906</v>
      </c>
      <c r="B2008" s="91" t="s">
        <v>357</v>
      </c>
      <c r="C2008" s="49"/>
      <c r="D2008" s="65">
        <v>701320700</v>
      </c>
      <c r="E2008" s="65"/>
      <c r="F2008" s="33" t="s">
        <v>2342</v>
      </c>
      <c r="G2008" s="33" t="s">
        <v>2349</v>
      </c>
      <c r="H2008" s="33" t="s">
        <v>2350</v>
      </c>
      <c r="I2008" s="70">
        <v>2025</v>
      </c>
      <c r="J2008" s="43" t="s">
        <v>1854</v>
      </c>
      <c r="K2008" s="38"/>
      <c r="L2008" s="39"/>
      <c r="M2008" s="36"/>
      <c r="N2008" s="44">
        <v>61.199999999999996</v>
      </c>
      <c r="O2008" s="36"/>
      <c r="P2008" s="44">
        <v>3050.4</v>
      </c>
      <c r="Q2008" s="40">
        <f t="shared" si="250"/>
        <v>0</v>
      </c>
      <c r="R2008" s="41" t="str">
        <f t="shared" si="255"/>
        <v>Аннотация</v>
      </c>
      <c r="S2008" s="42" t="str">
        <f>VLOOKUP(D2008,'[1]Социально-гуманитарные дисципли'!$B$2:$D$4789,3,FALSE)</f>
        <v>https://academia-moscow.ru/catalogue/5744/697459/</v>
      </c>
    </row>
    <row r="2009" spans="1:19" ht="75" x14ac:dyDescent="0.25">
      <c r="A2009" s="54" t="s">
        <v>906</v>
      </c>
      <c r="B2009" s="91" t="s">
        <v>357</v>
      </c>
      <c r="C2009" s="49"/>
      <c r="D2009" s="65">
        <v>701320699</v>
      </c>
      <c r="E2009" s="65"/>
      <c r="F2009" s="33" t="s">
        <v>2342</v>
      </c>
      <c r="G2009" s="33" t="s">
        <v>2351</v>
      </c>
      <c r="H2009" s="33" t="s">
        <v>2352</v>
      </c>
      <c r="I2009" s="70">
        <v>2025</v>
      </c>
      <c r="J2009" s="43" t="s">
        <v>1854</v>
      </c>
      <c r="K2009" s="38"/>
      <c r="L2009" s="39"/>
      <c r="M2009" s="36"/>
      <c r="N2009" s="44">
        <v>61.199999999999996</v>
      </c>
      <c r="O2009" s="36"/>
      <c r="P2009" s="44">
        <v>3050.4</v>
      </c>
      <c r="Q2009" s="40">
        <f t="shared" si="250"/>
        <v>0</v>
      </c>
      <c r="R2009" s="41" t="str">
        <f t="shared" si="255"/>
        <v>Аннотация</v>
      </c>
      <c r="S2009" s="42" t="str">
        <f>VLOOKUP(D2009,'[1]Социально-гуманитарные дисципли'!$B$2:$D$4789,3,FALSE)</f>
        <v>https://academia-moscow.ru/catalogue/5744/697452/</v>
      </c>
    </row>
    <row r="2010" spans="1:19" ht="90" x14ac:dyDescent="0.25">
      <c r="A2010" s="54" t="s">
        <v>906</v>
      </c>
      <c r="B2010" s="91" t="s">
        <v>371</v>
      </c>
      <c r="C2010" s="49"/>
      <c r="D2010" s="66">
        <v>102119708</v>
      </c>
      <c r="E2010" s="66" t="s">
        <v>1698</v>
      </c>
      <c r="F2010" s="33" t="s">
        <v>1075</v>
      </c>
      <c r="G2010" s="33" t="s">
        <v>3616</v>
      </c>
      <c r="H2010" s="33" t="str">
        <f>G2010 &amp; " / " &amp; F2010</f>
        <v>Техническая эксплуатация инфокоммуникационных систем связи : В 2 ч. Часть 2. Монтаж и обслуживание оптических систем передачи транспортных сетей / Байбекова И. Г.</v>
      </c>
      <c r="I2010" s="70">
        <v>2024</v>
      </c>
      <c r="J2010" s="43" t="s">
        <v>206</v>
      </c>
      <c r="K2010" s="36"/>
      <c r="L2010" s="37">
        <v>2752.2000000000003</v>
      </c>
      <c r="M2010" s="36"/>
      <c r="N2010" s="44">
        <f>ROUND(L2010/3/1.1,0)*1.2</f>
        <v>1000.8</v>
      </c>
      <c r="O2010" s="36"/>
      <c r="P2010" s="44">
        <f>N2010*50</f>
        <v>50040</v>
      </c>
      <c r="Q2010" s="40">
        <f t="shared" si="250"/>
        <v>0</v>
      </c>
      <c r="R2010" s="41" t="str">
        <f t="shared" si="255"/>
        <v>Аннотация</v>
      </c>
      <c r="S2010" s="42" t="str">
        <f>VLOOKUP(D2010,'[1]Социально-гуманитарные дисципли'!$A$2:$D$4789,4,FALSE)</f>
        <v>https://academia-moscow.ru/catalogue/5744/797799/</v>
      </c>
    </row>
    <row r="2011" spans="1:19" ht="38.25" x14ac:dyDescent="0.25">
      <c r="A2011" s="54" t="s">
        <v>906</v>
      </c>
      <c r="B2011" s="91" t="s">
        <v>371</v>
      </c>
      <c r="C2011" s="49"/>
      <c r="D2011" s="65">
        <v>702319748</v>
      </c>
      <c r="E2011" s="65"/>
      <c r="F2011" s="33" t="s">
        <v>331</v>
      </c>
      <c r="G2011" s="33" t="s">
        <v>2186</v>
      </c>
      <c r="H2011" s="33" t="s">
        <v>2187</v>
      </c>
      <c r="I2011" s="70">
        <v>2025</v>
      </c>
      <c r="J2011" s="43" t="s">
        <v>1854</v>
      </c>
      <c r="K2011" s="38"/>
      <c r="L2011" s="39"/>
      <c r="M2011" s="36"/>
      <c r="N2011" s="44">
        <v>61.199999999999996</v>
      </c>
      <c r="O2011" s="36"/>
      <c r="P2011" s="44">
        <v>3050.4</v>
      </c>
      <c r="Q2011" s="40">
        <f t="shared" si="250"/>
        <v>0</v>
      </c>
      <c r="R2011" s="41" t="str">
        <f t="shared" si="255"/>
        <v>Аннотация</v>
      </c>
      <c r="S2011" s="42" t="str">
        <f>VLOOKUP(D2011,'[1]Социально-гуманитарные дисципли'!$B$2:$D$4789,3,FALSE)</f>
        <v>https://academia-moscow.ru/catalogue/5744/675036/</v>
      </c>
    </row>
    <row r="2012" spans="1:19" ht="60" x14ac:dyDescent="0.25">
      <c r="A2012" s="54" t="s">
        <v>906</v>
      </c>
      <c r="B2012" s="91" t="s">
        <v>371</v>
      </c>
      <c r="C2012" s="49"/>
      <c r="D2012" s="66">
        <v>102119566</v>
      </c>
      <c r="E2012" s="66" t="s">
        <v>1690</v>
      </c>
      <c r="F2012" s="33" t="s">
        <v>1076</v>
      </c>
      <c r="G2012" s="33" t="s">
        <v>1077</v>
      </c>
      <c r="H2012" s="33" t="str">
        <f>G2012 &amp; " / " &amp; F2012</f>
        <v>Монтаж и эксплуатация мультисервисных сетей абонентского доступа / Девицына С. Н.</v>
      </c>
      <c r="I2012" s="70">
        <v>2024</v>
      </c>
      <c r="J2012" s="43" t="s">
        <v>206</v>
      </c>
      <c r="K2012" s="36"/>
      <c r="L2012" s="37">
        <v>2315.5</v>
      </c>
      <c r="M2012" s="36"/>
      <c r="N2012" s="44">
        <f>ROUND(L2012/3/1.1,0)*1.2</f>
        <v>842.4</v>
      </c>
      <c r="O2012" s="36"/>
      <c r="P2012" s="44">
        <f>N2012*50</f>
        <v>42120</v>
      </c>
      <c r="Q2012" s="40">
        <f t="shared" si="250"/>
        <v>0</v>
      </c>
      <c r="R2012" s="41" t="s">
        <v>1499</v>
      </c>
      <c r="S2012" s="42" t="str">
        <f>VLOOKUP(D2012,'[1]Социально-гуманитарные дисципли'!$A$2:$D$4789,4,FALSE)</f>
        <v>https://academia-moscow.ru/catalogue/5744/801794/</v>
      </c>
    </row>
    <row r="2013" spans="1:19" ht="45" x14ac:dyDescent="0.25">
      <c r="A2013" s="54" t="s">
        <v>906</v>
      </c>
      <c r="B2013" s="91" t="s">
        <v>371</v>
      </c>
      <c r="C2013" s="49"/>
      <c r="D2013" s="66">
        <v>102119565</v>
      </c>
      <c r="E2013" s="66" t="s">
        <v>3501</v>
      </c>
      <c r="F2013" s="33" t="s">
        <v>1076</v>
      </c>
      <c r="G2013" s="33" t="s">
        <v>1078</v>
      </c>
      <c r="H2013" s="33" t="str">
        <f>G2013 &amp; " / " &amp; F2013</f>
        <v>Монтаж и эксплуатация направляющих систем / Девицына С. Н.</v>
      </c>
      <c r="I2013" s="70">
        <v>2026</v>
      </c>
      <c r="J2013" s="43" t="s">
        <v>206</v>
      </c>
      <c r="K2013" s="36"/>
      <c r="L2013" s="37">
        <v>2745.6000000000004</v>
      </c>
      <c r="M2013" s="36"/>
      <c r="N2013" s="44">
        <f>ROUND(L2013/3/1.1,0)*1.2</f>
        <v>998.4</v>
      </c>
      <c r="O2013" s="36"/>
      <c r="P2013" s="44">
        <f>N2013*50</f>
        <v>49920</v>
      </c>
      <c r="Q2013" s="40">
        <f t="shared" si="250"/>
        <v>0</v>
      </c>
      <c r="R2013" s="41" t="s">
        <v>1499</v>
      </c>
      <c r="S2013" s="42" t="e">
        <f>VLOOKUP(D2013,'[1]Социально-гуманитарные дисципли'!$A$2:$D$4789,4,FALSE)</f>
        <v>#N/A</v>
      </c>
    </row>
    <row r="2014" spans="1:19" ht="38.25" x14ac:dyDescent="0.25">
      <c r="A2014" s="54" t="s">
        <v>906</v>
      </c>
      <c r="B2014" s="91" t="s">
        <v>371</v>
      </c>
      <c r="C2014" s="49"/>
      <c r="D2014" s="66">
        <v>101120240</v>
      </c>
      <c r="E2014" s="66" t="s">
        <v>1729</v>
      </c>
      <c r="F2014" s="33" t="s">
        <v>1079</v>
      </c>
      <c r="G2014" s="33" t="s">
        <v>1080</v>
      </c>
      <c r="H2014" s="33" t="str">
        <f>G2014 &amp; " / " &amp; F2014</f>
        <v>Монтаж и эксплуатация компьютерных сетей / Лаздин А. В.</v>
      </c>
      <c r="I2014" s="70">
        <v>2023</v>
      </c>
      <c r="J2014" s="43" t="s">
        <v>206</v>
      </c>
      <c r="K2014" s="36"/>
      <c r="L2014" s="37">
        <v>984.50000000000011</v>
      </c>
      <c r="M2014" s="36"/>
      <c r="N2014" s="44">
        <f>ROUND(L2014/3/1.1,0)*1.2</f>
        <v>357.59999999999997</v>
      </c>
      <c r="O2014" s="36"/>
      <c r="P2014" s="44">
        <f>N2014*50</f>
        <v>17880</v>
      </c>
      <c r="Q2014" s="40">
        <f t="shared" si="250"/>
        <v>0</v>
      </c>
      <c r="R2014" s="41" t="str">
        <f t="shared" si="255"/>
        <v>Аннотация</v>
      </c>
      <c r="S2014" s="42" t="str">
        <f>VLOOKUP(D2014,'[1]Социально-гуманитарные дисципли'!$A$2:$D$4789,4,FALSE)</f>
        <v>https://academia-moscow.ru/catalogue/5744/673509/</v>
      </c>
    </row>
    <row r="2015" spans="1:19" ht="38.25" x14ac:dyDescent="0.25">
      <c r="A2015" s="54" t="s">
        <v>906</v>
      </c>
      <c r="B2015" s="91" t="s">
        <v>371</v>
      </c>
      <c r="C2015" s="49"/>
      <c r="D2015" s="65">
        <v>702319620</v>
      </c>
      <c r="E2015" s="65"/>
      <c r="F2015" s="33" t="s">
        <v>2353</v>
      </c>
      <c r="G2015" s="33" t="s">
        <v>2354</v>
      </c>
      <c r="H2015" s="33" t="s">
        <v>2355</v>
      </c>
      <c r="I2015" s="70">
        <v>2025</v>
      </c>
      <c r="J2015" s="43" t="s">
        <v>1854</v>
      </c>
      <c r="K2015" s="38"/>
      <c r="L2015" s="39"/>
      <c r="M2015" s="36"/>
      <c r="N2015" s="44">
        <v>61.199999999999996</v>
      </c>
      <c r="O2015" s="36"/>
      <c r="P2015" s="44">
        <v>3050.4</v>
      </c>
      <c r="Q2015" s="40">
        <f t="shared" si="250"/>
        <v>0</v>
      </c>
      <c r="R2015" s="41" t="str">
        <f t="shared" si="255"/>
        <v>Аннотация</v>
      </c>
      <c r="S2015" s="42" t="str">
        <f>VLOOKUP(D2015,'[1]Социально-гуманитарные дисципли'!$B$2:$D$4789,3,FALSE)</f>
        <v>https://academia-moscow.ru/catalogue/5744/684326/</v>
      </c>
    </row>
    <row r="2016" spans="1:19" ht="105" x14ac:dyDescent="0.25">
      <c r="A2016" s="54" t="s">
        <v>906</v>
      </c>
      <c r="B2016" s="91" t="s">
        <v>371</v>
      </c>
      <c r="C2016" s="49"/>
      <c r="D2016" s="66">
        <v>102119768</v>
      </c>
      <c r="E2016" s="66" t="s">
        <v>1701</v>
      </c>
      <c r="F2016" s="33" t="s">
        <v>1081</v>
      </c>
      <c r="G2016" s="33" t="s">
        <v>3615</v>
      </c>
      <c r="H2016" s="33" t="str">
        <f>G2016 &amp; " / " &amp; F2016</f>
        <v>Техническая эксплуатация инфокоммуникационных систем связи : В 2 ч. Часть 1. Монтаж и обслуживание инфокоммуникационных систем с коммутацией пакетов и каналов / Нагорнова Н. М.</v>
      </c>
      <c r="I2016" s="70">
        <v>2024</v>
      </c>
      <c r="J2016" s="43" t="s">
        <v>206</v>
      </c>
      <c r="K2016" s="36"/>
      <c r="L2016" s="37">
        <v>2494.8000000000002</v>
      </c>
      <c r="M2016" s="36"/>
      <c r="N2016" s="44">
        <f>ROUND(L2016/3/1.1,0)*1.2</f>
        <v>907.19999999999993</v>
      </c>
      <c r="O2016" s="36"/>
      <c r="P2016" s="44">
        <f>N2016*50</f>
        <v>45360</v>
      </c>
      <c r="Q2016" s="40">
        <f t="shared" si="250"/>
        <v>0</v>
      </c>
      <c r="R2016" s="41" t="str">
        <f t="shared" si="255"/>
        <v>Аннотация</v>
      </c>
      <c r="S2016" s="42" t="str">
        <f>VLOOKUP(D2016,'[1]Социально-гуманитарные дисципли'!$A$2:$D$4789,4,FALSE)</f>
        <v>https://academia-moscow.ru/catalogue/5744/797803/</v>
      </c>
    </row>
    <row r="2017" spans="1:19" ht="38.25" x14ac:dyDescent="0.25">
      <c r="A2017" s="54" t="s">
        <v>906</v>
      </c>
      <c r="B2017" s="91" t="s">
        <v>371</v>
      </c>
      <c r="C2017" s="49"/>
      <c r="D2017" s="65">
        <v>702319651</v>
      </c>
      <c r="E2017" s="65"/>
      <c r="F2017" s="33" t="s">
        <v>2335</v>
      </c>
      <c r="G2017" s="33" t="s">
        <v>2336</v>
      </c>
      <c r="H2017" s="33" t="s">
        <v>2337</v>
      </c>
      <c r="I2017" s="70">
        <v>2025</v>
      </c>
      <c r="J2017" s="43" t="s">
        <v>1854</v>
      </c>
      <c r="K2017" s="38"/>
      <c r="L2017" s="39"/>
      <c r="M2017" s="36"/>
      <c r="N2017" s="44">
        <v>61.199999999999996</v>
      </c>
      <c r="O2017" s="36"/>
      <c r="P2017" s="44">
        <v>3050.4</v>
      </c>
      <c r="Q2017" s="40">
        <f t="shared" si="250"/>
        <v>0</v>
      </c>
      <c r="R2017" s="41" t="str">
        <f t="shared" si="255"/>
        <v>Аннотация</v>
      </c>
      <c r="S2017" s="42" t="str">
        <f>VLOOKUP(D2017,'[1]Социально-гуманитарные дисципли'!$B$2:$D$4789,3,FALSE)</f>
        <v>https://academia-moscow.ru/catalogue/5744/687040/</v>
      </c>
    </row>
    <row r="2018" spans="1:19" ht="38.25" x14ac:dyDescent="0.25">
      <c r="A2018" s="54" t="s">
        <v>906</v>
      </c>
      <c r="B2018" s="91" t="s">
        <v>371</v>
      </c>
      <c r="C2018" s="49"/>
      <c r="D2018" s="65">
        <v>702319650</v>
      </c>
      <c r="E2018" s="65"/>
      <c r="F2018" s="33" t="s">
        <v>2335</v>
      </c>
      <c r="G2018" s="33" t="s">
        <v>2338</v>
      </c>
      <c r="H2018" s="33" t="s">
        <v>2339</v>
      </c>
      <c r="I2018" s="70">
        <v>2025</v>
      </c>
      <c r="J2018" s="43" t="s">
        <v>1854</v>
      </c>
      <c r="K2018" s="38"/>
      <c r="L2018" s="39"/>
      <c r="M2018" s="36"/>
      <c r="N2018" s="44">
        <v>61.199999999999996</v>
      </c>
      <c r="O2018" s="36"/>
      <c r="P2018" s="44">
        <v>3050.4</v>
      </c>
      <c r="Q2018" s="40">
        <f t="shared" si="250"/>
        <v>0</v>
      </c>
      <c r="R2018" s="41" t="str">
        <f t="shared" si="255"/>
        <v>Аннотация</v>
      </c>
      <c r="S2018" s="42" t="str">
        <f>VLOOKUP(D2018,'[1]Социально-гуманитарные дисципли'!$B$2:$D$4789,3,FALSE)</f>
        <v>https://academia-moscow.ru/catalogue/5744/684331/</v>
      </c>
    </row>
    <row r="2019" spans="1:19" ht="38.25" x14ac:dyDescent="0.25">
      <c r="A2019" s="54" t="s">
        <v>906</v>
      </c>
      <c r="B2019" s="91" t="s">
        <v>371</v>
      </c>
      <c r="C2019" s="49"/>
      <c r="D2019" s="65">
        <v>702319824</v>
      </c>
      <c r="E2019" s="65"/>
      <c r="F2019" s="33" t="s">
        <v>2335</v>
      </c>
      <c r="G2019" s="33" t="s">
        <v>2356</v>
      </c>
      <c r="H2019" s="33" t="s">
        <v>2357</v>
      </c>
      <c r="I2019" s="70">
        <v>2025</v>
      </c>
      <c r="J2019" s="43" t="s">
        <v>1854</v>
      </c>
      <c r="K2019" s="38"/>
      <c r="L2019" s="39"/>
      <c r="M2019" s="36"/>
      <c r="N2019" s="44">
        <v>61.199999999999996</v>
      </c>
      <c r="O2019" s="36"/>
      <c r="P2019" s="44">
        <v>3050.4</v>
      </c>
      <c r="Q2019" s="40">
        <f t="shared" si="250"/>
        <v>0</v>
      </c>
      <c r="R2019" s="41" t="str">
        <f t="shared" si="255"/>
        <v>Аннотация</v>
      </c>
      <c r="S2019" s="42" t="str">
        <f>VLOOKUP(D2019,'[1]Социально-гуманитарные дисципли'!$B$2:$D$4789,3,FALSE)</f>
        <v>https://academia-moscow.ru/catalogue/5744/687048/</v>
      </c>
    </row>
    <row r="2020" spans="1:19" ht="45" x14ac:dyDescent="0.25">
      <c r="A2020" s="54" t="s">
        <v>906</v>
      </c>
      <c r="B2020" s="91" t="s">
        <v>371</v>
      </c>
      <c r="C2020" s="49"/>
      <c r="D2020" s="65">
        <v>702319652</v>
      </c>
      <c r="E2020" s="65"/>
      <c r="F2020" s="33" t="s">
        <v>2335</v>
      </c>
      <c r="G2020" s="33" t="s">
        <v>2340</v>
      </c>
      <c r="H2020" s="33" t="s">
        <v>2341</v>
      </c>
      <c r="I2020" s="70">
        <v>2025</v>
      </c>
      <c r="J2020" s="43" t="s">
        <v>1854</v>
      </c>
      <c r="K2020" s="38"/>
      <c r="L2020" s="39"/>
      <c r="M2020" s="36"/>
      <c r="N2020" s="44">
        <v>61.199999999999996</v>
      </c>
      <c r="O2020" s="36"/>
      <c r="P2020" s="44">
        <v>3050.4</v>
      </c>
      <c r="Q2020" s="40">
        <f t="shared" si="250"/>
        <v>0</v>
      </c>
      <c r="R2020" s="41" t="str">
        <f t="shared" si="255"/>
        <v>Аннотация</v>
      </c>
      <c r="S2020" s="42" t="str">
        <f>VLOOKUP(D2020,'[1]Социально-гуманитарные дисципли'!$B$2:$D$4789,3,FALSE)</f>
        <v>https://academia-moscow.ru/catalogue/5744/687043/</v>
      </c>
    </row>
    <row r="2021" spans="1:19" ht="60" x14ac:dyDescent="0.25">
      <c r="A2021" s="54" t="s">
        <v>906</v>
      </c>
      <c r="B2021" s="91" t="s">
        <v>371</v>
      </c>
      <c r="C2021" s="49"/>
      <c r="D2021" s="66">
        <v>102119244</v>
      </c>
      <c r="E2021" s="66" t="s">
        <v>1669</v>
      </c>
      <c r="F2021" s="33" t="s">
        <v>372</v>
      </c>
      <c r="G2021" s="33" t="s">
        <v>1082</v>
      </c>
      <c r="H2021" s="33" t="str">
        <f>G2021 &amp; " / " &amp; F2021</f>
        <v>Обеспечение информационной безопасности инфокоммуникационных сетей и систем связи / Новикова Е. Л.</v>
      </c>
      <c r="I2021" s="70">
        <v>2023</v>
      </c>
      <c r="J2021" s="43" t="s">
        <v>206</v>
      </c>
      <c r="K2021" s="36"/>
      <c r="L2021" s="37">
        <v>623.70000000000005</v>
      </c>
      <c r="M2021" s="36"/>
      <c r="N2021" s="44">
        <f>ROUND(L2021/3/1.1,0)*1.2</f>
        <v>226.79999999999998</v>
      </c>
      <c r="O2021" s="36"/>
      <c r="P2021" s="44">
        <f>N2021*50</f>
        <v>11340</v>
      </c>
      <c r="Q2021" s="40">
        <f t="shared" si="250"/>
        <v>0</v>
      </c>
      <c r="R2021" s="41" t="str">
        <f t="shared" si="255"/>
        <v>Аннотация</v>
      </c>
      <c r="S2021" s="42" t="str">
        <f>VLOOKUP(D2021,'[1]Социально-гуманитарные дисципли'!$A$2:$D$4789,4,FALSE)</f>
        <v>https://academia-moscow.ru/catalogue/5744/709745/</v>
      </c>
    </row>
    <row r="2022" spans="1:19" ht="90" x14ac:dyDescent="0.25">
      <c r="A2022" s="54" t="s">
        <v>906</v>
      </c>
      <c r="B2022" s="91" t="s">
        <v>371</v>
      </c>
      <c r="C2022" s="49"/>
      <c r="D2022" s="65">
        <v>101120352</v>
      </c>
      <c r="E2022" s="66" t="s">
        <v>1742</v>
      </c>
      <c r="F2022" s="33" t="s">
        <v>1545</v>
      </c>
      <c r="G2022" s="33" t="s">
        <v>1546</v>
      </c>
      <c r="H2022" s="33" t="str">
        <f>G2022 &amp; " / " &amp; F2022</f>
        <v>Организация производственной деятельности персонала структурных подразделений, отвечающих за предоставление телематических услуг / Паклина О.В.</v>
      </c>
      <c r="I2022" s="70">
        <v>2024</v>
      </c>
      <c r="J2022" s="76" t="s">
        <v>206</v>
      </c>
      <c r="K2022" s="36"/>
      <c r="L2022" s="37">
        <v>1485</v>
      </c>
      <c r="M2022" s="36"/>
      <c r="N2022" s="44">
        <f>ROUND(L2022/3/1.1,0)*1.2</f>
        <v>540</v>
      </c>
      <c r="O2022" s="36"/>
      <c r="P2022" s="44">
        <f>N2022*50</f>
        <v>27000</v>
      </c>
      <c r="Q2022" s="40">
        <f t="shared" si="250"/>
        <v>0</v>
      </c>
      <c r="R2022" s="41" t="str">
        <f t="shared" si="255"/>
        <v>Аннотация</v>
      </c>
      <c r="S2022" s="42" t="str">
        <f>VLOOKUP(D2022,'[1]Социально-гуманитарные дисципли'!$A$2:$D$4789,4,FALSE)</f>
        <v>https://academia-moscow.ru/catalogue/5744/757903/</v>
      </c>
    </row>
    <row r="2023" spans="1:19" ht="38.25" x14ac:dyDescent="0.25">
      <c r="A2023" s="54" t="s">
        <v>906</v>
      </c>
      <c r="B2023" s="91" t="s">
        <v>371</v>
      </c>
      <c r="C2023" s="49"/>
      <c r="D2023" s="65">
        <v>701320701</v>
      </c>
      <c r="E2023" s="65"/>
      <c r="F2023" s="33" t="s">
        <v>2342</v>
      </c>
      <c r="G2023" s="33" t="s">
        <v>2347</v>
      </c>
      <c r="H2023" s="33" t="s">
        <v>2348</v>
      </c>
      <c r="I2023" s="70">
        <v>2025</v>
      </c>
      <c r="J2023" s="43" t="s">
        <v>1854</v>
      </c>
      <c r="K2023" s="38"/>
      <c r="L2023" s="39"/>
      <c r="M2023" s="36"/>
      <c r="N2023" s="44">
        <v>92.399999999999991</v>
      </c>
      <c r="O2023" s="36"/>
      <c r="P2023" s="44">
        <v>4599.5999999999995</v>
      </c>
      <c r="Q2023" s="40">
        <f t="shared" si="250"/>
        <v>0</v>
      </c>
      <c r="R2023" s="41" t="str">
        <f t="shared" si="255"/>
        <v>Аннотация</v>
      </c>
      <c r="S2023" s="42" t="str">
        <f>VLOOKUP(D2023,'[1]Социально-гуманитарные дисципли'!$B$2:$D$4789,3,FALSE)</f>
        <v>https://academia-moscow.ru/catalogue/5744/709741/</v>
      </c>
    </row>
    <row r="2024" spans="1:19" ht="105" x14ac:dyDescent="0.25">
      <c r="A2024" s="54" t="s">
        <v>906</v>
      </c>
      <c r="B2024" s="91" t="s">
        <v>371</v>
      </c>
      <c r="C2024" s="49"/>
      <c r="D2024" s="65">
        <v>701320700</v>
      </c>
      <c r="E2024" s="65"/>
      <c r="F2024" s="33" t="s">
        <v>2342</v>
      </c>
      <c r="G2024" s="33" t="s">
        <v>2349</v>
      </c>
      <c r="H2024" s="33" t="s">
        <v>2350</v>
      </c>
      <c r="I2024" s="70">
        <v>2025</v>
      </c>
      <c r="J2024" s="43" t="s">
        <v>1854</v>
      </c>
      <c r="K2024" s="38"/>
      <c r="L2024" s="39"/>
      <c r="M2024" s="36"/>
      <c r="N2024" s="44">
        <v>61.199999999999996</v>
      </c>
      <c r="O2024" s="36"/>
      <c r="P2024" s="44">
        <v>3050.4</v>
      </c>
      <c r="Q2024" s="40">
        <f t="shared" si="250"/>
        <v>0</v>
      </c>
      <c r="R2024" s="41" t="str">
        <f t="shared" si="255"/>
        <v>Аннотация</v>
      </c>
      <c r="S2024" s="42" t="str">
        <f>VLOOKUP(D2024,'[1]Социально-гуманитарные дисципли'!$B$2:$D$4789,3,FALSE)</f>
        <v>https://academia-moscow.ru/catalogue/5744/697459/</v>
      </c>
    </row>
    <row r="2025" spans="1:19" ht="75" x14ac:dyDescent="0.25">
      <c r="A2025" s="54" t="s">
        <v>906</v>
      </c>
      <c r="B2025" s="91" t="s">
        <v>371</v>
      </c>
      <c r="C2025" s="49"/>
      <c r="D2025" s="65">
        <v>701320699</v>
      </c>
      <c r="E2025" s="65"/>
      <c r="F2025" s="33" t="s">
        <v>2342</v>
      </c>
      <c r="G2025" s="33" t="s">
        <v>2351</v>
      </c>
      <c r="H2025" s="33" t="s">
        <v>2352</v>
      </c>
      <c r="I2025" s="70">
        <v>2025</v>
      </c>
      <c r="J2025" s="43" t="s">
        <v>1854</v>
      </c>
      <c r="K2025" s="38"/>
      <c r="L2025" s="39"/>
      <c r="M2025" s="36"/>
      <c r="N2025" s="44">
        <v>61.199999999999996</v>
      </c>
      <c r="O2025" s="36"/>
      <c r="P2025" s="44">
        <v>3050.4</v>
      </c>
      <c r="Q2025" s="40">
        <f t="shared" si="250"/>
        <v>0</v>
      </c>
      <c r="R2025" s="41" t="str">
        <f t="shared" si="255"/>
        <v>Аннотация</v>
      </c>
      <c r="S2025" s="42" t="str">
        <f>VLOOKUP(D2025,'[1]Социально-гуманитарные дисципли'!$B$2:$D$4789,3,FALSE)</f>
        <v>https://academia-moscow.ru/catalogue/5744/697452/</v>
      </c>
    </row>
    <row r="2026" spans="1:19" ht="38.25" x14ac:dyDescent="0.25">
      <c r="A2026" s="54" t="s">
        <v>906</v>
      </c>
      <c r="B2026" s="91" t="s">
        <v>371</v>
      </c>
      <c r="C2026" s="49"/>
      <c r="D2026" s="65">
        <v>702319631</v>
      </c>
      <c r="E2026" s="65"/>
      <c r="F2026" s="33" t="s">
        <v>2358</v>
      </c>
      <c r="G2026" s="33" t="s">
        <v>2359</v>
      </c>
      <c r="H2026" s="33" t="s">
        <v>2360</v>
      </c>
      <c r="I2026" s="70">
        <v>2025</v>
      </c>
      <c r="J2026" s="43" t="s">
        <v>1854</v>
      </c>
      <c r="K2026" s="38"/>
      <c r="L2026" s="39"/>
      <c r="M2026" s="36"/>
      <c r="N2026" s="44">
        <v>61.199999999999996</v>
      </c>
      <c r="O2026" s="36"/>
      <c r="P2026" s="44">
        <v>3050.4</v>
      </c>
      <c r="Q2026" s="40">
        <f t="shared" si="250"/>
        <v>0</v>
      </c>
      <c r="R2026" s="41" t="str">
        <f t="shared" si="255"/>
        <v>Аннотация</v>
      </c>
      <c r="S2026" s="42" t="str">
        <f>VLOOKUP(D2026,'[1]Социально-гуманитарные дисципли'!$B$2:$D$4789,3,FALSE)</f>
        <v>https://academia-moscow.ru/catalogue/5744/684933/</v>
      </c>
    </row>
    <row r="2027" spans="1:19" ht="45" x14ac:dyDescent="0.25">
      <c r="A2027" s="54" t="s">
        <v>906</v>
      </c>
      <c r="B2027" s="91" t="s">
        <v>371</v>
      </c>
      <c r="C2027" s="49"/>
      <c r="D2027" s="66">
        <v>103120052</v>
      </c>
      <c r="E2027" s="66" t="s">
        <v>3423</v>
      </c>
      <c r="F2027" s="33" t="s">
        <v>298</v>
      </c>
      <c r="G2027" s="33" t="s">
        <v>1083</v>
      </c>
      <c r="H2027" s="33" t="str">
        <f>G2027 &amp; " / " &amp; F2027</f>
        <v>Монтаж и эксплуатация систем видеонаблюдения и систем безопасности / Ярочкина Г.В.</v>
      </c>
      <c r="I2027" s="70">
        <v>2025</v>
      </c>
      <c r="J2027" s="43" t="s">
        <v>30</v>
      </c>
      <c r="K2027" s="36"/>
      <c r="L2027" s="37">
        <v>2173.6000000000004</v>
      </c>
      <c r="M2027" s="36"/>
      <c r="N2027" s="44">
        <f>ROUND(L2027/3/1.1,0)*1.2</f>
        <v>790.8</v>
      </c>
      <c r="O2027" s="36"/>
      <c r="P2027" s="44">
        <f>N2027*50</f>
        <v>39540</v>
      </c>
      <c r="Q2027" s="40">
        <f t="shared" si="250"/>
        <v>0</v>
      </c>
      <c r="R2027" s="41" t="s">
        <v>1499</v>
      </c>
      <c r="S2027" s="42" t="e">
        <f>VLOOKUP(D2027,'[1]Социально-гуманитарные дисципли'!$A$2:$D$4789,4,FALSE)</f>
        <v>#N/A</v>
      </c>
    </row>
    <row r="2028" spans="1:19" ht="105" x14ac:dyDescent="0.25">
      <c r="A2028" s="54" t="s">
        <v>906</v>
      </c>
      <c r="B2028" s="91" t="s">
        <v>374</v>
      </c>
      <c r="C2028" s="49"/>
      <c r="D2028" s="65">
        <v>701320847</v>
      </c>
      <c r="E2028" s="65"/>
      <c r="F2028" s="33" t="s">
        <v>2320</v>
      </c>
      <c r="G2028" s="33" t="s">
        <v>2321</v>
      </c>
      <c r="H2028" s="33" t="s">
        <v>2322</v>
      </c>
      <c r="I2028" s="70">
        <v>2025</v>
      </c>
      <c r="J2028" s="43" t="s">
        <v>1854</v>
      </c>
      <c r="K2028" s="38"/>
      <c r="L2028" s="39"/>
      <c r="M2028" s="36"/>
      <c r="N2028" s="44">
        <v>123.6</v>
      </c>
      <c r="O2028" s="36"/>
      <c r="P2028" s="44">
        <v>6200.4</v>
      </c>
      <c r="Q2028" s="40">
        <f t="shared" si="250"/>
        <v>0</v>
      </c>
      <c r="R2028" s="41" t="str">
        <f t="shared" si="255"/>
        <v>Аннотация</v>
      </c>
      <c r="S2028" s="42" t="str">
        <f>VLOOKUP(D2028,'[1]Социально-гуманитарные дисципли'!$B$2:$D$4789,3,FALSE)</f>
        <v>https://academia-moscow.ru/catalogue/5744/710312/</v>
      </c>
    </row>
    <row r="2029" spans="1:19" ht="75" x14ac:dyDescent="0.25">
      <c r="A2029" s="54" t="s">
        <v>906</v>
      </c>
      <c r="B2029" s="91" t="s">
        <v>374</v>
      </c>
      <c r="C2029" s="49"/>
      <c r="D2029" s="65">
        <v>701320846</v>
      </c>
      <c r="E2029" s="65"/>
      <c r="F2029" s="33" t="s">
        <v>2320</v>
      </c>
      <c r="G2029" s="33" t="s">
        <v>2323</v>
      </c>
      <c r="H2029" s="33" t="s">
        <v>2324</v>
      </c>
      <c r="I2029" s="70">
        <v>2025</v>
      </c>
      <c r="J2029" s="43" t="s">
        <v>1854</v>
      </c>
      <c r="K2029" s="38"/>
      <c r="L2029" s="39"/>
      <c r="M2029" s="36"/>
      <c r="N2029" s="44">
        <v>123.6</v>
      </c>
      <c r="O2029" s="36"/>
      <c r="P2029" s="44">
        <v>6200.4</v>
      </c>
      <c r="Q2029" s="40">
        <f t="shared" si="250"/>
        <v>0</v>
      </c>
      <c r="R2029" s="41" t="str">
        <f t="shared" si="255"/>
        <v>Аннотация</v>
      </c>
      <c r="S2029" s="42" t="str">
        <f>VLOOKUP(D2029,'[1]Социально-гуманитарные дисципли'!$B$2:$D$4789,3,FALSE)</f>
        <v>https://academia-moscow.ru/catalogue/5744/710310/</v>
      </c>
    </row>
    <row r="2030" spans="1:19" ht="90" x14ac:dyDescent="0.25">
      <c r="A2030" s="54" t="s">
        <v>906</v>
      </c>
      <c r="B2030" s="91" t="s">
        <v>374</v>
      </c>
      <c r="C2030" s="49"/>
      <c r="D2030" s="65">
        <v>701320845</v>
      </c>
      <c r="E2030" s="65"/>
      <c r="F2030" s="33" t="s">
        <v>2320</v>
      </c>
      <c r="G2030" s="33" t="s">
        <v>2325</v>
      </c>
      <c r="H2030" s="33" t="s">
        <v>2326</v>
      </c>
      <c r="I2030" s="70">
        <v>2025</v>
      </c>
      <c r="J2030" s="43" t="s">
        <v>1854</v>
      </c>
      <c r="K2030" s="38"/>
      <c r="L2030" s="39"/>
      <c r="M2030" s="36"/>
      <c r="N2030" s="44">
        <v>153.6</v>
      </c>
      <c r="O2030" s="36"/>
      <c r="P2030" s="44">
        <v>7700.4</v>
      </c>
      <c r="Q2030" s="40">
        <f t="shared" ref="Q2030:Q2094" si="256">K2030*L2030+M2030*N2030+O2030*P2030</f>
        <v>0</v>
      </c>
      <c r="R2030" s="41" t="str">
        <f t="shared" si="255"/>
        <v>Аннотация</v>
      </c>
      <c r="S2030" s="42" t="str">
        <f>VLOOKUP(D2030,'[1]Социально-гуманитарные дисципли'!$B$2:$D$4789,3,FALSE)</f>
        <v>https://academia-moscow.ru/catalogue/5744/710308/</v>
      </c>
    </row>
    <row r="2031" spans="1:19" ht="60" x14ac:dyDescent="0.25">
      <c r="A2031" s="54" t="s">
        <v>906</v>
      </c>
      <c r="B2031" s="91" t="s">
        <v>374</v>
      </c>
      <c r="C2031" s="49"/>
      <c r="D2031" s="65">
        <v>701320554</v>
      </c>
      <c r="E2031" s="65"/>
      <c r="F2031" s="33" t="s">
        <v>298</v>
      </c>
      <c r="G2031" s="33" t="s">
        <v>2327</v>
      </c>
      <c r="H2031" s="33" t="s">
        <v>2328</v>
      </c>
      <c r="I2031" s="70">
        <v>2025</v>
      </c>
      <c r="J2031" s="43" t="s">
        <v>1854</v>
      </c>
      <c r="K2031" s="38"/>
      <c r="L2031" s="39"/>
      <c r="M2031" s="36"/>
      <c r="N2031" s="44">
        <v>123.6</v>
      </c>
      <c r="O2031" s="36"/>
      <c r="P2031" s="44">
        <v>6200.4</v>
      </c>
      <c r="Q2031" s="40">
        <f t="shared" si="256"/>
        <v>0</v>
      </c>
      <c r="R2031" s="41" t="str">
        <f t="shared" si="255"/>
        <v>Аннотация</v>
      </c>
      <c r="S2031" s="42" t="str">
        <f>VLOOKUP(D2031,'[1]Социально-гуманитарные дисципли'!$B$2:$D$4789,3,FALSE)</f>
        <v>https://academia-moscow.ru/catalogue/5744/709721/</v>
      </c>
    </row>
    <row r="2032" spans="1:19" ht="60" x14ac:dyDescent="0.25">
      <c r="A2032" s="54" t="s">
        <v>906</v>
      </c>
      <c r="B2032" s="91" t="s">
        <v>374</v>
      </c>
      <c r="C2032" s="49"/>
      <c r="D2032" s="65">
        <v>701320553</v>
      </c>
      <c r="E2032" s="65"/>
      <c r="F2032" s="33" t="s">
        <v>298</v>
      </c>
      <c r="G2032" s="33" t="s">
        <v>2329</v>
      </c>
      <c r="H2032" s="33" t="s">
        <v>2330</v>
      </c>
      <c r="I2032" s="70">
        <v>2025</v>
      </c>
      <c r="J2032" s="43" t="s">
        <v>1854</v>
      </c>
      <c r="K2032" s="38"/>
      <c r="L2032" s="39"/>
      <c r="M2032" s="36"/>
      <c r="N2032" s="44">
        <v>123.6</v>
      </c>
      <c r="O2032" s="36"/>
      <c r="P2032" s="44">
        <v>6200.4</v>
      </c>
      <c r="Q2032" s="40">
        <f t="shared" si="256"/>
        <v>0</v>
      </c>
      <c r="R2032" s="41" t="str">
        <f t="shared" si="255"/>
        <v>Аннотация</v>
      </c>
      <c r="S2032" s="42" t="str">
        <f>VLOOKUP(D2032,'[1]Социально-гуманитарные дисципли'!$B$2:$D$4789,3,FALSE)</f>
        <v>https://academia-moscow.ru/catalogue/5744/714501/</v>
      </c>
    </row>
    <row r="2033" spans="1:19" ht="75" x14ac:dyDescent="0.25">
      <c r="A2033" s="54" t="s">
        <v>906</v>
      </c>
      <c r="B2033" s="91" t="s">
        <v>374</v>
      </c>
      <c r="C2033" s="49"/>
      <c r="D2033" s="65">
        <v>701320555</v>
      </c>
      <c r="E2033" s="65"/>
      <c r="F2033" s="33" t="s">
        <v>298</v>
      </c>
      <c r="G2033" s="33" t="s">
        <v>2331</v>
      </c>
      <c r="H2033" s="33" t="s">
        <v>2332</v>
      </c>
      <c r="I2033" s="70">
        <v>2025</v>
      </c>
      <c r="J2033" s="43" t="s">
        <v>1854</v>
      </c>
      <c r="K2033" s="38"/>
      <c r="L2033" s="39"/>
      <c r="M2033" s="36"/>
      <c r="N2033" s="44">
        <v>123.6</v>
      </c>
      <c r="O2033" s="36"/>
      <c r="P2033" s="44">
        <v>6200.4</v>
      </c>
      <c r="Q2033" s="40">
        <f t="shared" si="256"/>
        <v>0</v>
      </c>
      <c r="R2033" s="41" t="str">
        <f t="shared" si="255"/>
        <v>Аннотация</v>
      </c>
      <c r="S2033" s="42" t="str">
        <f>VLOOKUP(D2033,'[1]Социально-гуманитарные дисципли'!$B$2:$D$4789,3,FALSE)</f>
        <v>https://academia-moscow.ru/catalogue/5744/709733/</v>
      </c>
    </row>
    <row r="2034" spans="1:19" ht="75" x14ac:dyDescent="0.25">
      <c r="A2034" s="54" t="s">
        <v>906</v>
      </c>
      <c r="B2034" s="91" t="s">
        <v>374</v>
      </c>
      <c r="C2034" s="49"/>
      <c r="D2034" s="65">
        <v>701320552</v>
      </c>
      <c r="E2034" s="65"/>
      <c r="F2034" s="33" t="s">
        <v>298</v>
      </c>
      <c r="G2034" s="33" t="s">
        <v>2333</v>
      </c>
      <c r="H2034" s="33" t="s">
        <v>2334</v>
      </c>
      <c r="I2034" s="70">
        <v>2025</v>
      </c>
      <c r="J2034" s="43" t="s">
        <v>1854</v>
      </c>
      <c r="K2034" s="38"/>
      <c r="L2034" s="39"/>
      <c r="M2034" s="36"/>
      <c r="N2034" s="44">
        <v>123.6</v>
      </c>
      <c r="O2034" s="36"/>
      <c r="P2034" s="44">
        <v>6200.4</v>
      </c>
      <c r="Q2034" s="40">
        <f t="shared" si="256"/>
        <v>0</v>
      </c>
      <c r="R2034" s="41" t="str">
        <f t="shared" si="255"/>
        <v>Аннотация</v>
      </c>
      <c r="S2034" s="42" t="str">
        <f>VLOOKUP(D2034,'[1]Социально-гуманитарные дисципли'!$B$2:$D$4789,3,FALSE)</f>
        <v>https://academia-moscow.ru/catalogue/5744/714507/</v>
      </c>
    </row>
    <row r="2035" spans="1:19" ht="51" x14ac:dyDescent="0.25">
      <c r="A2035" s="54" t="s">
        <v>906</v>
      </c>
      <c r="B2035" s="91" t="s">
        <v>1084</v>
      </c>
      <c r="C2035" s="49"/>
      <c r="D2035" s="66">
        <v>118104044</v>
      </c>
      <c r="E2035" s="66" t="s">
        <v>3154</v>
      </c>
      <c r="F2035" s="33" t="s">
        <v>726</v>
      </c>
      <c r="G2035" s="33" t="s">
        <v>770</v>
      </c>
      <c r="H2035" s="33" t="str">
        <f>G2035 &amp; " / " &amp; F2035</f>
        <v>Гражданское право / Гомола А.И.</v>
      </c>
      <c r="I2035" s="70">
        <v>2025</v>
      </c>
      <c r="J2035" s="43" t="s">
        <v>30</v>
      </c>
      <c r="K2035" s="36"/>
      <c r="L2035" s="37">
        <v>1447.6000000000001</v>
      </c>
      <c r="M2035" s="36"/>
      <c r="N2035" s="44">
        <f>ROUND(L2035/3/1.1,0)*1.2</f>
        <v>526.79999999999995</v>
      </c>
      <c r="O2035" s="36"/>
      <c r="P2035" s="44">
        <f>N2035*50</f>
        <v>26339.999999999996</v>
      </c>
      <c r="Q2035" s="40">
        <f t="shared" si="256"/>
        <v>0</v>
      </c>
      <c r="R2035" s="41" t="s">
        <v>1499</v>
      </c>
      <c r="S2035" s="42" t="e">
        <f>VLOOKUP(D2035,'[1]Социально-гуманитарные дисципли'!$A$2:$D$4789,4,FALSE)</f>
        <v>#N/A</v>
      </c>
    </row>
    <row r="2036" spans="1:19" ht="51" x14ac:dyDescent="0.25">
      <c r="A2036" s="54" t="s">
        <v>906</v>
      </c>
      <c r="B2036" s="91" t="s">
        <v>1084</v>
      </c>
      <c r="C2036" s="49"/>
      <c r="D2036" s="66">
        <v>107119177</v>
      </c>
      <c r="E2036" s="66" t="s">
        <v>3358</v>
      </c>
      <c r="F2036" s="33" t="s">
        <v>274</v>
      </c>
      <c r="G2036" s="33" t="s">
        <v>275</v>
      </c>
      <c r="H2036" s="33" t="str">
        <f>G2036 &amp; " / " &amp; F2036</f>
        <v>Менеджмент / Драчева Е.Л.</v>
      </c>
      <c r="I2036" s="70">
        <v>2025</v>
      </c>
      <c r="J2036" s="43" t="s">
        <v>30</v>
      </c>
      <c r="K2036" s="36"/>
      <c r="L2036" s="37">
        <v>3335.2000000000003</v>
      </c>
      <c r="M2036" s="36"/>
      <c r="N2036" s="44">
        <f>ROUND(L2036/3/1.1,0)*1.2</f>
        <v>1213.2</v>
      </c>
      <c r="O2036" s="36"/>
      <c r="P2036" s="44">
        <f>N2036*50</f>
        <v>60660</v>
      </c>
      <c r="Q2036" s="40">
        <f t="shared" si="256"/>
        <v>0</v>
      </c>
      <c r="R2036" s="41" t="s">
        <v>1499</v>
      </c>
      <c r="S2036" s="42" t="e">
        <f>VLOOKUP(D2036,'[1]Социально-гуманитарные дисципли'!$A$2:$D$4789,4,FALSE)</f>
        <v>#N/A</v>
      </c>
    </row>
    <row r="2037" spans="1:19" ht="51" x14ac:dyDescent="0.25">
      <c r="A2037" s="54" t="s">
        <v>906</v>
      </c>
      <c r="B2037" s="91" t="s">
        <v>1084</v>
      </c>
      <c r="C2037" s="49"/>
      <c r="D2037" s="66">
        <v>105119178</v>
      </c>
      <c r="E2037" s="66" t="s">
        <v>3359</v>
      </c>
      <c r="F2037" s="33" t="s">
        <v>274</v>
      </c>
      <c r="G2037" s="33" t="s">
        <v>740</v>
      </c>
      <c r="H2037" s="33" t="str">
        <f>G2037 &amp; " / " &amp; F2037</f>
        <v>Менеджмент. Практикум / Драчева Е.Л.</v>
      </c>
      <c r="I2037" s="70">
        <v>2025</v>
      </c>
      <c r="J2037" s="43" t="s">
        <v>70</v>
      </c>
      <c r="K2037" s="36"/>
      <c r="L2037" s="37">
        <v>2831.4</v>
      </c>
      <c r="M2037" s="36"/>
      <c r="N2037" s="44">
        <f>ROUND(L2037/3/1.1,0)*1.2</f>
        <v>1029.5999999999999</v>
      </c>
      <c r="O2037" s="36"/>
      <c r="P2037" s="44">
        <f>N2037*50</f>
        <v>51479.999999999993</v>
      </c>
      <c r="Q2037" s="40">
        <f t="shared" si="256"/>
        <v>0</v>
      </c>
      <c r="R2037" s="41" t="s">
        <v>1499</v>
      </c>
      <c r="S2037" s="42" t="e">
        <f>VLOOKUP(D2037,'[1]Социально-гуманитарные дисципли'!$A$2:$D$4789,4,FALSE)</f>
        <v>#N/A</v>
      </c>
    </row>
    <row r="2038" spans="1:19" ht="51" x14ac:dyDescent="0.25">
      <c r="A2038" s="54" t="s">
        <v>906</v>
      </c>
      <c r="B2038" s="91" t="s">
        <v>1084</v>
      </c>
      <c r="C2038" s="49"/>
      <c r="D2038" s="66">
        <v>102119021</v>
      </c>
      <c r="E2038" s="66" t="s">
        <v>3324</v>
      </c>
      <c r="F2038" s="33" t="s">
        <v>1085</v>
      </c>
      <c r="G2038" s="33" t="s">
        <v>1086</v>
      </c>
      <c r="H2038" s="33" t="str">
        <f t="shared" ref="H2038:H2045" si="257">G2038 &amp; " / " &amp; F2038</f>
        <v>Производство оптических деталей и узлов / Горелик Б. Д.</v>
      </c>
      <c r="I2038" s="70">
        <v>2025</v>
      </c>
      <c r="J2038" s="43" t="s">
        <v>206</v>
      </c>
      <c r="K2038" s="36"/>
      <c r="L2038" s="37">
        <v>4458.3</v>
      </c>
      <c r="M2038" s="36"/>
      <c r="N2038" s="44">
        <f t="shared" ref="N2038:N2045" si="258">ROUND(L2038/3/1.1,0)*1.2</f>
        <v>1621.2</v>
      </c>
      <c r="O2038" s="36"/>
      <c r="P2038" s="44">
        <f t="shared" ref="P2038:P2045" si="259">N2038*50</f>
        <v>81060</v>
      </c>
      <c r="Q2038" s="40">
        <f t="shared" si="256"/>
        <v>0</v>
      </c>
      <c r="R2038" s="41" t="s">
        <v>1499</v>
      </c>
      <c r="S2038" s="42" t="e">
        <f>VLOOKUP(D2038,'[1]Социально-гуманитарные дисципли'!$A$2:$D$4789,4,FALSE)</f>
        <v>#N/A</v>
      </c>
    </row>
    <row r="2039" spans="1:19" ht="51" x14ac:dyDescent="0.25">
      <c r="A2039" s="54" t="s">
        <v>906</v>
      </c>
      <c r="B2039" s="92" t="s">
        <v>1084</v>
      </c>
      <c r="C2039" s="49"/>
      <c r="D2039" s="66">
        <v>102119022</v>
      </c>
      <c r="E2039" s="66" t="s">
        <v>3325</v>
      </c>
      <c r="F2039" s="33" t="s">
        <v>1085</v>
      </c>
      <c r="G2039" s="33" t="s">
        <v>1087</v>
      </c>
      <c r="H2039" s="33" t="str">
        <f t="shared" si="257"/>
        <v>Производство оптических деталей средней точности / Горелик Б. Д.</v>
      </c>
      <c r="I2039" s="70">
        <v>2025</v>
      </c>
      <c r="J2039" s="43" t="s">
        <v>206</v>
      </c>
      <c r="K2039" s="36"/>
      <c r="L2039" s="37">
        <v>2269.3000000000002</v>
      </c>
      <c r="M2039" s="36"/>
      <c r="N2039" s="44">
        <f t="shared" si="258"/>
        <v>825.6</v>
      </c>
      <c r="O2039" s="36"/>
      <c r="P2039" s="44">
        <f t="shared" si="259"/>
        <v>41280</v>
      </c>
      <c r="Q2039" s="40">
        <f t="shared" si="256"/>
        <v>0</v>
      </c>
      <c r="R2039" s="41" t="s">
        <v>1499</v>
      </c>
      <c r="S2039" s="42" t="e">
        <f>VLOOKUP(D2039,'[1]Социально-гуманитарные дисципли'!$A$2:$D$4789,4,FALSE)</f>
        <v>#N/A</v>
      </c>
    </row>
    <row r="2040" spans="1:19" ht="75" x14ac:dyDescent="0.25">
      <c r="A2040" s="54" t="s">
        <v>906</v>
      </c>
      <c r="B2040" s="91" t="s">
        <v>378</v>
      </c>
      <c r="C2040" s="49"/>
      <c r="D2040" s="66">
        <v>104117405</v>
      </c>
      <c r="E2040" s="66" t="s">
        <v>3395</v>
      </c>
      <c r="F2040" s="56" t="s">
        <v>562</v>
      </c>
      <c r="G2040" s="55" t="s">
        <v>1088</v>
      </c>
      <c r="H2040" s="33" t="str">
        <f t="shared" si="257"/>
        <v>Слесарная обработка деталей, изготовление, сборка и ремонт приспособлений, режущего и измерительного инструмента / Секирников В. Е.</v>
      </c>
      <c r="I2040" s="70">
        <v>2025</v>
      </c>
      <c r="J2040" s="60" t="s">
        <v>206</v>
      </c>
      <c r="K2040" s="36"/>
      <c r="L2040" s="37">
        <v>2636.7000000000003</v>
      </c>
      <c r="M2040" s="36"/>
      <c r="N2040" s="44">
        <f t="shared" si="258"/>
        <v>958.8</v>
      </c>
      <c r="O2040" s="36"/>
      <c r="P2040" s="44">
        <f t="shared" si="259"/>
        <v>47940</v>
      </c>
      <c r="Q2040" s="40">
        <f t="shared" si="256"/>
        <v>0</v>
      </c>
      <c r="R2040" s="41" t="s">
        <v>1499</v>
      </c>
      <c r="S2040" s="42" t="e">
        <f>VLOOKUP(D2040,'[1]Социально-гуманитарные дисципли'!$A$2:$D$4789,4,FALSE)</f>
        <v>#N/A</v>
      </c>
    </row>
    <row r="2041" spans="1:19" ht="75" x14ac:dyDescent="0.25">
      <c r="A2041" s="54" t="s">
        <v>906</v>
      </c>
      <c r="B2041" s="91" t="s">
        <v>382</v>
      </c>
      <c r="C2041" s="49"/>
      <c r="D2041" s="66">
        <v>104117405</v>
      </c>
      <c r="E2041" s="66" t="s">
        <v>3395</v>
      </c>
      <c r="F2041" s="56" t="s">
        <v>562</v>
      </c>
      <c r="G2041" s="55" t="s">
        <v>1088</v>
      </c>
      <c r="H2041" s="33" t="str">
        <f t="shared" si="257"/>
        <v>Слесарная обработка деталей, изготовление, сборка и ремонт приспособлений, режущего и измерительного инструмента / Секирников В. Е.</v>
      </c>
      <c r="I2041" s="70">
        <v>2025</v>
      </c>
      <c r="J2041" s="60" t="s">
        <v>206</v>
      </c>
      <c r="K2041" s="36"/>
      <c r="L2041" s="37">
        <v>2636.7000000000003</v>
      </c>
      <c r="M2041" s="36"/>
      <c r="N2041" s="44">
        <f t="shared" si="258"/>
        <v>958.8</v>
      </c>
      <c r="O2041" s="36"/>
      <c r="P2041" s="44">
        <f t="shared" si="259"/>
        <v>47940</v>
      </c>
      <c r="Q2041" s="40">
        <f t="shared" si="256"/>
        <v>0</v>
      </c>
      <c r="R2041" s="41" t="s">
        <v>1499</v>
      </c>
      <c r="S2041" s="42" t="e">
        <f>VLOOKUP(D2041,'[1]Социально-гуманитарные дисципли'!$A$2:$D$4789,4,FALSE)</f>
        <v>#N/A</v>
      </c>
    </row>
    <row r="2042" spans="1:19" ht="51" x14ac:dyDescent="0.25">
      <c r="A2042" s="54" t="s">
        <v>906</v>
      </c>
      <c r="B2042" s="91" t="s">
        <v>386</v>
      </c>
      <c r="C2042" s="49"/>
      <c r="D2042" s="66">
        <v>105119532</v>
      </c>
      <c r="E2042" s="66" t="s">
        <v>3233</v>
      </c>
      <c r="F2042" s="97" t="s">
        <v>1089</v>
      </c>
      <c r="G2042" s="33" t="s">
        <v>1090</v>
      </c>
      <c r="H2042" s="33" t="str">
        <f t="shared" si="257"/>
        <v>Электрические машины и приводы / Москаленко В.В.</v>
      </c>
      <c r="I2042" s="70">
        <v>2025</v>
      </c>
      <c r="J2042" s="60" t="s">
        <v>206</v>
      </c>
      <c r="K2042" s="36"/>
      <c r="L2042" s="37">
        <v>1494.9</v>
      </c>
      <c r="M2042" s="36"/>
      <c r="N2042" s="44">
        <f t="shared" si="258"/>
        <v>543.6</v>
      </c>
      <c r="O2042" s="36"/>
      <c r="P2042" s="44">
        <f t="shared" si="259"/>
        <v>27180</v>
      </c>
      <c r="Q2042" s="40">
        <f t="shared" si="256"/>
        <v>0</v>
      </c>
      <c r="R2042" s="41" t="s">
        <v>1499</v>
      </c>
      <c r="S2042" s="42" t="e">
        <f>VLOOKUP(D2042,'[1]Социально-гуманитарные дисципли'!$A$2:$D$4789,4,FALSE)</f>
        <v>#N/A</v>
      </c>
    </row>
    <row r="2043" spans="1:19" ht="51" x14ac:dyDescent="0.25">
      <c r="A2043" s="54" t="s">
        <v>906</v>
      </c>
      <c r="B2043" s="91" t="s">
        <v>386</v>
      </c>
      <c r="C2043" s="49"/>
      <c r="D2043" s="66">
        <v>119103166</v>
      </c>
      <c r="E2043" s="66" t="s">
        <v>3172</v>
      </c>
      <c r="F2043" s="33" t="s">
        <v>932</v>
      </c>
      <c r="G2043" s="33" t="s">
        <v>1091</v>
      </c>
      <c r="H2043" s="33" t="str">
        <f t="shared" si="257"/>
        <v>Технология электромонтажных работ / Нестеренко В.М.</v>
      </c>
      <c r="I2043" s="70">
        <v>2025</v>
      </c>
      <c r="J2043" s="43" t="s">
        <v>30</v>
      </c>
      <c r="K2043" s="36"/>
      <c r="L2043" s="37">
        <v>1774.3000000000002</v>
      </c>
      <c r="M2043" s="36"/>
      <c r="N2043" s="44">
        <f t="shared" si="258"/>
        <v>645.6</v>
      </c>
      <c r="O2043" s="36"/>
      <c r="P2043" s="44">
        <f t="shared" si="259"/>
        <v>32280</v>
      </c>
      <c r="Q2043" s="40">
        <f t="shared" si="256"/>
        <v>0</v>
      </c>
      <c r="R2043" s="41" t="s">
        <v>1499</v>
      </c>
      <c r="S2043" s="42" t="e">
        <f>VLOOKUP(D2043,'[1]Социально-гуманитарные дисципли'!$A$2:$D$4789,4,FALSE)</f>
        <v>#N/A</v>
      </c>
    </row>
    <row r="2044" spans="1:19" ht="75" x14ac:dyDescent="0.25">
      <c r="A2044" s="54" t="s">
        <v>906</v>
      </c>
      <c r="B2044" s="91" t="s">
        <v>386</v>
      </c>
      <c r="C2044" s="49"/>
      <c r="D2044" s="66">
        <v>104117405</v>
      </c>
      <c r="E2044" s="66" t="s">
        <v>3395</v>
      </c>
      <c r="F2044" s="56" t="s">
        <v>562</v>
      </c>
      <c r="G2044" s="55" t="s">
        <v>1088</v>
      </c>
      <c r="H2044" s="33" t="str">
        <f t="shared" si="257"/>
        <v>Слесарная обработка деталей, изготовление, сборка и ремонт приспособлений, режущего и измерительного инструмента / Секирников В. Е.</v>
      </c>
      <c r="I2044" s="70">
        <v>2025</v>
      </c>
      <c r="J2044" s="60" t="s">
        <v>206</v>
      </c>
      <c r="K2044" s="36"/>
      <c r="L2044" s="37">
        <v>2636.7000000000003</v>
      </c>
      <c r="M2044" s="36"/>
      <c r="N2044" s="44">
        <f t="shared" si="258"/>
        <v>958.8</v>
      </c>
      <c r="O2044" s="36"/>
      <c r="P2044" s="44">
        <f t="shared" si="259"/>
        <v>47940</v>
      </c>
      <c r="Q2044" s="40">
        <f t="shared" si="256"/>
        <v>0</v>
      </c>
      <c r="R2044" s="41" t="s">
        <v>1499</v>
      </c>
      <c r="S2044" s="42" t="e">
        <f>VLOOKUP(D2044,'[1]Социально-гуманитарные дисципли'!$A$2:$D$4789,4,FALSE)</f>
        <v>#N/A</v>
      </c>
    </row>
    <row r="2045" spans="1:19" ht="105" x14ac:dyDescent="0.25">
      <c r="A2045" s="54" t="s">
        <v>906</v>
      </c>
      <c r="B2045" s="91" t="s">
        <v>386</v>
      </c>
      <c r="C2045" s="49"/>
      <c r="D2045" s="66">
        <v>107116797</v>
      </c>
      <c r="E2045" s="66" t="s">
        <v>3496</v>
      </c>
      <c r="F2045" s="33" t="s">
        <v>1092</v>
      </c>
      <c r="G2045" s="33" t="s">
        <v>1093</v>
      </c>
      <c r="H2045" s="33" t="str">
        <f t="shared" si="257"/>
        <v>Сборка, монтаж, регулировка и ремонт узлов и механизмов оборудования, агрегатов, машин, станков и другого электрооборудования промышленных организаций  / Сидорова Л.Г.</v>
      </c>
      <c r="I2045" s="70">
        <v>2026</v>
      </c>
      <c r="J2045" s="43" t="s">
        <v>30</v>
      </c>
      <c r="K2045" s="36"/>
      <c r="L2045" s="37">
        <v>1366.2</v>
      </c>
      <c r="M2045" s="36"/>
      <c r="N2045" s="44">
        <f t="shared" si="258"/>
        <v>496.79999999999995</v>
      </c>
      <c r="O2045" s="36"/>
      <c r="P2045" s="44">
        <f t="shared" si="259"/>
        <v>24839.999999999996</v>
      </c>
      <c r="Q2045" s="40">
        <f t="shared" si="256"/>
        <v>0</v>
      </c>
      <c r="R2045" s="41" t="s">
        <v>1499</v>
      </c>
      <c r="S2045" s="42" t="e">
        <f>VLOOKUP(D2045,'[1]Социально-гуманитарные дисципли'!$A$2:$D$4789,4,FALSE)</f>
        <v>#N/A</v>
      </c>
    </row>
    <row r="2046" spans="1:19" ht="60" x14ac:dyDescent="0.25">
      <c r="A2046" s="54" t="s">
        <v>906</v>
      </c>
      <c r="B2046" s="91" t="s">
        <v>386</v>
      </c>
      <c r="C2046" s="49"/>
      <c r="D2046" s="66">
        <v>702319328</v>
      </c>
      <c r="E2046" s="66"/>
      <c r="F2046" s="33" t="s">
        <v>2114</v>
      </c>
      <c r="G2046" s="33" t="s">
        <v>2117</v>
      </c>
      <c r="H2046" s="33" t="s">
        <v>2118</v>
      </c>
      <c r="I2046" s="70">
        <v>2025</v>
      </c>
      <c r="J2046" s="43" t="s">
        <v>1877</v>
      </c>
      <c r="K2046" s="38"/>
      <c r="L2046" s="39"/>
      <c r="M2046" s="36"/>
      <c r="N2046" s="44">
        <v>960</v>
      </c>
      <c r="O2046" s="36"/>
      <c r="P2046" s="44">
        <v>48000</v>
      </c>
      <c r="Q2046" s="40">
        <f t="shared" si="256"/>
        <v>0</v>
      </c>
      <c r="R2046" s="41" t="str">
        <f t="shared" si="255"/>
        <v>Аннотация</v>
      </c>
      <c r="S2046" s="42" t="str">
        <f>VLOOKUP(D2046,'[1]Социально-гуманитарные дисципли'!$B$2:$D$4789,3,FALSE)</f>
        <v>https://academia-moscow.ru/catalogue/5744/469244/</v>
      </c>
    </row>
    <row r="2047" spans="1:19" ht="51" x14ac:dyDescent="0.25">
      <c r="A2047" s="54" t="s">
        <v>906</v>
      </c>
      <c r="B2047" s="91" t="s">
        <v>386</v>
      </c>
      <c r="C2047" s="49"/>
      <c r="D2047" s="66">
        <v>103120356</v>
      </c>
      <c r="E2047" s="66" t="s">
        <v>3424</v>
      </c>
      <c r="F2047" s="33" t="s">
        <v>298</v>
      </c>
      <c r="G2047" s="33" t="s">
        <v>1094</v>
      </c>
      <c r="H2047" s="33" t="str">
        <f t="shared" ref="H2047:H2082" si="260">G2047 &amp; " / " &amp; F2047</f>
        <v>Проверка и наладка электрооборудования  / Ярочкина Г.В.</v>
      </c>
      <c r="I2047" s="70">
        <v>2025</v>
      </c>
      <c r="J2047" s="43" t="s">
        <v>30</v>
      </c>
      <c r="K2047" s="36"/>
      <c r="L2047" s="37">
        <v>2481.6000000000004</v>
      </c>
      <c r="M2047" s="36"/>
      <c r="N2047" s="44">
        <f t="shared" ref="N2047:N2056" si="261">ROUND(L2047/3/1.1,0)*1.2</f>
        <v>902.4</v>
      </c>
      <c r="O2047" s="36"/>
      <c r="P2047" s="44">
        <f t="shared" ref="P2047:P2056" si="262">N2047*50</f>
        <v>45120</v>
      </c>
      <c r="Q2047" s="40">
        <f t="shared" si="256"/>
        <v>0</v>
      </c>
      <c r="R2047" s="41" t="s">
        <v>1499</v>
      </c>
      <c r="S2047" s="42" t="e">
        <f>VLOOKUP(D2047,'[1]Социально-гуманитарные дисципли'!$A$2:$D$4789,4,FALSE)</f>
        <v>#N/A</v>
      </c>
    </row>
    <row r="2048" spans="1:19" ht="75" x14ac:dyDescent="0.25">
      <c r="A2048" s="54" t="s">
        <v>906</v>
      </c>
      <c r="B2048" s="91" t="s">
        <v>392</v>
      </c>
      <c r="C2048" s="49"/>
      <c r="D2048" s="66">
        <v>104117405</v>
      </c>
      <c r="E2048" s="66" t="s">
        <v>3395</v>
      </c>
      <c r="F2048" s="56" t="s">
        <v>562</v>
      </c>
      <c r="G2048" s="55" t="s">
        <v>1088</v>
      </c>
      <c r="H2048" s="33" t="str">
        <f t="shared" si="260"/>
        <v>Слесарная обработка деталей, изготовление, сборка и ремонт приспособлений, режущего и измерительного инструмента / Секирников В. Е.</v>
      </c>
      <c r="I2048" s="70">
        <v>2025</v>
      </c>
      <c r="J2048" s="60" t="s">
        <v>206</v>
      </c>
      <c r="K2048" s="36"/>
      <c r="L2048" s="37">
        <v>2636.7000000000003</v>
      </c>
      <c r="M2048" s="36"/>
      <c r="N2048" s="44">
        <f t="shared" si="261"/>
        <v>958.8</v>
      </c>
      <c r="O2048" s="36"/>
      <c r="P2048" s="44">
        <f t="shared" si="262"/>
        <v>47940</v>
      </c>
      <c r="Q2048" s="40">
        <f t="shared" si="256"/>
        <v>0</v>
      </c>
      <c r="R2048" s="41" t="s">
        <v>1499</v>
      </c>
      <c r="S2048" s="42" t="e">
        <f>VLOOKUP(D2048,'[1]Социально-гуманитарные дисципли'!$A$2:$D$4789,4,FALSE)</f>
        <v>#N/A</v>
      </c>
    </row>
    <row r="2049" spans="1:19" ht="75" x14ac:dyDescent="0.25">
      <c r="A2049" s="54" t="s">
        <v>906</v>
      </c>
      <c r="B2049" s="91" t="s">
        <v>393</v>
      </c>
      <c r="C2049" s="49"/>
      <c r="D2049" s="66">
        <v>104117405</v>
      </c>
      <c r="E2049" s="66" t="s">
        <v>3395</v>
      </c>
      <c r="F2049" s="94" t="s">
        <v>562</v>
      </c>
      <c r="G2049" s="55" t="s">
        <v>1088</v>
      </c>
      <c r="H2049" s="33" t="str">
        <f t="shared" si="260"/>
        <v>Слесарная обработка деталей, изготовление, сборка и ремонт приспособлений, режущего и измерительного инструмента / Секирников В. Е.</v>
      </c>
      <c r="I2049" s="70">
        <v>2025</v>
      </c>
      <c r="J2049" s="60" t="s">
        <v>206</v>
      </c>
      <c r="K2049" s="36"/>
      <c r="L2049" s="37">
        <v>2636.7000000000003</v>
      </c>
      <c r="M2049" s="36"/>
      <c r="N2049" s="44">
        <f t="shared" si="261"/>
        <v>958.8</v>
      </c>
      <c r="O2049" s="36"/>
      <c r="P2049" s="44">
        <f t="shared" si="262"/>
        <v>47940</v>
      </c>
      <c r="Q2049" s="40">
        <f t="shared" si="256"/>
        <v>0</v>
      </c>
      <c r="R2049" s="41" t="s">
        <v>1499</v>
      </c>
      <c r="S2049" s="42" t="e">
        <f>VLOOKUP(D2049,'[1]Социально-гуманитарные дисципли'!$A$2:$D$4789,4,FALSE)</f>
        <v>#N/A</v>
      </c>
    </row>
    <row r="2050" spans="1:19" ht="75" x14ac:dyDescent="0.25">
      <c r="A2050" s="54" t="s">
        <v>906</v>
      </c>
      <c r="B2050" s="91" t="s">
        <v>394</v>
      </c>
      <c r="C2050" s="49"/>
      <c r="D2050" s="66">
        <v>104117405</v>
      </c>
      <c r="E2050" s="66" t="s">
        <v>3395</v>
      </c>
      <c r="F2050" s="94" t="s">
        <v>562</v>
      </c>
      <c r="G2050" s="55" t="s">
        <v>1088</v>
      </c>
      <c r="H2050" s="33" t="str">
        <f t="shared" si="260"/>
        <v>Слесарная обработка деталей, изготовление, сборка и ремонт приспособлений, режущего и измерительного инструмента / Секирников В. Е.</v>
      </c>
      <c r="I2050" s="70">
        <v>2025</v>
      </c>
      <c r="J2050" s="60" t="s">
        <v>206</v>
      </c>
      <c r="K2050" s="36"/>
      <c r="L2050" s="37">
        <v>2636.7000000000003</v>
      </c>
      <c r="M2050" s="36"/>
      <c r="N2050" s="44">
        <f t="shared" si="261"/>
        <v>958.8</v>
      </c>
      <c r="O2050" s="36"/>
      <c r="P2050" s="44">
        <f t="shared" si="262"/>
        <v>47940</v>
      </c>
      <c r="Q2050" s="40">
        <f t="shared" si="256"/>
        <v>0</v>
      </c>
      <c r="R2050" s="41" t="s">
        <v>1499</v>
      </c>
      <c r="S2050" s="42" t="e">
        <f>VLOOKUP(D2050,'[1]Социально-гуманитарные дисципли'!$A$2:$D$4789,4,FALSE)</f>
        <v>#N/A</v>
      </c>
    </row>
    <row r="2051" spans="1:19" ht="45.75" customHeight="1" x14ac:dyDescent="0.25">
      <c r="A2051" s="54" t="s">
        <v>906</v>
      </c>
      <c r="B2051" s="91" t="s">
        <v>3034</v>
      </c>
      <c r="C2051" s="49"/>
      <c r="D2051" s="66">
        <v>702320255</v>
      </c>
      <c r="E2051" s="66"/>
      <c r="F2051" s="94" t="s">
        <v>3116</v>
      </c>
      <c r="G2051" s="55" t="s">
        <v>3117</v>
      </c>
      <c r="H2051" s="33" t="str">
        <f t="shared" si="260"/>
        <v>ЭУМК: Основы гидравлики и теплотехники / Суэтина Т.А.</v>
      </c>
      <c r="I2051" s="70">
        <v>2024</v>
      </c>
      <c r="J2051" s="60" t="s">
        <v>167</v>
      </c>
      <c r="K2051" s="38"/>
      <c r="L2051" s="39"/>
      <c r="M2051" s="36"/>
      <c r="N2051" s="44">
        <v>217.2</v>
      </c>
      <c r="O2051" s="36"/>
      <c r="P2051" s="44">
        <f t="shared" si="262"/>
        <v>10860</v>
      </c>
      <c r="Q2051" s="40">
        <f t="shared" si="256"/>
        <v>0</v>
      </c>
      <c r="R2051" s="41" t="s">
        <v>1499</v>
      </c>
      <c r="S2051" s="42"/>
    </row>
    <row r="2052" spans="1:19" ht="45" x14ac:dyDescent="0.25">
      <c r="A2052" s="54" t="s">
        <v>906</v>
      </c>
      <c r="B2052" s="91" t="s">
        <v>399</v>
      </c>
      <c r="C2052" s="49"/>
      <c r="D2052" s="66">
        <v>109113398</v>
      </c>
      <c r="E2052" s="66" t="s">
        <v>3364</v>
      </c>
      <c r="F2052" s="33" t="s">
        <v>1095</v>
      </c>
      <c r="G2052" s="33" t="s">
        <v>1096</v>
      </c>
      <c r="H2052" s="33" t="str">
        <f t="shared" si="260"/>
        <v>Релейная защита и автоматика электроэнергетических систем / Киреева Э.А., Цырук С.А</v>
      </c>
      <c r="I2052" s="70">
        <v>2025</v>
      </c>
      <c r="J2052" s="43" t="s">
        <v>30</v>
      </c>
      <c r="K2052" s="36"/>
      <c r="L2052" s="37">
        <v>2973.3</v>
      </c>
      <c r="M2052" s="36"/>
      <c r="N2052" s="44">
        <f t="shared" si="261"/>
        <v>1081.2</v>
      </c>
      <c r="O2052" s="36"/>
      <c r="P2052" s="44">
        <f t="shared" si="262"/>
        <v>54060</v>
      </c>
      <c r="Q2052" s="40">
        <f t="shared" si="256"/>
        <v>0</v>
      </c>
      <c r="R2052" s="41" t="s">
        <v>1499</v>
      </c>
      <c r="S2052" s="42" t="e">
        <f>VLOOKUP(D2052,'[1]Социально-гуманитарные дисципли'!$A$2:$D$4789,4,FALSE)</f>
        <v>#N/A</v>
      </c>
    </row>
    <row r="2053" spans="1:19" ht="60" x14ac:dyDescent="0.25">
      <c r="A2053" s="54" t="s">
        <v>906</v>
      </c>
      <c r="B2053" s="91" t="s">
        <v>399</v>
      </c>
      <c r="C2053" s="49"/>
      <c r="D2053" s="66">
        <v>103117149</v>
      </c>
      <c r="E2053" s="66" t="s">
        <v>1628</v>
      </c>
      <c r="F2053" s="33" t="s">
        <v>968</v>
      </c>
      <c r="G2053" s="33" t="s">
        <v>1097</v>
      </c>
      <c r="H2053" s="33" t="str">
        <f t="shared" si="260"/>
        <v xml:space="preserve"> Организация деятельности производственного подразделения электроэнергетического профиля / Титов А.И.</v>
      </c>
      <c r="I2053" s="70">
        <v>2025</v>
      </c>
      <c r="J2053" s="43" t="s">
        <v>30</v>
      </c>
      <c r="K2053" s="36"/>
      <c r="L2053" s="37">
        <v>1336.5</v>
      </c>
      <c r="M2053" s="36"/>
      <c r="N2053" s="44">
        <f t="shared" si="261"/>
        <v>486</v>
      </c>
      <c r="O2053" s="36"/>
      <c r="P2053" s="44">
        <f t="shared" si="262"/>
        <v>24300</v>
      </c>
      <c r="Q2053" s="40">
        <f t="shared" si="256"/>
        <v>0</v>
      </c>
      <c r="R2053" s="41" t="str">
        <f t="shared" si="255"/>
        <v>Аннотация</v>
      </c>
      <c r="S2053" s="42" t="str">
        <f>VLOOKUP(D2053,'[1]Социально-гуманитарные дисципли'!$A$2:$D$4789,4,FALSE)</f>
        <v>https://academia-moscow.ru/catalogue/5744/830857/</v>
      </c>
    </row>
    <row r="2054" spans="1:19" ht="60" x14ac:dyDescent="0.25">
      <c r="A2054" s="54" t="s">
        <v>906</v>
      </c>
      <c r="B2054" s="92" t="s">
        <v>407</v>
      </c>
      <c r="C2054" s="49"/>
      <c r="D2054" s="66">
        <v>103117149</v>
      </c>
      <c r="E2054" s="66" t="s">
        <v>1628</v>
      </c>
      <c r="F2054" s="33" t="s">
        <v>968</v>
      </c>
      <c r="G2054" s="33" t="s">
        <v>1097</v>
      </c>
      <c r="H2054" s="33" t="str">
        <f>G2054 &amp; " / " &amp; F2054</f>
        <v xml:space="preserve"> Организация деятельности производственного подразделения электроэнергетического профиля / Титов А.И.</v>
      </c>
      <c r="I2054" s="70">
        <v>2025</v>
      </c>
      <c r="J2054" s="43" t="s">
        <v>30</v>
      </c>
      <c r="K2054" s="36"/>
      <c r="L2054" s="37">
        <v>1336.5</v>
      </c>
      <c r="M2054" s="36"/>
      <c r="N2054" s="44">
        <f>ROUND(L2054/3/1.1,0)*1.2</f>
        <v>486</v>
      </c>
      <c r="O2054" s="36"/>
      <c r="P2054" s="44">
        <f>N2054*50</f>
        <v>24300</v>
      </c>
      <c r="Q2054" s="40">
        <f t="shared" si="256"/>
        <v>0</v>
      </c>
      <c r="R2054" s="41" t="str">
        <f>HYPERLINK(S2054,"Аннотация")</f>
        <v>Аннотация</v>
      </c>
      <c r="S2054" s="42" t="str">
        <f>VLOOKUP(D2054,'[1]Социально-гуманитарные дисципли'!$A$2:$D$4789,4,FALSE)</f>
        <v>https://academia-moscow.ru/catalogue/5744/830857/</v>
      </c>
    </row>
    <row r="2055" spans="1:19" ht="51" x14ac:dyDescent="0.25">
      <c r="A2055" s="54" t="s">
        <v>906</v>
      </c>
      <c r="B2055" s="91" t="s">
        <v>408</v>
      </c>
      <c r="C2055" s="49"/>
      <c r="D2055" s="66">
        <v>109113398</v>
      </c>
      <c r="E2055" s="66" t="s">
        <v>3364</v>
      </c>
      <c r="F2055" s="33" t="s">
        <v>1095</v>
      </c>
      <c r="G2055" s="33" t="s">
        <v>1096</v>
      </c>
      <c r="H2055" s="33" t="str">
        <f t="shared" si="260"/>
        <v>Релейная защита и автоматика электроэнергетических систем / Киреева Э.А., Цырук С.А</v>
      </c>
      <c r="I2055" s="70">
        <v>2025</v>
      </c>
      <c r="J2055" s="43" t="s">
        <v>30</v>
      </c>
      <c r="K2055" s="36"/>
      <c r="L2055" s="37">
        <v>2973.3</v>
      </c>
      <c r="M2055" s="36"/>
      <c r="N2055" s="44">
        <f t="shared" si="261"/>
        <v>1081.2</v>
      </c>
      <c r="O2055" s="36"/>
      <c r="P2055" s="44">
        <f t="shared" si="262"/>
        <v>54060</v>
      </c>
      <c r="Q2055" s="40">
        <f t="shared" si="256"/>
        <v>0</v>
      </c>
      <c r="R2055" s="41" t="s">
        <v>1499</v>
      </c>
      <c r="S2055" s="42" t="e">
        <f>VLOOKUP(D2055,'[1]Социально-гуманитарные дисципли'!$A$2:$D$4789,4,FALSE)</f>
        <v>#N/A</v>
      </c>
    </row>
    <row r="2056" spans="1:19" ht="60" x14ac:dyDescent="0.25">
      <c r="A2056" s="54" t="s">
        <v>906</v>
      </c>
      <c r="B2056" s="92" t="s">
        <v>408</v>
      </c>
      <c r="C2056" s="49"/>
      <c r="D2056" s="66">
        <v>103117149</v>
      </c>
      <c r="E2056" s="66" t="s">
        <v>1628</v>
      </c>
      <c r="F2056" s="33" t="s">
        <v>968</v>
      </c>
      <c r="G2056" s="33" t="s">
        <v>1097</v>
      </c>
      <c r="H2056" s="33" t="str">
        <f t="shared" si="260"/>
        <v xml:space="preserve"> Организация деятельности производственного подразделения электроэнергетического профиля / Титов А.И.</v>
      </c>
      <c r="I2056" s="70">
        <v>2025</v>
      </c>
      <c r="J2056" s="43" t="s">
        <v>30</v>
      </c>
      <c r="K2056" s="36"/>
      <c r="L2056" s="37">
        <v>1336.5</v>
      </c>
      <c r="M2056" s="36"/>
      <c r="N2056" s="44">
        <f t="shared" si="261"/>
        <v>486</v>
      </c>
      <c r="O2056" s="36"/>
      <c r="P2056" s="44">
        <f t="shared" si="262"/>
        <v>24300</v>
      </c>
      <c r="Q2056" s="40">
        <f t="shared" si="256"/>
        <v>0</v>
      </c>
      <c r="R2056" s="41" t="str">
        <f t="shared" si="255"/>
        <v>Аннотация</v>
      </c>
      <c r="S2056" s="42" t="str">
        <f>VLOOKUP(D2056,'[1]Социально-гуманитарные дисципли'!$A$2:$D$4789,4,FALSE)</f>
        <v>https://academia-moscow.ru/catalogue/5744/830857/</v>
      </c>
    </row>
    <row r="2057" spans="1:19" ht="75" x14ac:dyDescent="0.25">
      <c r="A2057" s="54" t="s">
        <v>906</v>
      </c>
      <c r="B2057" s="91" t="s">
        <v>409</v>
      </c>
      <c r="C2057" s="49"/>
      <c r="D2057" s="66">
        <v>101120144</v>
      </c>
      <c r="E2057" s="66" t="s">
        <v>1720</v>
      </c>
      <c r="F2057" s="33" t="s">
        <v>1109</v>
      </c>
      <c r="G2057" s="33" t="s">
        <v>1110</v>
      </c>
      <c r="H2057" s="33" t="str">
        <f t="shared" ref="H2057:H2068" si="263">G2057 &amp; " / " &amp; F2057</f>
        <v>Организация технического обслуживания и ремонта электрического и электромеханического оборудования / Гванцеладзе И.А.</v>
      </c>
      <c r="I2057" s="70">
        <v>2023</v>
      </c>
      <c r="J2057" s="43" t="s">
        <v>30</v>
      </c>
      <c r="K2057" s="36"/>
      <c r="L2057" s="37">
        <v>1039.5</v>
      </c>
      <c r="M2057" s="36"/>
      <c r="N2057" s="44">
        <f t="shared" ref="N2057:N2067" si="264">ROUND(L2057/3/1.1,0)*1.2</f>
        <v>378</v>
      </c>
      <c r="O2057" s="36"/>
      <c r="P2057" s="44">
        <f t="shared" ref="P2057:P2067" si="265">N2057*50</f>
        <v>18900</v>
      </c>
      <c r="Q2057" s="40">
        <f t="shared" si="256"/>
        <v>0</v>
      </c>
      <c r="R2057" s="41" t="str">
        <f>HYPERLINK(S2057,"Аннотация")</f>
        <v>Аннотация</v>
      </c>
      <c r="S2057" s="42" t="str">
        <f>VLOOKUP(D2057,'[1]Социально-гуманитарные дисципли'!$A$2:$D$4789,4,FALSE)</f>
        <v>https://academia-moscow.ru/catalogue/5744/687744/</v>
      </c>
    </row>
    <row r="2058" spans="1:19" ht="60" x14ac:dyDescent="0.25">
      <c r="A2058" s="54" t="s">
        <v>906</v>
      </c>
      <c r="B2058" s="91" t="s">
        <v>409</v>
      </c>
      <c r="C2058" s="49"/>
      <c r="D2058" s="66">
        <v>102120117</v>
      </c>
      <c r="E2058" s="66" t="s">
        <v>1716</v>
      </c>
      <c r="F2058" s="33" t="s">
        <v>1098</v>
      </c>
      <c r="G2058" s="33" t="s">
        <v>1099</v>
      </c>
      <c r="H2058" s="33" t="str">
        <f t="shared" si="263"/>
        <v>Устройство и техническое обслуживание сетей электроснабжения / Дружинина О.В., Михеев А.М., Зенков Е.А</v>
      </c>
      <c r="I2058" s="70">
        <v>2024</v>
      </c>
      <c r="J2058" s="43" t="s">
        <v>30</v>
      </c>
      <c r="K2058" s="36"/>
      <c r="L2058" s="37">
        <v>2989.8</v>
      </c>
      <c r="M2058" s="36"/>
      <c r="N2058" s="44">
        <f t="shared" si="264"/>
        <v>1087.2</v>
      </c>
      <c r="O2058" s="36"/>
      <c r="P2058" s="44">
        <f t="shared" si="265"/>
        <v>54360</v>
      </c>
      <c r="Q2058" s="40">
        <f t="shared" si="256"/>
        <v>0</v>
      </c>
      <c r="R2058" s="41" t="str">
        <f>HYPERLINK(S2058,"Аннотация")</f>
        <v>Аннотация</v>
      </c>
      <c r="S2058" s="42" t="str">
        <f>VLOOKUP(D2058,'[1]Социально-гуманитарные дисципли'!$A$2:$D$4789,4,FALSE)</f>
        <v>https://academia-moscow.ru/catalogue/5744/791317/</v>
      </c>
    </row>
    <row r="2059" spans="1:19" ht="60" x14ac:dyDescent="0.25">
      <c r="A2059" s="54" t="s">
        <v>906</v>
      </c>
      <c r="B2059" s="91" t="s">
        <v>409</v>
      </c>
      <c r="C2059" s="49"/>
      <c r="D2059" s="66">
        <v>103120107</v>
      </c>
      <c r="E2059" s="66" t="s">
        <v>3538</v>
      </c>
      <c r="F2059" s="33" t="s">
        <v>1100</v>
      </c>
      <c r="G2059" s="33" t="s">
        <v>1101</v>
      </c>
      <c r="H2059" s="33" t="str">
        <f t="shared" si="263"/>
        <v xml:space="preserve"> Устройство и техническое обслуживание электрических подстанций / Киреева Э.А., Матюнина Ю.В., Цырук С.А.</v>
      </c>
      <c r="I2059" s="70">
        <v>2026</v>
      </c>
      <c r="J2059" s="43" t="s">
        <v>30</v>
      </c>
      <c r="K2059" s="36"/>
      <c r="L2059" s="37">
        <v>2510.2000000000003</v>
      </c>
      <c r="M2059" s="36"/>
      <c r="N2059" s="44">
        <f t="shared" si="264"/>
        <v>913.19999999999993</v>
      </c>
      <c r="O2059" s="36"/>
      <c r="P2059" s="44">
        <f t="shared" si="265"/>
        <v>45660</v>
      </c>
      <c r="Q2059" s="40">
        <f t="shared" si="256"/>
        <v>0</v>
      </c>
      <c r="R2059" s="41" t="s">
        <v>1499</v>
      </c>
      <c r="S2059" s="42" t="e">
        <f>VLOOKUP(D2059,'[1]Социально-гуманитарные дисципли'!$A$2:$D$4789,4,FALSE)</f>
        <v>#N/A</v>
      </c>
    </row>
    <row r="2060" spans="1:19" ht="45" x14ac:dyDescent="0.25">
      <c r="A2060" s="54" t="s">
        <v>906</v>
      </c>
      <c r="B2060" s="91" t="s">
        <v>409</v>
      </c>
      <c r="C2060" s="49"/>
      <c r="D2060" s="66">
        <v>109113398</v>
      </c>
      <c r="E2060" s="66" t="s">
        <v>3364</v>
      </c>
      <c r="F2060" s="33" t="s">
        <v>1095</v>
      </c>
      <c r="G2060" s="33" t="s">
        <v>1096</v>
      </c>
      <c r="H2060" s="33" t="str">
        <f t="shared" si="263"/>
        <v>Релейная защита и автоматика электроэнергетических систем / Киреева Э.А., Цырук С.А</v>
      </c>
      <c r="I2060" s="70">
        <v>2025</v>
      </c>
      <c r="J2060" s="43" t="s">
        <v>30</v>
      </c>
      <c r="K2060" s="36"/>
      <c r="L2060" s="37">
        <v>2973.3</v>
      </c>
      <c r="M2060" s="36"/>
      <c r="N2060" s="44">
        <f t="shared" si="264"/>
        <v>1081.2</v>
      </c>
      <c r="O2060" s="36"/>
      <c r="P2060" s="44">
        <f t="shared" si="265"/>
        <v>54060</v>
      </c>
      <c r="Q2060" s="40">
        <f t="shared" si="256"/>
        <v>0</v>
      </c>
      <c r="R2060" s="41" t="s">
        <v>1499</v>
      </c>
      <c r="S2060" s="42" t="e">
        <f>VLOOKUP(D2060,'[1]Социально-гуманитарные дисципли'!$A$2:$D$4789,4,FALSE)</f>
        <v>#N/A</v>
      </c>
    </row>
    <row r="2061" spans="1:19" ht="33.75" x14ac:dyDescent="0.25">
      <c r="A2061" s="54" t="s">
        <v>906</v>
      </c>
      <c r="B2061" s="91" t="s">
        <v>409</v>
      </c>
      <c r="C2061" s="49"/>
      <c r="D2061" s="66">
        <v>114102107</v>
      </c>
      <c r="E2061" s="66" t="s">
        <v>3365</v>
      </c>
      <c r="F2061" s="33" t="s">
        <v>1102</v>
      </c>
      <c r="G2061" s="33" t="s">
        <v>1103</v>
      </c>
      <c r="H2061" s="33" t="str">
        <f t="shared" si="263"/>
        <v>Электроснабжение объектов / Конюхова Е.А.</v>
      </c>
      <c r="I2061" s="70">
        <v>2025</v>
      </c>
      <c r="J2061" s="43" t="s">
        <v>206</v>
      </c>
      <c r="K2061" s="36"/>
      <c r="L2061" s="37">
        <v>3322.0000000000005</v>
      </c>
      <c r="M2061" s="36"/>
      <c r="N2061" s="44">
        <f t="shared" si="264"/>
        <v>1208.3999999999999</v>
      </c>
      <c r="O2061" s="36"/>
      <c r="P2061" s="44">
        <f t="shared" si="265"/>
        <v>60419.999999999993</v>
      </c>
      <c r="Q2061" s="40">
        <f t="shared" si="256"/>
        <v>0</v>
      </c>
      <c r="R2061" s="41" t="s">
        <v>1499</v>
      </c>
      <c r="S2061" s="42" t="e">
        <f>VLOOKUP(D2061,'[1]Социально-гуманитарные дисципли'!$A$2:$D$4789,4,FALSE)</f>
        <v>#N/A</v>
      </c>
    </row>
    <row r="2062" spans="1:19" ht="60" x14ac:dyDescent="0.25">
      <c r="A2062" s="54" t="s">
        <v>906</v>
      </c>
      <c r="B2062" s="91" t="s">
        <v>409</v>
      </c>
      <c r="C2062" s="49"/>
      <c r="D2062" s="66">
        <v>102120375</v>
      </c>
      <c r="E2062" s="66" t="s">
        <v>1746</v>
      </c>
      <c r="F2062" s="33" t="s">
        <v>1104</v>
      </c>
      <c r="G2062" s="33" t="s">
        <v>1105</v>
      </c>
      <c r="H2062" s="33" t="str">
        <f t="shared" si="263"/>
        <v>Организация работ по ремонту оборудования электрических подстанций и сетей / Максимов Н.В., Небабина Н.И., Цыганкова Л.В.</v>
      </c>
      <c r="I2062" s="70">
        <v>2024</v>
      </c>
      <c r="J2062" s="43" t="s">
        <v>30</v>
      </c>
      <c r="K2062" s="36"/>
      <c r="L2062" s="37">
        <v>2355.1000000000004</v>
      </c>
      <c r="M2062" s="36"/>
      <c r="N2062" s="44">
        <f t="shared" si="264"/>
        <v>856.8</v>
      </c>
      <c r="O2062" s="36"/>
      <c r="P2062" s="44">
        <f t="shared" si="265"/>
        <v>42840</v>
      </c>
      <c r="Q2062" s="40">
        <f t="shared" si="256"/>
        <v>0</v>
      </c>
      <c r="R2062" s="41" t="str">
        <f>HYPERLINK(S2062,"Аннотация")</f>
        <v>Аннотация</v>
      </c>
      <c r="S2062" s="42" t="str">
        <f>VLOOKUP(D2062,'[1]Социально-гуманитарные дисципли'!$A$2:$D$4789,4,FALSE)</f>
        <v>https://academia-moscow.ru/catalogue/5744/781473/</v>
      </c>
    </row>
    <row r="2063" spans="1:19" ht="60" x14ac:dyDescent="0.25">
      <c r="A2063" s="54" t="s">
        <v>906</v>
      </c>
      <c r="B2063" s="91" t="s">
        <v>409</v>
      </c>
      <c r="C2063" s="49"/>
      <c r="D2063" s="66">
        <v>115101422</v>
      </c>
      <c r="E2063" s="66" t="s">
        <v>3495</v>
      </c>
      <c r="F2063" s="33" t="s">
        <v>1111</v>
      </c>
      <c r="G2063" s="33" t="s">
        <v>1112</v>
      </c>
      <c r="H2063" s="33" t="str">
        <f t="shared" si="263"/>
        <v>Техническое обслуживание, ремонт электрооборудования и сетей промышленных предприятий: В 2 кн. Кн. 1  / Сибикин Ю.Д.</v>
      </c>
      <c r="I2063" s="70">
        <v>2026</v>
      </c>
      <c r="J2063" s="43" t="s">
        <v>30</v>
      </c>
      <c r="K2063" s="36"/>
      <c r="L2063" s="37">
        <v>1076.9000000000001</v>
      </c>
      <c r="M2063" s="36"/>
      <c r="N2063" s="44">
        <f t="shared" si="264"/>
        <v>391.2</v>
      </c>
      <c r="O2063" s="36"/>
      <c r="P2063" s="44">
        <f t="shared" si="265"/>
        <v>19560</v>
      </c>
      <c r="Q2063" s="40">
        <f t="shared" si="256"/>
        <v>0</v>
      </c>
      <c r="R2063" s="41" t="s">
        <v>1499</v>
      </c>
      <c r="S2063" s="42" t="e">
        <f>VLOOKUP(D2063,'[1]Социально-гуманитарные дисципли'!$A$2:$D$4789,4,FALSE)</f>
        <v>#N/A</v>
      </c>
    </row>
    <row r="2064" spans="1:19" ht="60" x14ac:dyDescent="0.25">
      <c r="A2064" s="54" t="s">
        <v>906</v>
      </c>
      <c r="B2064" s="91" t="s">
        <v>409</v>
      </c>
      <c r="C2064" s="49"/>
      <c r="D2064" s="66">
        <v>115112464</v>
      </c>
      <c r="E2064" s="66" t="s">
        <v>3495</v>
      </c>
      <c r="F2064" s="33" t="s">
        <v>1111</v>
      </c>
      <c r="G2064" s="33" t="s">
        <v>1113</v>
      </c>
      <c r="H2064" s="33" t="str">
        <f t="shared" si="263"/>
        <v>Техническое обслуживание, ремонт электрооборудования и сетей промышленных предприятий: В 2 кн. Кн. 2  / Сибикин Ю.Д.</v>
      </c>
      <c r="I2064" s="70">
        <v>2026</v>
      </c>
      <c r="J2064" s="43" t="s">
        <v>30</v>
      </c>
      <c r="K2064" s="36"/>
      <c r="L2064" s="37">
        <v>1251.8000000000002</v>
      </c>
      <c r="M2064" s="36"/>
      <c r="N2064" s="44">
        <f t="shared" si="264"/>
        <v>454.8</v>
      </c>
      <c r="O2064" s="36"/>
      <c r="P2064" s="44">
        <f t="shared" si="265"/>
        <v>22740</v>
      </c>
      <c r="Q2064" s="40">
        <f t="shared" si="256"/>
        <v>0</v>
      </c>
      <c r="R2064" s="41" t="s">
        <v>1499</v>
      </c>
      <c r="S2064" s="42" t="e">
        <f>VLOOKUP(D2064,'[1]Социально-гуманитарные дисципли'!$A$2:$D$4789,4,FALSE)</f>
        <v>#N/A</v>
      </c>
    </row>
    <row r="2065" spans="1:19" ht="75" x14ac:dyDescent="0.25">
      <c r="A2065" s="54" t="s">
        <v>906</v>
      </c>
      <c r="B2065" s="91" t="s">
        <v>409</v>
      </c>
      <c r="C2065" s="49"/>
      <c r="D2065" s="66">
        <v>113102827</v>
      </c>
      <c r="E2065" s="66" t="s">
        <v>3186</v>
      </c>
      <c r="F2065" s="33" t="s">
        <v>390</v>
      </c>
      <c r="G2065" s="33" t="s">
        <v>391</v>
      </c>
      <c r="H2065" s="33" t="str">
        <f t="shared" si="263"/>
        <v>Электробезопасность при эксплуатации электроустановок промышленных
предприятий / Сибикин Ю.Д., Сибикин М.Ю.</v>
      </c>
      <c r="I2065" s="70">
        <v>2025</v>
      </c>
      <c r="J2065" s="43" t="s">
        <v>30</v>
      </c>
      <c r="K2065" s="36"/>
      <c r="L2065" s="37">
        <v>1012.0000000000001</v>
      </c>
      <c r="M2065" s="36"/>
      <c r="N2065" s="44">
        <f t="shared" si="264"/>
        <v>368.4</v>
      </c>
      <c r="O2065" s="36"/>
      <c r="P2065" s="44">
        <f t="shared" si="265"/>
        <v>18420</v>
      </c>
      <c r="Q2065" s="40">
        <f t="shared" si="256"/>
        <v>0</v>
      </c>
      <c r="R2065" s="41" t="s">
        <v>1499</v>
      </c>
      <c r="S2065" s="42" t="e">
        <f>VLOOKUP(D2065,'[1]Социально-гуманитарные дисципли'!$A$2:$D$4789,4,FALSE)</f>
        <v>#N/A</v>
      </c>
    </row>
    <row r="2066" spans="1:19" ht="45" x14ac:dyDescent="0.25">
      <c r="A2066" s="54" t="s">
        <v>906</v>
      </c>
      <c r="B2066" s="91" t="s">
        <v>409</v>
      </c>
      <c r="C2066" s="49"/>
      <c r="D2066" s="66">
        <v>103120355</v>
      </c>
      <c r="E2066" s="66" t="s">
        <v>3343</v>
      </c>
      <c r="F2066" s="33" t="s">
        <v>1106</v>
      </c>
      <c r="G2066" s="33" t="s">
        <v>1107</v>
      </c>
      <c r="H2066" s="33" t="str">
        <f t="shared" si="263"/>
        <v>Электроснабжение электротехнологического оборудования / Сидорова Л. Г.</v>
      </c>
      <c r="I2066" s="70">
        <v>2025</v>
      </c>
      <c r="J2066" s="43" t="s">
        <v>206</v>
      </c>
      <c r="K2066" s="36"/>
      <c r="L2066" s="37">
        <v>2107.6000000000004</v>
      </c>
      <c r="M2066" s="36"/>
      <c r="N2066" s="44">
        <f t="shared" si="264"/>
        <v>766.8</v>
      </c>
      <c r="O2066" s="36"/>
      <c r="P2066" s="44">
        <f t="shared" si="265"/>
        <v>38340</v>
      </c>
      <c r="Q2066" s="40">
        <f t="shared" si="256"/>
        <v>0</v>
      </c>
      <c r="R2066" s="41" t="s">
        <v>1499</v>
      </c>
      <c r="S2066" s="42" t="e">
        <f>VLOOKUP(D2066,'[1]Социально-гуманитарные дисципли'!$A$2:$D$4789,4,FALSE)</f>
        <v>#N/A</v>
      </c>
    </row>
    <row r="2067" spans="1:19" ht="60" x14ac:dyDescent="0.25">
      <c r="A2067" s="54" t="s">
        <v>906</v>
      </c>
      <c r="B2067" s="91" t="s">
        <v>409</v>
      </c>
      <c r="C2067" s="49"/>
      <c r="D2067" s="66">
        <v>103117149</v>
      </c>
      <c r="E2067" s="66" t="s">
        <v>1628</v>
      </c>
      <c r="F2067" s="33" t="s">
        <v>968</v>
      </c>
      <c r="G2067" s="33" t="s">
        <v>1097</v>
      </c>
      <c r="H2067" s="33" t="str">
        <f t="shared" si="263"/>
        <v xml:space="preserve"> Организация деятельности производственного подразделения электроэнергетического профиля / Титов А.И.</v>
      </c>
      <c r="I2067" s="70">
        <v>2025</v>
      </c>
      <c r="J2067" s="43" t="s">
        <v>30</v>
      </c>
      <c r="K2067" s="36"/>
      <c r="L2067" s="37">
        <v>1336.5</v>
      </c>
      <c r="M2067" s="36"/>
      <c r="N2067" s="44">
        <f t="shared" si="264"/>
        <v>486</v>
      </c>
      <c r="O2067" s="36"/>
      <c r="P2067" s="44">
        <f t="shared" si="265"/>
        <v>24300</v>
      </c>
      <c r="Q2067" s="40">
        <f t="shared" si="256"/>
        <v>0</v>
      </c>
      <c r="R2067" s="41" t="str">
        <f>HYPERLINK(S2067,"Аннотация")</f>
        <v>Аннотация</v>
      </c>
      <c r="S2067" s="42" t="str">
        <f>VLOOKUP(D2067,'[1]Социально-гуманитарные дисципли'!$A$2:$D$4789,4,FALSE)</f>
        <v>https://academia-moscow.ru/catalogue/5744/830857/</v>
      </c>
    </row>
    <row r="2068" spans="1:19" ht="90" x14ac:dyDescent="0.25">
      <c r="A2068" s="54" t="s">
        <v>906</v>
      </c>
      <c r="B2068" s="92" t="s">
        <v>409</v>
      </c>
      <c r="C2068" s="49"/>
      <c r="D2068" s="65">
        <v>101121758</v>
      </c>
      <c r="E2068" s="66"/>
      <c r="F2068" s="33" t="s">
        <v>298</v>
      </c>
      <c r="G2068" s="33" t="s">
        <v>1108</v>
      </c>
      <c r="H2068" s="33" t="str">
        <f t="shared" si="263"/>
        <v>Комплект плакатов "Техническая эксплуатация и обслуживание электрического и электромеханического оборудования": (15 плакатов) / Ярочкина Г.В.</v>
      </c>
      <c r="I2068" s="70">
        <v>2024</v>
      </c>
      <c r="J2068" s="43" t="s">
        <v>56</v>
      </c>
      <c r="K2068" s="36"/>
      <c r="L2068" s="37">
        <v>37080</v>
      </c>
      <c r="M2068" s="38"/>
      <c r="N2068" s="39"/>
      <c r="O2068" s="36"/>
      <c r="P2068" s="44">
        <v>6000</v>
      </c>
      <c r="Q2068" s="40">
        <f t="shared" si="256"/>
        <v>0</v>
      </c>
      <c r="R2068" s="41" t="str">
        <f>HYPERLINK(S2068,"Аннотация")</f>
        <v>Аннотация</v>
      </c>
      <c r="S2068" s="42" t="str">
        <f>VLOOKUP(D2068,'[1]Социально-гуманитарные дисципли'!$A$2:$D$4789,4,FALSE)</f>
        <v>https://academia-moscow.ru/catalogue/5744/889474/</v>
      </c>
    </row>
    <row r="2069" spans="1:19" ht="75" x14ac:dyDescent="0.25">
      <c r="A2069" s="54" t="s">
        <v>906</v>
      </c>
      <c r="B2069" s="91" t="s">
        <v>412</v>
      </c>
      <c r="C2069" s="49"/>
      <c r="D2069" s="66">
        <v>101120144</v>
      </c>
      <c r="E2069" s="66" t="s">
        <v>1720</v>
      </c>
      <c r="F2069" s="33" t="s">
        <v>1109</v>
      </c>
      <c r="G2069" s="33" t="s">
        <v>1110</v>
      </c>
      <c r="H2069" s="33" t="str">
        <f t="shared" si="260"/>
        <v>Организация технического обслуживания и ремонта электрического и электромеханического оборудования / Гванцеладзе И.А.</v>
      </c>
      <c r="I2069" s="70">
        <v>2023</v>
      </c>
      <c r="J2069" s="43" t="s">
        <v>30</v>
      </c>
      <c r="K2069" s="36"/>
      <c r="L2069" s="37">
        <v>1039.5</v>
      </c>
      <c r="M2069" s="36"/>
      <c r="N2069" s="44">
        <f t="shared" ref="N2069:N2076" si="266">ROUND(L2069/3/1.1,0)*1.2</f>
        <v>378</v>
      </c>
      <c r="O2069" s="36"/>
      <c r="P2069" s="44">
        <f t="shared" ref="P2069:P2076" si="267">N2069*50</f>
        <v>18900</v>
      </c>
      <c r="Q2069" s="40">
        <f t="shared" si="256"/>
        <v>0</v>
      </c>
      <c r="R2069" s="41" t="str">
        <f t="shared" si="255"/>
        <v>Аннотация</v>
      </c>
      <c r="S2069" s="42" t="str">
        <f>VLOOKUP(D2069,'[1]Социально-гуманитарные дисципли'!$A$2:$D$4789,4,FALSE)</f>
        <v>https://academia-moscow.ru/catalogue/5744/687744/</v>
      </c>
    </row>
    <row r="2070" spans="1:19" ht="60" x14ac:dyDescent="0.25">
      <c r="A2070" s="54" t="s">
        <v>906</v>
      </c>
      <c r="B2070" s="91" t="s">
        <v>412</v>
      </c>
      <c r="C2070" s="49"/>
      <c r="D2070" s="66">
        <v>115101422</v>
      </c>
      <c r="E2070" s="66" t="s">
        <v>3495</v>
      </c>
      <c r="F2070" s="33" t="s">
        <v>1111</v>
      </c>
      <c r="G2070" s="33" t="s">
        <v>1112</v>
      </c>
      <c r="H2070" s="33" t="str">
        <f t="shared" si="260"/>
        <v>Техническое обслуживание, ремонт электрооборудования и сетей промышленных предприятий: В 2 кн. Кн. 1  / Сибикин Ю.Д.</v>
      </c>
      <c r="I2070" s="70">
        <v>2026</v>
      </c>
      <c r="J2070" s="43" t="s">
        <v>30</v>
      </c>
      <c r="K2070" s="36"/>
      <c r="L2070" s="37">
        <v>1076.9000000000001</v>
      </c>
      <c r="M2070" s="36"/>
      <c r="N2070" s="44">
        <f t="shared" si="266"/>
        <v>391.2</v>
      </c>
      <c r="O2070" s="36"/>
      <c r="P2070" s="44">
        <f t="shared" si="267"/>
        <v>19560</v>
      </c>
      <c r="Q2070" s="40">
        <f t="shared" si="256"/>
        <v>0</v>
      </c>
      <c r="R2070" s="41" t="s">
        <v>1499</v>
      </c>
      <c r="S2070" s="42" t="e">
        <f>VLOOKUP(D2070,'[1]Социально-гуманитарные дисципли'!$A$2:$D$4789,4,FALSE)</f>
        <v>#N/A</v>
      </c>
    </row>
    <row r="2071" spans="1:19" ht="60" x14ac:dyDescent="0.25">
      <c r="A2071" s="54" t="s">
        <v>906</v>
      </c>
      <c r="B2071" s="91" t="s">
        <v>412</v>
      </c>
      <c r="C2071" s="49"/>
      <c r="D2071" s="66">
        <v>115112464</v>
      </c>
      <c r="E2071" s="66" t="s">
        <v>3495</v>
      </c>
      <c r="F2071" s="33" t="s">
        <v>1111</v>
      </c>
      <c r="G2071" s="33" t="s">
        <v>1113</v>
      </c>
      <c r="H2071" s="33" t="str">
        <f t="shared" si="260"/>
        <v>Техническое обслуживание, ремонт электрооборудования и сетей промышленных предприятий: В 2 кн. Кн. 2  / Сибикин Ю.Д.</v>
      </c>
      <c r="I2071" s="70">
        <v>2026</v>
      </c>
      <c r="J2071" s="43" t="s">
        <v>30</v>
      </c>
      <c r="K2071" s="36"/>
      <c r="L2071" s="37">
        <v>1251.8000000000002</v>
      </c>
      <c r="M2071" s="36"/>
      <c r="N2071" s="44">
        <f t="shared" si="266"/>
        <v>454.8</v>
      </c>
      <c r="O2071" s="36"/>
      <c r="P2071" s="44">
        <f t="shared" si="267"/>
        <v>22740</v>
      </c>
      <c r="Q2071" s="40">
        <f t="shared" si="256"/>
        <v>0</v>
      </c>
      <c r="R2071" s="41" t="s">
        <v>1499</v>
      </c>
      <c r="S2071" s="42" t="e">
        <f>VLOOKUP(D2071,'[1]Социально-гуманитарные дисципли'!$A$2:$D$4789,4,FALSE)</f>
        <v>#N/A</v>
      </c>
    </row>
    <row r="2072" spans="1:19" ht="76.5" x14ac:dyDescent="0.25">
      <c r="A2072" s="54" t="s">
        <v>906</v>
      </c>
      <c r="B2072" s="91" t="s">
        <v>413</v>
      </c>
      <c r="C2072" s="49"/>
      <c r="D2072" s="66">
        <v>101120144</v>
      </c>
      <c r="E2072" s="66" t="s">
        <v>1720</v>
      </c>
      <c r="F2072" s="33" t="s">
        <v>1109</v>
      </c>
      <c r="G2072" s="33" t="s">
        <v>1110</v>
      </c>
      <c r="H2072" s="33" t="str">
        <f t="shared" si="260"/>
        <v>Организация технического обслуживания и ремонта электрического и электромеханического оборудования / Гванцеладзе И.А.</v>
      </c>
      <c r="I2072" s="70">
        <v>2023</v>
      </c>
      <c r="J2072" s="43" t="s">
        <v>30</v>
      </c>
      <c r="K2072" s="36"/>
      <c r="L2072" s="37">
        <v>1039.5</v>
      </c>
      <c r="M2072" s="36"/>
      <c r="N2072" s="44">
        <f t="shared" si="266"/>
        <v>378</v>
      </c>
      <c r="O2072" s="36"/>
      <c r="P2072" s="44">
        <f t="shared" si="267"/>
        <v>18900</v>
      </c>
      <c r="Q2072" s="40">
        <f t="shared" si="256"/>
        <v>0</v>
      </c>
      <c r="R2072" s="41" t="str">
        <f t="shared" ref="R2072:R2134" si="268">HYPERLINK(S2072,"Аннотация")</f>
        <v>Аннотация</v>
      </c>
      <c r="S2072" s="42" t="str">
        <f>VLOOKUP(D2072,'[1]Социально-гуманитарные дисципли'!$A$2:$D$4789,4,FALSE)</f>
        <v>https://academia-moscow.ru/catalogue/5744/687744/</v>
      </c>
    </row>
    <row r="2073" spans="1:19" ht="90" x14ac:dyDescent="0.25">
      <c r="A2073" s="54" t="s">
        <v>906</v>
      </c>
      <c r="B2073" s="91" t="s">
        <v>413</v>
      </c>
      <c r="C2073" s="49"/>
      <c r="D2073" s="66">
        <v>101120405</v>
      </c>
      <c r="E2073" s="66" t="s">
        <v>1753</v>
      </c>
      <c r="F2073" s="33" t="s">
        <v>1114</v>
      </c>
      <c r="G2073" s="33" t="s">
        <v>1115</v>
      </c>
      <c r="H2073" s="33" t="str">
        <f t="shared" si="260"/>
        <v>Техническое регулирование и контроль качества сложного электрического и электромеханического оборудования с электронным управлением / Дровникова Т. В.</v>
      </c>
      <c r="I2073" s="70">
        <v>2023</v>
      </c>
      <c r="J2073" s="43" t="s">
        <v>206</v>
      </c>
      <c r="K2073" s="36"/>
      <c r="L2073" s="37">
        <v>815.1</v>
      </c>
      <c r="M2073" s="36"/>
      <c r="N2073" s="44">
        <f t="shared" si="266"/>
        <v>296.39999999999998</v>
      </c>
      <c r="O2073" s="36"/>
      <c r="P2073" s="44">
        <f t="shared" si="267"/>
        <v>14819.999999999998</v>
      </c>
      <c r="Q2073" s="40">
        <f t="shared" si="256"/>
        <v>0</v>
      </c>
      <c r="R2073" s="41" t="str">
        <f t="shared" si="268"/>
        <v>Аннотация</v>
      </c>
      <c r="S2073" s="42" t="str">
        <f>VLOOKUP(D2073,'[1]Социально-гуманитарные дисципли'!$A$2:$D$4789,4,FALSE)</f>
        <v>https://academia-moscow.ru/catalogue/5744/598505/</v>
      </c>
    </row>
    <row r="2074" spans="1:19" ht="76.5" x14ac:dyDescent="0.25">
      <c r="A2074" s="54" t="s">
        <v>906</v>
      </c>
      <c r="B2074" s="91" t="s">
        <v>413</v>
      </c>
      <c r="C2074" s="49"/>
      <c r="D2074" s="66">
        <v>115101422</v>
      </c>
      <c r="E2074" s="66" t="s">
        <v>3495</v>
      </c>
      <c r="F2074" s="33" t="s">
        <v>1111</v>
      </c>
      <c r="G2074" s="33" t="s">
        <v>1112</v>
      </c>
      <c r="H2074" s="33" t="str">
        <f t="shared" si="260"/>
        <v>Техническое обслуживание, ремонт электрооборудования и сетей промышленных предприятий: В 2 кн. Кн. 1  / Сибикин Ю.Д.</v>
      </c>
      <c r="I2074" s="70">
        <v>2026</v>
      </c>
      <c r="J2074" s="43" t="s">
        <v>30</v>
      </c>
      <c r="K2074" s="36"/>
      <c r="L2074" s="37">
        <v>1076.9000000000001</v>
      </c>
      <c r="M2074" s="36"/>
      <c r="N2074" s="44">
        <f t="shared" si="266"/>
        <v>391.2</v>
      </c>
      <c r="O2074" s="36"/>
      <c r="P2074" s="44">
        <f t="shared" si="267"/>
        <v>19560</v>
      </c>
      <c r="Q2074" s="40">
        <f t="shared" si="256"/>
        <v>0</v>
      </c>
      <c r="R2074" s="41" t="s">
        <v>1499</v>
      </c>
      <c r="S2074" s="42" t="e">
        <f>VLOOKUP(D2074,'[1]Социально-гуманитарные дисципли'!$A$2:$D$4789,4,FALSE)</f>
        <v>#N/A</v>
      </c>
    </row>
    <row r="2075" spans="1:19" ht="76.5" x14ac:dyDescent="0.25">
      <c r="A2075" s="54" t="s">
        <v>906</v>
      </c>
      <c r="B2075" s="91" t="s">
        <v>413</v>
      </c>
      <c r="C2075" s="49"/>
      <c r="D2075" s="66">
        <v>115112464</v>
      </c>
      <c r="E2075" s="66" t="s">
        <v>3495</v>
      </c>
      <c r="F2075" s="33" t="s">
        <v>1111</v>
      </c>
      <c r="G2075" s="33" t="s">
        <v>1113</v>
      </c>
      <c r="H2075" s="33" t="str">
        <f t="shared" si="260"/>
        <v>Техническое обслуживание, ремонт электрооборудования и сетей промышленных предприятий: В 2 кн. Кн. 2  / Сибикин Ю.Д.</v>
      </c>
      <c r="I2075" s="70">
        <v>2026</v>
      </c>
      <c r="J2075" s="43" t="s">
        <v>30</v>
      </c>
      <c r="K2075" s="36"/>
      <c r="L2075" s="37">
        <v>1251.8000000000002</v>
      </c>
      <c r="M2075" s="36"/>
      <c r="N2075" s="44">
        <f t="shared" si="266"/>
        <v>454.8</v>
      </c>
      <c r="O2075" s="36"/>
      <c r="P2075" s="44">
        <f t="shared" si="267"/>
        <v>22740</v>
      </c>
      <c r="Q2075" s="40">
        <f t="shared" si="256"/>
        <v>0</v>
      </c>
      <c r="R2075" s="41" t="s">
        <v>1499</v>
      </c>
      <c r="S2075" s="42" t="e">
        <f>VLOOKUP(D2075,'[1]Социально-гуманитарные дисципли'!$A$2:$D$4789,4,FALSE)</f>
        <v>#N/A</v>
      </c>
    </row>
    <row r="2076" spans="1:19" ht="76.5" x14ac:dyDescent="0.25">
      <c r="A2076" s="54" t="s">
        <v>906</v>
      </c>
      <c r="B2076" s="91" t="s">
        <v>413</v>
      </c>
      <c r="C2076" s="49"/>
      <c r="D2076" s="66">
        <v>114102184</v>
      </c>
      <c r="E2076" s="66" t="s">
        <v>1575</v>
      </c>
      <c r="F2076" s="33" t="s">
        <v>1116</v>
      </c>
      <c r="G2076" s="33" t="s">
        <v>1117</v>
      </c>
      <c r="H2076" s="33" t="str">
        <f t="shared" si="260"/>
        <v>Электрическое и электромеханическое оборудование: Общепромышленные механизмы и бытовая техника / Соколова Е.М.</v>
      </c>
      <c r="I2076" s="70">
        <v>2023</v>
      </c>
      <c r="J2076" s="43" t="s">
        <v>206</v>
      </c>
      <c r="K2076" s="36"/>
      <c r="L2076" s="37">
        <v>1254</v>
      </c>
      <c r="M2076" s="36"/>
      <c r="N2076" s="44">
        <f t="shared" si="266"/>
        <v>456</v>
      </c>
      <c r="O2076" s="36"/>
      <c r="P2076" s="44">
        <f t="shared" si="267"/>
        <v>22800</v>
      </c>
      <c r="Q2076" s="40">
        <f t="shared" si="256"/>
        <v>0</v>
      </c>
      <c r="R2076" s="41" t="str">
        <f t="shared" si="268"/>
        <v>Аннотация</v>
      </c>
      <c r="S2076" s="42" t="str">
        <f>VLOOKUP(D2076,'[1]Социально-гуманитарные дисципли'!$A$2:$D$4789,4,FALSE)</f>
        <v>https://academia-moscow.ru/catalogue/5744/715170/</v>
      </c>
    </row>
    <row r="2077" spans="1:19" ht="90" x14ac:dyDescent="0.25">
      <c r="A2077" s="54" t="s">
        <v>906</v>
      </c>
      <c r="B2077" s="91" t="s">
        <v>413</v>
      </c>
      <c r="C2077" s="49"/>
      <c r="D2077" s="65">
        <v>101121758</v>
      </c>
      <c r="E2077" s="66"/>
      <c r="F2077" s="33" t="s">
        <v>298</v>
      </c>
      <c r="G2077" s="33" t="s">
        <v>1108</v>
      </c>
      <c r="H2077" s="33" t="str">
        <f t="shared" si="260"/>
        <v>Комплект плакатов "Техническая эксплуатация и обслуживание электрического и электромеханического оборудования": (15 плакатов) / Ярочкина Г.В.</v>
      </c>
      <c r="I2077" s="70">
        <v>2024</v>
      </c>
      <c r="J2077" s="43" t="s">
        <v>56</v>
      </c>
      <c r="K2077" s="36"/>
      <c r="L2077" s="37">
        <v>37080</v>
      </c>
      <c r="M2077" s="38"/>
      <c r="N2077" s="39"/>
      <c r="O2077" s="36"/>
      <c r="P2077" s="44">
        <v>6000</v>
      </c>
      <c r="Q2077" s="40">
        <f t="shared" si="256"/>
        <v>0</v>
      </c>
      <c r="R2077" s="41" t="str">
        <f t="shared" si="268"/>
        <v>Аннотация</v>
      </c>
      <c r="S2077" s="42" t="str">
        <f>VLOOKUP(D2077,'[1]Социально-гуманитарные дисципли'!$A$2:$D$4789,4,FALSE)</f>
        <v>https://academia-moscow.ru/catalogue/5744/889474/</v>
      </c>
    </row>
    <row r="2078" spans="1:19" ht="45" x14ac:dyDescent="0.25">
      <c r="A2078" s="54" t="s">
        <v>906</v>
      </c>
      <c r="B2078" s="91" t="s">
        <v>416</v>
      </c>
      <c r="C2078" s="49"/>
      <c r="D2078" s="66">
        <v>109113398</v>
      </c>
      <c r="E2078" s="66" t="s">
        <v>3364</v>
      </c>
      <c r="F2078" s="33" t="s">
        <v>1095</v>
      </c>
      <c r="G2078" s="33" t="s">
        <v>1096</v>
      </c>
      <c r="H2078" s="33" t="str">
        <f t="shared" si="260"/>
        <v>Релейная защита и автоматика электроэнергетических систем / Киреева Э.А., Цырук С.А</v>
      </c>
      <c r="I2078" s="70">
        <v>2025</v>
      </c>
      <c r="J2078" s="43" t="s">
        <v>30</v>
      </c>
      <c r="K2078" s="36"/>
      <c r="L2078" s="37">
        <v>2973.3</v>
      </c>
      <c r="M2078" s="36"/>
      <c r="N2078" s="44">
        <f>ROUND(L2078/3/1.1,0)*1.2</f>
        <v>1081.2</v>
      </c>
      <c r="O2078" s="36"/>
      <c r="P2078" s="44">
        <f>N2078*50</f>
        <v>54060</v>
      </c>
      <c r="Q2078" s="40">
        <f t="shared" si="256"/>
        <v>0</v>
      </c>
      <c r="R2078" s="41" t="s">
        <v>1499</v>
      </c>
      <c r="S2078" s="42" t="e">
        <f>VLOOKUP(D2078,'[1]Социально-гуманитарные дисципли'!$A$2:$D$4789,4,FALSE)</f>
        <v>#N/A</v>
      </c>
    </row>
    <row r="2079" spans="1:19" ht="60" x14ac:dyDescent="0.25">
      <c r="A2079" s="54" t="s">
        <v>906</v>
      </c>
      <c r="B2079" s="91" t="s">
        <v>416</v>
      </c>
      <c r="C2079" s="49"/>
      <c r="D2079" s="66">
        <v>103117149</v>
      </c>
      <c r="E2079" s="66" t="s">
        <v>1628</v>
      </c>
      <c r="F2079" s="33" t="s">
        <v>968</v>
      </c>
      <c r="G2079" s="33" t="s">
        <v>1097</v>
      </c>
      <c r="H2079" s="33" t="str">
        <f t="shared" si="260"/>
        <v xml:space="preserve"> Организация деятельности производственного подразделения электроэнергетического профиля / Титов А.И.</v>
      </c>
      <c r="I2079" s="70">
        <v>2025</v>
      </c>
      <c r="J2079" s="43" t="s">
        <v>30</v>
      </c>
      <c r="K2079" s="36"/>
      <c r="L2079" s="37">
        <v>1336.5</v>
      </c>
      <c r="M2079" s="36"/>
      <c r="N2079" s="44">
        <f>ROUND(L2079/3/1.1,0)*1.2</f>
        <v>486</v>
      </c>
      <c r="O2079" s="36"/>
      <c r="P2079" s="44">
        <f>N2079*50</f>
        <v>24300</v>
      </c>
      <c r="Q2079" s="40">
        <f t="shared" si="256"/>
        <v>0</v>
      </c>
      <c r="R2079" s="41" t="str">
        <f t="shared" si="268"/>
        <v>Аннотация</v>
      </c>
      <c r="S2079" s="42" t="str">
        <f>VLOOKUP(D2079,'[1]Социально-гуманитарные дисципли'!$A$2:$D$4789,4,FALSE)</f>
        <v>https://academia-moscow.ru/catalogue/5744/830857/</v>
      </c>
    </row>
    <row r="2080" spans="1:19" ht="75" x14ac:dyDescent="0.25">
      <c r="A2080" s="54" t="s">
        <v>906</v>
      </c>
      <c r="B2080" s="91" t="s">
        <v>417</v>
      </c>
      <c r="C2080" s="49"/>
      <c r="D2080" s="66">
        <v>101120144</v>
      </c>
      <c r="E2080" s="66" t="s">
        <v>1720</v>
      </c>
      <c r="F2080" s="33" t="s">
        <v>1109</v>
      </c>
      <c r="G2080" s="33" t="s">
        <v>1110</v>
      </c>
      <c r="H2080" s="33" t="str">
        <f t="shared" si="260"/>
        <v>Организация технического обслуживания и ремонта электрического и электромеханического оборудования / Гванцеладзе И.А.</v>
      </c>
      <c r="I2080" s="70">
        <v>2023</v>
      </c>
      <c r="J2080" s="43" t="s">
        <v>30</v>
      </c>
      <c r="K2080" s="36"/>
      <c r="L2080" s="37">
        <v>1039.5</v>
      </c>
      <c r="M2080" s="36"/>
      <c r="N2080" s="44">
        <f>ROUND(L2080/3/1.1,0)*1.2</f>
        <v>378</v>
      </c>
      <c r="O2080" s="36"/>
      <c r="P2080" s="44">
        <f>N2080*50</f>
        <v>18900</v>
      </c>
      <c r="Q2080" s="40">
        <f t="shared" si="256"/>
        <v>0</v>
      </c>
      <c r="R2080" s="41" t="str">
        <f t="shared" si="268"/>
        <v>Аннотация</v>
      </c>
      <c r="S2080" s="42" t="str">
        <f>VLOOKUP(D2080,'[1]Социально-гуманитарные дисципли'!$A$2:$D$4789,4,FALSE)</f>
        <v>https://academia-moscow.ru/catalogue/5744/687744/</v>
      </c>
    </row>
    <row r="2081" spans="1:19" ht="63.75" x14ac:dyDescent="0.25">
      <c r="A2081" s="54" t="s">
        <v>906</v>
      </c>
      <c r="B2081" s="91" t="s">
        <v>417</v>
      </c>
      <c r="C2081" s="49"/>
      <c r="D2081" s="66">
        <v>115101422</v>
      </c>
      <c r="E2081" s="66" t="s">
        <v>3495</v>
      </c>
      <c r="F2081" s="33" t="s">
        <v>1111</v>
      </c>
      <c r="G2081" s="33" t="s">
        <v>1112</v>
      </c>
      <c r="H2081" s="33" t="str">
        <f t="shared" si="260"/>
        <v>Техническое обслуживание, ремонт электрооборудования и сетей промышленных предприятий: В 2 кн. Кн. 1  / Сибикин Ю.Д.</v>
      </c>
      <c r="I2081" s="70">
        <v>2026</v>
      </c>
      <c r="J2081" s="43" t="s">
        <v>30</v>
      </c>
      <c r="K2081" s="36"/>
      <c r="L2081" s="37">
        <v>1076.9000000000001</v>
      </c>
      <c r="M2081" s="36"/>
      <c r="N2081" s="44">
        <f>ROUND(L2081/3/1.1,0)*1.2</f>
        <v>391.2</v>
      </c>
      <c r="O2081" s="36"/>
      <c r="P2081" s="44">
        <f>N2081*50</f>
        <v>19560</v>
      </c>
      <c r="Q2081" s="40">
        <f t="shared" si="256"/>
        <v>0</v>
      </c>
      <c r="R2081" s="41" t="s">
        <v>1499</v>
      </c>
      <c r="S2081" s="42" t="e">
        <f>VLOOKUP(D2081,'[1]Социально-гуманитарные дисципли'!$A$2:$D$4789,4,FALSE)</f>
        <v>#N/A</v>
      </c>
    </row>
    <row r="2082" spans="1:19" ht="63.75" x14ac:dyDescent="0.25">
      <c r="A2082" s="54" t="s">
        <v>906</v>
      </c>
      <c r="B2082" s="91" t="s">
        <v>417</v>
      </c>
      <c r="C2082" s="49"/>
      <c r="D2082" s="66">
        <v>115112464</v>
      </c>
      <c r="E2082" s="66" t="s">
        <v>3495</v>
      </c>
      <c r="F2082" s="33" t="s">
        <v>1111</v>
      </c>
      <c r="G2082" s="33" t="s">
        <v>1113</v>
      </c>
      <c r="H2082" s="33" t="str">
        <f t="shared" si="260"/>
        <v>Техническое обслуживание, ремонт электрооборудования и сетей промышленных предприятий: В 2 кн. Кн. 2  / Сибикин Ю.Д.</v>
      </c>
      <c r="I2082" s="70">
        <v>2026</v>
      </c>
      <c r="J2082" s="43" t="s">
        <v>30</v>
      </c>
      <c r="K2082" s="36"/>
      <c r="L2082" s="37">
        <v>1251.8000000000002</v>
      </c>
      <c r="M2082" s="36"/>
      <c r="N2082" s="44">
        <f>ROUND(L2082/3/1.1,0)*1.2</f>
        <v>454.8</v>
      </c>
      <c r="O2082" s="36"/>
      <c r="P2082" s="44">
        <f>N2082*50</f>
        <v>22740</v>
      </c>
      <c r="Q2082" s="40">
        <f t="shared" si="256"/>
        <v>0</v>
      </c>
      <c r="R2082" s="41" t="s">
        <v>1499</v>
      </c>
      <c r="S2082" s="42" t="e">
        <f>VLOOKUP(D2082,'[1]Социально-гуманитарные дисципли'!$A$2:$D$4789,4,FALSE)</f>
        <v>#N/A</v>
      </c>
    </row>
    <row r="2083" spans="1:19" ht="51" x14ac:dyDescent="0.25">
      <c r="A2083" s="54" t="s">
        <v>906</v>
      </c>
      <c r="B2083" s="91" t="s">
        <v>2361</v>
      </c>
      <c r="C2083" s="49"/>
      <c r="D2083" s="65">
        <v>702320058</v>
      </c>
      <c r="E2083" s="65"/>
      <c r="F2083" s="33" t="s">
        <v>428</v>
      </c>
      <c r="G2083" s="33" t="s">
        <v>2359</v>
      </c>
      <c r="H2083" s="33" t="s">
        <v>2362</v>
      </c>
      <c r="I2083" s="70">
        <v>2025</v>
      </c>
      <c r="J2083" s="43" t="s">
        <v>1854</v>
      </c>
      <c r="K2083" s="38"/>
      <c r="L2083" s="39"/>
      <c r="M2083" s="36"/>
      <c r="N2083" s="44">
        <v>123.6</v>
      </c>
      <c r="O2083" s="36"/>
      <c r="P2083" s="44">
        <v>6200.4</v>
      </c>
      <c r="Q2083" s="40">
        <f t="shared" si="256"/>
        <v>0</v>
      </c>
      <c r="R2083" s="41" t="str">
        <f t="shared" si="268"/>
        <v>Аннотация</v>
      </c>
      <c r="S2083" s="42" t="str">
        <f>VLOOKUP(D2083,'[1]Социально-гуманитарные дисципли'!$B$2:$D$4789,3,FALSE)</f>
        <v>https://academia-moscow.ru/catalogue/5744/598405/</v>
      </c>
    </row>
    <row r="2084" spans="1:19" ht="60" x14ac:dyDescent="0.25">
      <c r="A2084" s="54" t="s">
        <v>906</v>
      </c>
      <c r="B2084" s="91" t="s">
        <v>1118</v>
      </c>
      <c r="C2084" s="49"/>
      <c r="D2084" s="66">
        <v>105119132</v>
      </c>
      <c r="E2084" s="66" t="s">
        <v>3209</v>
      </c>
      <c r="F2084" s="33" t="s">
        <v>1124</v>
      </c>
      <c r="G2084" s="33" t="s">
        <v>1125</v>
      </c>
      <c r="H2084" s="33" t="str">
        <f>G2084 &amp; " / " &amp; F2084</f>
        <v>Ручная дуговая сварка (наплавка) неплавящимся электродом в защитном газе
 / Галкина О.Н.</v>
      </c>
      <c r="I2084" s="70">
        <v>2025</v>
      </c>
      <c r="J2084" s="43" t="s">
        <v>30</v>
      </c>
      <c r="K2084" s="36"/>
      <c r="L2084" s="37">
        <v>1446.5</v>
      </c>
      <c r="M2084" s="36"/>
      <c r="N2084" s="44">
        <f>ROUND(L2084/3/1.1,0)*1.2</f>
        <v>525.6</v>
      </c>
      <c r="O2084" s="36"/>
      <c r="P2084" s="44">
        <f>N2084*50</f>
        <v>26280</v>
      </c>
      <c r="Q2084" s="40">
        <f t="shared" si="256"/>
        <v>0</v>
      </c>
      <c r="R2084" s="41" t="s">
        <v>1499</v>
      </c>
      <c r="S2084" s="42" t="e">
        <f>VLOOKUP(D2084,'[1]Социально-гуманитарные дисципли'!$A$2:$D$4789,4,FALSE)</f>
        <v>#N/A</v>
      </c>
    </row>
    <row r="2085" spans="1:19" ht="38.25" x14ac:dyDescent="0.25">
      <c r="A2085" s="54" t="s">
        <v>906</v>
      </c>
      <c r="B2085" s="91" t="s">
        <v>1118</v>
      </c>
      <c r="C2085" s="49"/>
      <c r="D2085" s="65">
        <v>101121775</v>
      </c>
      <c r="E2085" s="66"/>
      <c r="F2085" s="33" t="s">
        <v>946</v>
      </c>
      <c r="G2085" s="33" t="s">
        <v>1119</v>
      </c>
      <c r="H2085" s="33" t="str">
        <f>G2085 &amp; " / " &amp; F2085</f>
        <v>Сварщик: 15 плакатов  Наглядное пособие / Галушкина В.Н.</v>
      </c>
      <c r="I2085" s="70">
        <v>2024</v>
      </c>
      <c r="J2085" s="43" t="s">
        <v>56</v>
      </c>
      <c r="K2085" s="36"/>
      <c r="L2085" s="37">
        <v>37080</v>
      </c>
      <c r="M2085" s="38"/>
      <c r="N2085" s="39"/>
      <c r="O2085" s="36"/>
      <c r="P2085" s="44">
        <v>6000</v>
      </c>
      <c r="Q2085" s="40">
        <f t="shared" si="256"/>
        <v>0</v>
      </c>
      <c r="R2085" s="41" t="str">
        <f t="shared" si="268"/>
        <v>Аннотация</v>
      </c>
      <c r="S2085" s="42" t="str">
        <f>VLOOKUP(D2085,'[1]Социально-гуманитарные дисципли'!$A$2:$D$4789,4,FALSE)</f>
        <v>https://academia-moscow.ru/catalogue/5744/709026/</v>
      </c>
    </row>
    <row r="2086" spans="1:19" ht="75" x14ac:dyDescent="0.25">
      <c r="A2086" s="54" t="s">
        <v>906</v>
      </c>
      <c r="B2086" s="91" t="s">
        <v>1118</v>
      </c>
      <c r="C2086" s="49"/>
      <c r="D2086" s="65">
        <v>701320498</v>
      </c>
      <c r="E2086" s="65"/>
      <c r="F2086" s="33" t="s">
        <v>946</v>
      </c>
      <c r="G2086" s="33" t="s">
        <v>2363</v>
      </c>
      <c r="H2086" s="33" t="s">
        <v>2364</v>
      </c>
      <c r="I2086" s="70">
        <v>2025</v>
      </c>
      <c r="J2086" s="43" t="s">
        <v>1881</v>
      </c>
      <c r="K2086" s="38"/>
      <c r="L2086" s="39"/>
      <c r="M2086" s="36"/>
      <c r="N2086" s="44">
        <v>446.4</v>
      </c>
      <c r="O2086" s="36"/>
      <c r="P2086" s="44">
        <v>22299.599999999999</v>
      </c>
      <c r="Q2086" s="40">
        <f t="shared" si="256"/>
        <v>0</v>
      </c>
      <c r="R2086" s="41" t="str">
        <f t="shared" si="268"/>
        <v>Аннотация</v>
      </c>
      <c r="S2086" s="42" t="str">
        <f>VLOOKUP(D2086,'[1]Социально-гуманитарные дисципли'!$B$2:$D$4789,3,FALSE)</f>
        <v>https://academia-moscow.ru/catalogue/5744/630333/</v>
      </c>
    </row>
    <row r="2087" spans="1:19" ht="75" x14ac:dyDescent="0.25">
      <c r="A2087" s="54" t="s">
        <v>906</v>
      </c>
      <c r="B2087" s="91" t="s">
        <v>1118</v>
      </c>
      <c r="C2087" s="49"/>
      <c r="D2087" s="66">
        <v>703320482</v>
      </c>
      <c r="E2087" s="66"/>
      <c r="F2087" s="33" t="s">
        <v>2365</v>
      </c>
      <c r="G2087" s="33" t="s">
        <v>2366</v>
      </c>
      <c r="H2087" s="33" t="s">
        <v>2367</v>
      </c>
      <c r="I2087" s="70">
        <v>2025</v>
      </c>
      <c r="J2087" s="43" t="s">
        <v>1877</v>
      </c>
      <c r="K2087" s="38"/>
      <c r="L2087" s="39"/>
      <c r="M2087" s="36"/>
      <c r="N2087" s="44">
        <v>960</v>
      </c>
      <c r="O2087" s="36"/>
      <c r="P2087" s="44">
        <v>48000</v>
      </c>
      <c r="Q2087" s="40">
        <f t="shared" si="256"/>
        <v>0</v>
      </c>
      <c r="R2087" s="41" t="str">
        <f t="shared" si="268"/>
        <v>Аннотация</v>
      </c>
      <c r="S2087" s="42" t="str">
        <f>VLOOKUP(D2087,'[1]Социально-гуманитарные дисципли'!$B$2:$D$4789,3,FALSE)</f>
        <v>https://academia-moscow.ru/catalogue/5744/541333/</v>
      </c>
    </row>
    <row r="2088" spans="1:19" ht="38.25" x14ac:dyDescent="0.25">
      <c r="A2088" s="54" t="s">
        <v>906</v>
      </c>
      <c r="B2088" s="91" t="s">
        <v>1118</v>
      </c>
      <c r="C2088" s="49"/>
      <c r="D2088" s="66">
        <v>107119246</v>
      </c>
      <c r="E2088" s="66" t="s">
        <v>3174</v>
      </c>
      <c r="F2088" s="33" t="s">
        <v>428</v>
      </c>
      <c r="G2088" s="33" t="s">
        <v>1120</v>
      </c>
      <c r="H2088" s="33" t="str">
        <f t="shared" ref="H2088:H2097" si="269">G2088 &amp; " / " &amp; F2088</f>
        <v>Газовая сварка (наплавка) / Овчинников В.В.</v>
      </c>
      <c r="I2088" s="70">
        <v>2025</v>
      </c>
      <c r="J2088" s="43" t="s">
        <v>206</v>
      </c>
      <c r="K2088" s="36"/>
      <c r="L2088" s="37">
        <v>1217.7</v>
      </c>
      <c r="M2088" s="36"/>
      <c r="N2088" s="44">
        <f t="shared" ref="N2088:N2097" si="270">ROUND(L2088/3/1.1,0)*1.2</f>
        <v>442.8</v>
      </c>
      <c r="O2088" s="36"/>
      <c r="P2088" s="44">
        <f t="shared" ref="P2088:P2097" si="271">N2088*50</f>
        <v>22140</v>
      </c>
      <c r="Q2088" s="40">
        <f t="shared" si="256"/>
        <v>0</v>
      </c>
      <c r="R2088" s="41" t="s">
        <v>1499</v>
      </c>
      <c r="S2088" s="42" t="e">
        <f>VLOOKUP(D2088,'[1]Социально-гуманитарные дисципли'!$A$2:$D$4789,4,FALSE)</f>
        <v>#N/A</v>
      </c>
    </row>
    <row r="2089" spans="1:19" ht="45" x14ac:dyDescent="0.25">
      <c r="A2089" s="54" t="s">
        <v>906</v>
      </c>
      <c r="B2089" s="91" t="s">
        <v>1118</v>
      </c>
      <c r="C2089" s="49"/>
      <c r="D2089" s="66">
        <v>107119075</v>
      </c>
      <c r="E2089" s="66" t="s">
        <v>3173</v>
      </c>
      <c r="F2089" s="33" t="s">
        <v>428</v>
      </c>
      <c r="G2089" s="33" t="s">
        <v>1122</v>
      </c>
      <c r="H2089" s="33" t="str">
        <f t="shared" si="269"/>
        <v>Основы технологии сварки и сварочное оборудование / Овчинников В.В.</v>
      </c>
      <c r="I2089" s="70">
        <v>2025</v>
      </c>
      <c r="J2089" s="43" t="s">
        <v>206</v>
      </c>
      <c r="K2089" s="36"/>
      <c r="L2089" s="37">
        <v>1445.4</v>
      </c>
      <c r="M2089" s="36"/>
      <c r="N2089" s="44">
        <f t="shared" si="270"/>
        <v>525.6</v>
      </c>
      <c r="O2089" s="36"/>
      <c r="P2089" s="44">
        <f t="shared" si="271"/>
        <v>26280</v>
      </c>
      <c r="Q2089" s="40">
        <f t="shared" si="256"/>
        <v>0</v>
      </c>
      <c r="R2089" s="41" t="s">
        <v>1499</v>
      </c>
      <c r="S2089" s="42" t="e">
        <f>VLOOKUP(D2089,'[1]Социально-гуманитарные дисципли'!$A$2:$D$4789,4,FALSE)</f>
        <v>#N/A</v>
      </c>
    </row>
    <row r="2090" spans="1:19" ht="60" x14ac:dyDescent="0.25">
      <c r="A2090" s="54" t="s">
        <v>906</v>
      </c>
      <c r="B2090" s="91" t="s">
        <v>1118</v>
      </c>
      <c r="C2090" s="49"/>
      <c r="D2090" s="66">
        <v>104119030</v>
      </c>
      <c r="E2090" s="66" t="s">
        <v>3255</v>
      </c>
      <c r="F2090" s="33" t="s">
        <v>428</v>
      </c>
      <c r="G2090" s="33" t="s">
        <v>1123</v>
      </c>
      <c r="H2090" s="33" t="str">
        <f t="shared" si="269"/>
        <v>Технология ручной дуговой, аргонно-дуговой, полуавтоматической дуговой сварки / Овчинников В.В.</v>
      </c>
      <c r="I2090" s="70">
        <v>2025</v>
      </c>
      <c r="J2090" s="43" t="s">
        <v>206</v>
      </c>
      <c r="K2090" s="36"/>
      <c r="L2090" s="37">
        <v>1335.4</v>
      </c>
      <c r="M2090" s="36"/>
      <c r="N2090" s="44">
        <f t="shared" si="270"/>
        <v>486</v>
      </c>
      <c r="O2090" s="36"/>
      <c r="P2090" s="44">
        <f t="shared" si="271"/>
        <v>24300</v>
      </c>
      <c r="Q2090" s="40">
        <f t="shared" si="256"/>
        <v>0</v>
      </c>
      <c r="R2090" s="41" t="s">
        <v>1499</v>
      </c>
      <c r="S2090" s="42" t="e">
        <f>VLOOKUP(D2090,'[1]Социально-гуманитарные дисципли'!$A$2:$D$4789,4,FALSE)</f>
        <v>#N/A</v>
      </c>
    </row>
    <row r="2091" spans="1:19" ht="38.25" x14ac:dyDescent="0.25">
      <c r="A2091" s="54" t="s">
        <v>906</v>
      </c>
      <c r="B2091" s="91" t="s">
        <v>1118</v>
      </c>
      <c r="C2091" s="49"/>
      <c r="D2091" s="66">
        <v>107119247</v>
      </c>
      <c r="E2091" s="66" t="s">
        <v>3256</v>
      </c>
      <c r="F2091" s="33" t="s">
        <v>428</v>
      </c>
      <c r="G2091" s="33" t="s">
        <v>1121</v>
      </c>
      <c r="H2091" s="33" t="str">
        <f t="shared" si="269"/>
        <v>Контроль качества сварных соединений / Овчинников В.В.</v>
      </c>
      <c r="I2091" s="70">
        <v>2025</v>
      </c>
      <c r="J2091" s="43" t="s">
        <v>30</v>
      </c>
      <c r="K2091" s="36"/>
      <c r="L2091" s="37">
        <v>1068.1000000000001</v>
      </c>
      <c r="M2091" s="36"/>
      <c r="N2091" s="44">
        <f t="shared" si="270"/>
        <v>388.8</v>
      </c>
      <c r="O2091" s="36"/>
      <c r="P2091" s="44">
        <f t="shared" si="271"/>
        <v>19440</v>
      </c>
      <c r="Q2091" s="40">
        <f t="shared" si="256"/>
        <v>0</v>
      </c>
      <c r="R2091" s="41" t="s">
        <v>1499</v>
      </c>
      <c r="S2091" s="42" t="e">
        <f>VLOOKUP(D2091,'[1]Социально-гуманитарные дисципли'!$A$2:$D$4789,4,FALSE)</f>
        <v>#N/A</v>
      </c>
    </row>
    <row r="2092" spans="1:19" ht="45" x14ac:dyDescent="0.25">
      <c r="A2092" s="54" t="s">
        <v>906</v>
      </c>
      <c r="B2092" s="91" t="s">
        <v>1118</v>
      </c>
      <c r="C2092" s="49"/>
      <c r="D2092" s="66">
        <v>107119248</v>
      </c>
      <c r="E2092" s="66" t="s">
        <v>3257</v>
      </c>
      <c r="F2092" s="33" t="s">
        <v>428</v>
      </c>
      <c r="G2092" s="33" t="s">
        <v>1126</v>
      </c>
      <c r="H2092" s="33" t="str">
        <f t="shared" si="269"/>
        <v>Подготовительные и сборочные операции перед сваркой / Овчинников В.В.</v>
      </c>
      <c r="I2092" s="70">
        <v>2025</v>
      </c>
      <c r="J2092" s="43" t="s">
        <v>30</v>
      </c>
      <c r="K2092" s="36"/>
      <c r="L2092" s="37">
        <v>863.50000000000011</v>
      </c>
      <c r="M2092" s="36"/>
      <c r="N2092" s="44">
        <f t="shared" si="270"/>
        <v>314.39999999999998</v>
      </c>
      <c r="O2092" s="36"/>
      <c r="P2092" s="44">
        <f t="shared" si="271"/>
        <v>15719.999999999998</v>
      </c>
      <c r="Q2092" s="40">
        <f t="shared" si="256"/>
        <v>0</v>
      </c>
      <c r="R2092" s="41" t="s">
        <v>1499</v>
      </c>
      <c r="S2092" s="42" t="e">
        <f>VLOOKUP(D2092,'[1]Социально-гуманитарные дисципли'!$A$2:$D$4789,4,FALSE)</f>
        <v>#N/A</v>
      </c>
    </row>
    <row r="2093" spans="1:19" ht="45" x14ac:dyDescent="0.25">
      <c r="A2093" s="54" t="s">
        <v>906</v>
      </c>
      <c r="B2093" s="91" t="s">
        <v>1118</v>
      </c>
      <c r="C2093" s="49"/>
      <c r="D2093" s="66">
        <v>109119249</v>
      </c>
      <c r="E2093" s="66" t="s">
        <v>3258</v>
      </c>
      <c r="F2093" s="33" t="s">
        <v>428</v>
      </c>
      <c r="G2093" s="33" t="s">
        <v>1127</v>
      </c>
      <c r="H2093" s="33" t="str">
        <f t="shared" si="269"/>
        <v>Ручная дуговая сварка (наплавка, резка) плавящимся покрытым электродом / Овчинников В.В.</v>
      </c>
      <c r="I2093" s="70">
        <v>2025</v>
      </c>
      <c r="J2093" s="43" t="s">
        <v>30</v>
      </c>
      <c r="K2093" s="36"/>
      <c r="L2093" s="37">
        <v>1147.3000000000002</v>
      </c>
      <c r="M2093" s="36"/>
      <c r="N2093" s="44">
        <f t="shared" si="270"/>
        <v>417.59999999999997</v>
      </c>
      <c r="O2093" s="36"/>
      <c r="P2093" s="44">
        <f t="shared" si="271"/>
        <v>20880</v>
      </c>
      <c r="Q2093" s="40">
        <f t="shared" si="256"/>
        <v>0</v>
      </c>
      <c r="R2093" s="41" t="s">
        <v>1499</v>
      </c>
      <c r="S2093" s="42" t="e">
        <f>VLOOKUP(D2093,'[1]Социально-гуманитарные дисципли'!$A$2:$D$4789,4,FALSE)</f>
        <v>#N/A</v>
      </c>
    </row>
    <row r="2094" spans="1:19" ht="75" x14ac:dyDescent="0.25">
      <c r="A2094" s="54" t="s">
        <v>906</v>
      </c>
      <c r="B2094" s="91" t="s">
        <v>1118</v>
      </c>
      <c r="C2094" s="49"/>
      <c r="D2094" s="66">
        <v>103119494</v>
      </c>
      <c r="E2094" s="66" t="s">
        <v>3384</v>
      </c>
      <c r="F2094" s="33" t="s">
        <v>428</v>
      </c>
      <c r="G2094" s="33" t="s">
        <v>1128</v>
      </c>
      <c r="H2094" s="33" t="str">
        <f t="shared" si="269"/>
        <v>Сварка ручным способом с внешним источником нагрева деталей из полимерных материалов
 / Овчинников В.В.</v>
      </c>
      <c r="I2094" s="70">
        <v>2025</v>
      </c>
      <c r="J2094" s="43" t="s">
        <v>30</v>
      </c>
      <c r="K2094" s="36"/>
      <c r="L2094" s="37">
        <v>1171.5</v>
      </c>
      <c r="M2094" s="36"/>
      <c r="N2094" s="44">
        <f t="shared" si="270"/>
        <v>426</v>
      </c>
      <c r="O2094" s="36"/>
      <c r="P2094" s="44">
        <f t="shared" si="271"/>
        <v>21300</v>
      </c>
      <c r="Q2094" s="40">
        <f t="shared" si="256"/>
        <v>0</v>
      </c>
      <c r="R2094" s="41" t="s">
        <v>1499</v>
      </c>
      <c r="S2094" s="42" t="e">
        <f>VLOOKUP(D2094,'[1]Социально-гуманитарные дисципли'!$A$2:$D$4789,4,FALSE)</f>
        <v>#N/A</v>
      </c>
    </row>
    <row r="2095" spans="1:19" ht="38.25" x14ac:dyDescent="0.25">
      <c r="A2095" s="54" t="s">
        <v>906</v>
      </c>
      <c r="B2095" s="91" t="s">
        <v>1118</v>
      </c>
      <c r="C2095" s="49"/>
      <c r="D2095" s="66">
        <v>103119495</v>
      </c>
      <c r="E2095" s="66" t="s">
        <v>3521</v>
      </c>
      <c r="F2095" s="33" t="s">
        <v>428</v>
      </c>
      <c r="G2095" s="33" t="s">
        <v>1129</v>
      </c>
      <c r="H2095" s="33" t="str">
        <f t="shared" si="269"/>
        <v>Термитная сварка / Овчинников В.В.</v>
      </c>
      <c r="I2095" s="70">
        <v>2026</v>
      </c>
      <c r="J2095" s="43" t="s">
        <v>30</v>
      </c>
      <c r="K2095" s="36"/>
      <c r="L2095" s="37">
        <v>1064.8000000000002</v>
      </c>
      <c r="M2095" s="36"/>
      <c r="N2095" s="44">
        <f t="shared" si="270"/>
        <v>387.59999999999997</v>
      </c>
      <c r="O2095" s="36"/>
      <c r="P2095" s="44">
        <f t="shared" si="271"/>
        <v>19380</v>
      </c>
      <c r="Q2095" s="40">
        <f t="shared" ref="Q2095:Q2158" si="272">K2095*L2095+M2095*N2095+O2095*P2095</f>
        <v>0</v>
      </c>
      <c r="R2095" s="41" t="s">
        <v>1499</v>
      </c>
      <c r="S2095" s="42" t="e">
        <f>VLOOKUP(D2095,'[1]Социально-гуманитарные дисципли'!$A$2:$D$4789,4,FALSE)</f>
        <v>#N/A</v>
      </c>
    </row>
    <row r="2096" spans="1:19" ht="38.25" x14ac:dyDescent="0.25">
      <c r="A2096" s="54" t="s">
        <v>906</v>
      </c>
      <c r="B2096" s="91" t="s">
        <v>1118</v>
      </c>
      <c r="C2096" s="49"/>
      <c r="D2096" s="66">
        <v>106119385</v>
      </c>
      <c r="E2096" s="66" t="s">
        <v>3334</v>
      </c>
      <c r="F2096" s="33" t="s">
        <v>428</v>
      </c>
      <c r="G2096" s="33" t="s">
        <v>1130</v>
      </c>
      <c r="H2096" s="33" t="str">
        <f t="shared" si="269"/>
        <v>Технология производства сварных конструкций / Овчинников В.В.</v>
      </c>
      <c r="I2096" s="70">
        <v>2025</v>
      </c>
      <c r="J2096" s="43" t="s">
        <v>30</v>
      </c>
      <c r="K2096" s="36"/>
      <c r="L2096" s="37">
        <v>1171.5</v>
      </c>
      <c r="M2096" s="36"/>
      <c r="N2096" s="44">
        <f t="shared" si="270"/>
        <v>426</v>
      </c>
      <c r="O2096" s="36"/>
      <c r="P2096" s="44">
        <f t="shared" si="271"/>
        <v>21300</v>
      </c>
      <c r="Q2096" s="40">
        <f t="shared" si="272"/>
        <v>0</v>
      </c>
      <c r="R2096" s="41" t="s">
        <v>1499</v>
      </c>
      <c r="S2096" s="42" t="e">
        <f>VLOOKUP(D2096,'[1]Социально-гуманитарные дисципли'!$A$2:$D$4789,4,FALSE)</f>
        <v>#N/A</v>
      </c>
    </row>
    <row r="2097" spans="1:19" ht="45" x14ac:dyDescent="0.25">
      <c r="A2097" s="54" t="s">
        <v>906</v>
      </c>
      <c r="B2097" s="91" t="s">
        <v>1118</v>
      </c>
      <c r="C2097" s="49"/>
      <c r="D2097" s="66">
        <v>103120374</v>
      </c>
      <c r="E2097" s="66" t="s">
        <v>3259</v>
      </c>
      <c r="F2097" s="33" t="s">
        <v>428</v>
      </c>
      <c r="G2097" s="33" t="s">
        <v>1131</v>
      </c>
      <c r="H2097" s="33" t="str">
        <f t="shared" si="269"/>
        <v>Частично механизированная сварка (наплавка) плавлением в защитном газе / Овчинников В.В.</v>
      </c>
      <c r="I2097" s="70">
        <v>2025</v>
      </c>
      <c r="J2097" s="43" t="s">
        <v>30</v>
      </c>
      <c r="K2097" s="36"/>
      <c r="L2097" s="37">
        <v>2736.8</v>
      </c>
      <c r="M2097" s="36"/>
      <c r="N2097" s="44">
        <f t="shared" si="270"/>
        <v>994.8</v>
      </c>
      <c r="O2097" s="36"/>
      <c r="P2097" s="44">
        <f t="shared" si="271"/>
        <v>49740</v>
      </c>
      <c r="Q2097" s="40">
        <f t="shared" si="272"/>
        <v>0</v>
      </c>
      <c r="R2097" s="41" t="s">
        <v>1499</v>
      </c>
      <c r="S2097" s="42" t="e">
        <f>VLOOKUP(D2097,'[1]Социально-гуманитарные дисципли'!$A$2:$D$4789,4,FALSE)</f>
        <v>#N/A</v>
      </c>
    </row>
    <row r="2098" spans="1:19" ht="38.25" x14ac:dyDescent="0.25">
      <c r="A2098" s="54" t="s">
        <v>906</v>
      </c>
      <c r="B2098" s="91" t="s">
        <v>1118</v>
      </c>
      <c r="C2098" s="49"/>
      <c r="D2098" s="65">
        <v>703320037</v>
      </c>
      <c r="E2098" s="65"/>
      <c r="F2098" s="33" t="s">
        <v>428</v>
      </c>
      <c r="G2098" s="33" t="s">
        <v>2368</v>
      </c>
      <c r="H2098" s="33" t="s">
        <v>2369</v>
      </c>
      <c r="I2098" s="70">
        <v>2025</v>
      </c>
      <c r="J2098" s="43" t="s">
        <v>1854</v>
      </c>
      <c r="K2098" s="38"/>
      <c r="L2098" s="39"/>
      <c r="M2098" s="36"/>
      <c r="N2098" s="44">
        <v>123.6</v>
      </c>
      <c r="O2098" s="36"/>
      <c r="P2098" s="44">
        <v>6200.4</v>
      </c>
      <c r="Q2098" s="40">
        <f t="shared" si="272"/>
        <v>0</v>
      </c>
      <c r="R2098" s="41" t="str">
        <f t="shared" si="268"/>
        <v>Аннотация</v>
      </c>
      <c r="S2098" s="42" t="str">
        <f>VLOOKUP(D2098,'[1]Социально-гуманитарные дисципли'!$B$2:$D$4789,3,FALSE)</f>
        <v>https://academia-moscow.ru/catalogue/5744/709793/</v>
      </c>
    </row>
    <row r="2099" spans="1:19" ht="60" x14ac:dyDescent="0.25">
      <c r="A2099" s="54" t="s">
        <v>906</v>
      </c>
      <c r="B2099" s="91" t="s">
        <v>1118</v>
      </c>
      <c r="C2099" s="49"/>
      <c r="D2099" s="65">
        <v>702320056</v>
      </c>
      <c r="E2099" s="65"/>
      <c r="F2099" s="33" t="s">
        <v>428</v>
      </c>
      <c r="G2099" s="33" t="s">
        <v>2370</v>
      </c>
      <c r="H2099" s="33" t="s">
        <v>2371</v>
      </c>
      <c r="I2099" s="70">
        <v>2025</v>
      </c>
      <c r="J2099" s="43" t="s">
        <v>1854</v>
      </c>
      <c r="K2099" s="38"/>
      <c r="L2099" s="39"/>
      <c r="M2099" s="36"/>
      <c r="N2099" s="44">
        <v>123.6</v>
      </c>
      <c r="O2099" s="36"/>
      <c r="P2099" s="44">
        <v>6200.4</v>
      </c>
      <c r="Q2099" s="40">
        <f t="shared" si="272"/>
        <v>0</v>
      </c>
      <c r="R2099" s="41" t="str">
        <f t="shared" si="268"/>
        <v>Аннотация</v>
      </c>
      <c r="S2099" s="42" t="str">
        <f>VLOOKUP(D2099,'[1]Социально-гуманитарные дисципли'!$B$2:$D$4789,3,FALSE)</f>
        <v>https://academia-moscow.ru/catalogue/5744/598412/</v>
      </c>
    </row>
    <row r="2100" spans="1:19" ht="38.25" x14ac:dyDescent="0.25">
      <c r="A2100" s="54" t="s">
        <v>906</v>
      </c>
      <c r="B2100" s="91" t="s">
        <v>1118</v>
      </c>
      <c r="C2100" s="49"/>
      <c r="D2100" s="65">
        <v>703320214</v>
      </c>
      <c r="E2100" s="65"/>
      <c r="F2100" s="33" t="s">
        <v>428</v>
      </c>
      <c r="G2100" s="33" t="s">
        <v>2372</v>
      </c>
      <c r="H2100" s="33" t="s">
        <v>2373</v>
      </c>
      <c r="I2100" s="70">
        <v>2025</v>
      </c>
      <c r="J2100" s="43" t="s">
        <v>1848</v>
      </c>
      <c r="K2100" s="38"/>
      <c r="L2100" s="39"/>
      <c r="M2100" s="36"/>
      <c r="N2100" s="44">
        <v>334.8</v>
      </c>
      <c r="O2100" s="36"/>
      <c r="P2100" s="44">
        <v>16740</v>
      </c>
      <c r="Q2100" s="40">
        <f t="shared" si="272"/>
        <v>0</v>
      </c>
      <c r="R2100" s="41" t="str">
        <f t="shared" si="268"/>
        <v>Аннотация</v>
      </c>
      <c r="S2100" s="42" t="str">
        <f>VLOOKUP(D2100,'[1]Социально-гуманитарные дисципли'!$B$2:$D$4789,3,FALSE)</f>
        <v>https://academia-moscow.ru/catalogue/5744/478225/</v>
      </c>
    </row>
    <row r="2101" spans="1:19" ht="45" x14ac:dyDescent="0.25">
      <c r="A2101" s="54" t="s">
        <v>906</v>
      </c>
      <c r="B2101" s="91" t="s">
        <v>1118</v>
      </c>
      <c r="C2101" s="49"/>
      <c r="D2101" s="65">
        <v>703320216</v>
      </c>
      <c r="E2101" s="65"/>
      <c r="F2101" s="33" t="s">
        <v>428</v>
      </c>
      <c r="G2101" s="33" t="s">
        <v>2374</v>
      </c>
      <c r="H2101" s="33" t="s">
        <v>2375</v>
      </c>
      <c r="I2101" s="70">
        <v>2025</v>
      </c>
      <c r="J2101" s="43" t="s">
        <v>1848</v>
      </c>
      <c r="K2101" s="38"/>
      <c r="L2101" s="39"/>
      <c r="M2101" s="36"/>
      <c r="N2101" s="44">
        <v>334.8</v>
      </c>
      <c r="O2101" s="36"/>
      <c r="P2101" s="44">
        <v>16740</v>
      </c>
      <c r="Q2101" s="40">
        <f t="shared" si="272"/>
        <v>0</v>
      </c>
      <c r="R2101" s="41" t="str">
        <f t="shared" si="268"/>
        <v>Аннотация</v>
      </c>
      <c r="S2101" s="42" t="str">
        <f>VLOOKUP(D2101,'[1]Социально-гуманитарные дисципли'!$B$2:$D$4789,3,FALSE)</f>
        <v>https://academia-moscow.ru/catalogue/5744/478205/</v>
      </c>
    </row>
    <row r="2102" spans="1:19" ht="45" x14ac:dyDescent="0.25">
      <c r="A2102" s="54" t="s">
        <v>906</v>
      </c>
      <c r="B2102" s="91" t="s">
        <v>1118</v>
      </c>
      <c r="C2102" s="49"/>
      <c r="D2102" s="65">
        <v>703320212</v>
      </c>
      <c r="E2102" s="65"/>
      <c r="F2102" s="33" t="s">
        <v>428</v>
      </c>
      <c r="G2102" s="33" t="s">
        <v>2376</v>
      </c>
      <c r="H2102" s="33" t="s">
        <v>2377</v>
      </c>
      <c r="I2102" s="70">
        <v>2025</v>
      </c>
      <c r="J2102" s="43" t="s">
        <v>1848</v>
      </c>
      <c r="K2102" s="38"/>
      <c r="L2102" s="39"/>
      <c r="M2102" s="36"/>
      <c r="N2102" s="44">
        <v>334.8</v>
      </c>
      <c r="O2102" s="36"/>
      <c r="P2102" s="44">
        <v>16740</v>
      </c>
      <c r="Q2102" s="40">
        <f t="shared" si="272"/>
        <v>0</v>
      </c>
      <c r="R2102" s="41" t="str">
        <f t="shared" si="268"/>
        <v>Аннотация</v>
      </c>
      <c r="S2102" s="42" t="str">
        <f>VLOOKUP(D2102,'[1]Социально-гуманитарные дисципли'!$B$2:$D$4789,3,FALSE)</f>
        <v>https://academia-moscow.ru/catalogue/5744/478229/</v>
      </c>
    </row>
    <row r="2103" spans="1:19" ht="45" x14ac:dyDescent="0.25">
      <c r="A2103" s="54" t="s">
        <v>906</v>
      </c>
      <c r="B2103" s="91" t="s">
        <v>1118</v>
      </c>
      <c r="C2103" s="49"/>
      <c r="D2103" s="65">
        <v>703320215</v>
      </c>
      <c r="E2103" s="65"/>
      <c r="F2103" s="33" t="s">
        <v>428</v>
      </c>
      <c r="G2103" s="33" t="s">
        <v>2378</v>
      </c>
      <c r="H2103" s="33" t="s">
        <v>2379</v>
      </c>
      <c r="I2103" s="70">
        <v>2025</v>
      </c>
      <c r="J2103" s="43" t="s">
        <v>1848</v>
      </c>
      <c r="K2103" s="38"/>
      <c r="L2103" s="39"/>
      <c r="M2103" s="36"/>
      <c r="N2103" s="44">
        <v>334.8</v>
      </c>
      <c r="O2103" s="36"/>
      <c r="P2103" s="44">
        <v>16740</v>
      </c>
      <c r="Q2103" s="40">
        <f t="shared" si="272"/>
        <v>0</v>
      </c>
      <c r="R2103" s="41" t="str">
        <f t="shared" si="268"/>
        <v>Аннотация</v>
      </c>
      <c r="S2103" s="42" t="str">
        <f>VLOOKUP(D2103,'[1]Социально-гуманитарные дисципли'!$B$2:$D$4789,3,FALSE)</f>
        <v>https://academia-moscow.ru/catalogue/5744/478208/</v>
      </c>
    </row>
    <row r="2104" spans="1:19" ht="60" x14ac:dyDescent="0.25">
      <c r="A2104" s="54" t="s">
        <v>906</v>
      </c>
      <c r="B2104" s="91" t="s">
        <v>1118</v>
      </c>
      <c r="C2104" s="49"/>
      <c r="D2104" s="65">
        <v>703320213</v>
      </c>
      <c r="E2104" s="65"/>
      <c r="F2104" s="33" t="s">
        <v>428</v>
      </c>
      <c r="G2104" s="33" t="s">
        <v>2380</v>
      </c>
      <c r="H2104" s="33" t="s">
        <v>2381</v>
      </c>
      <c r="I2104" s="70">
        <v>2025</v>
      </c>
      <c r="J2104" s="43" t="s">
        <v>1848</v>
      </c>
      <c r="K2104" s="38"/>
      <c r="L2104" s="39"/>
      <c r="M2104" s="36"/>
      <c r="N2104" s="44">
        <v>334.8</v>
      </c>
      <c r="O2104" s="36"/>
      <c r="P2104" s="44">
        <v>16740</v>
      </c>
      <c r="Q2104" s="40">
        <f t="shared" si="272"/>
        <v>0</v>
      </c>
      <c r="R2104" s="41" t="str">
        <f t="shared" si="268"/>
        <v>Аннотация</v>
      </c>
      <c r="S2104" s="42" t="str">
        <f>VLOOKUP(D2104,'[1]Социально-гуманитарные дисципли'!$B$2:$D$4789,3,FALSE)</f>
        <v>https://academia-moscow.ru/catalogue/5744/478227/</v>
      </c>
    </row>
    <row r="2105" spans="1:19" ht="45" x14ac:dyDescent="0.25">
      <c r="A2105" s="54" t="s">
        <v>906</v>
      </c>
      <c r="B2105" s="91" t="s">
        <v>1118</v>
      </c>
      <c r="C2105" s="49"/>
      <c r="D2105" s="65">
        <v>703320057</v>
      </c>
      <c r="E2105" s="65"/>
      <c r="F2105" s="33" t="s">
        <v>428</v>
      </c>
      <c r="G2105" s="33" t="s">
        <v>2382</v>
      </c>
      <c r="H2105" s="33" t="s">
        <v>2383</v>
      </c>
      <c r="I2105" s="70">
        <v>2025</v>
      </c>
      <c r="J2105" s="43" t="s">
        <v>1854</v>
      </c>
      <c r="K2105" s="38"/>
      <c r="L2105" s="39"/>
      <c r="M2105" s="36"/>
      <c r="N2105" s="44">
        <v>123.6</v>
      </c>
      <c r="O2105" s="36"/>
      <c r="P2105" s="44">
        <v>6200.4</v>
      </c>
      <c r="Q2105" s="40">
        <f t="shared" si="272"/>
        <v>0</v>
      </c>
      <c r="R2105" s="41" t="str">
        <f t="shared" si="268"/>
        <v>Аннотация</v>
      </c>
      <c r="S2105" s="42" t="str">
        <f>VLOOKUP(D2105,'[1]Социально-гуманитарные дисципли'!$B$2:$D$4789,3,FALSE)</f>
        <v>https://academia-moscow.ru/catalogue/5744/598409/</v>
      </c>
    </row>
    <row r="2106" spans="1:19" ht="38.25" x14ac:dyDescent="0.25">
      <c r="A2106" s="54" t="s">
        <v>906</v>
      </c>
      <c r="B2106" s="91" t="s">
        <v>1118</v>
      </c>
      <c r="C2106" s="49"/>
      <c r="D2106" s="65">
        <v>703320041</v>
      </c>
      <c r="E2106" s="65"/>
      <c r="F2106" s="33" t="s">
        <v>428</v>
      </c>
      <c r="G2106" s="33" t="s">
        <v>2384</v>
      </c>
      <c r="H2106" s="33" t="s">
        <v>2385</v>
      </c>
      <c r="I2106" s="70">
        <v>2025</v>
      </c>
      <c r="J2106" s="43" t="s">
        <v>1854</v>
      </c>
      <c r="K2106" s="38"/>
      <c r="L2106" s="39"/>
      <c r="M2106" s="36"/>
      <c r="N2106" s="44">
        <v>123.6</v>
      </c>
      <c r="O2106" s="36"/>
      <c r="P2106" s="44">
        <v>6200.4</v>
      </c>
      <c r="Q2106" s="40">
        <f t="shared" si="272"/>
        <v>0</v>
      </c>
      <c r="R2106" s="41" t="str">
        <f t="shared" si="268"/>
        <v>Аннотация</v>
      </c>
      <c r="S2106" s="42" t="str">
        <f>VLOOKUP(D2106,'[1]Социально-гуманитарные дисципли'!$B$2:$D$4789,3,FALSE)</f>
        <v>https://academia-moscow.ru/catalogue/5744/598407/</v>
      </c>
    </row>
    <row r="2107" spans="1:19" ht="38.25" x14ac:dyDescent="0.25">
      <c r="A2107" s="54" t="s">
        <v>906</v>
      </c>
      <c r="B2107" s="91" t="s">
        <v>1118</v>
      </c>
      <c r="C2107" s="49"/>
      <c r="D2107" s="65">
        <v>703320038</v>
      </c>
      <c r="E2107" s="65"/>
      <c r="F2107" s="33" t="s">
        <v>428</v>
      </c>
      <c r="G2107" s="33" t="s">
        <v>2386</v>
      </c>
      <c r="H2107" s="33" t="s">
        <v>2387</v>
      </c>
      <c r="I2107" s="70">
        <v>2025</v>
      </c>
      <c r="J2107" s="43" t="s">
        <v>1854</v>
      </c>
      <c r="K2107" s="38"/>
      <c r="L2107" s="39"/>
      <c r="M2107" s="36"/>
      <c r="N2107" s="44">
        <v>123.6</v>
      </c>
      <c r="O2107" s="36"/>
      <c r="P2107" s="44">
        <v>6200.4</v>
      </c>
      <c r="Q2107" s="40">
        <f t="shared" si="272"/>
        <v>0</v>
      </c>
      <c r="R2107" s="41" t="str">
        <f t="shared" si="268"/>
        <v>Аннотация</v>
      </c>
      <c r="S2107" s="42" t="str">
        <f>VLOOKUP(D2107,'[1]Социально-гуманитарные дисципли'!$B$2:$D$4789,3,FALSE)</f>
        <v>https://academia-moscow.ru/catalogue/5744/668803/</v>
      </c>
    </row>
    <row r="2108" spans="1:19" ht="60" x14ac:dyDescent="0.25">
      <c r="A2108" s="54" t="s">
        <v>906</v>
      </c>
      <c r="B2108" s="91" t="s">
        <v>1118</v>
      </c>
      <c r="C2108" s="49"/>
      <c r="D2108" s="65">
        <v>703320042</v>
      </c>
      <c r="E2108" s="65"/>
      <c r="F2108" s="33" t="s">
        <v>428</v>
      </c>
      <c r="G2108" s="33" t="s">
        <v>2388</v>
      </c>
      <c r="H2108" s="33" t="s">
        <v>2389</v>
      </c>
      <c r="I2108" s="70">
        <v>2025</v>
      </c>
      <c r="J2108" s="43" t="s">
        <v>1854</v>
      </c>
      <c r="K2108" s="38"/>
      <c r="L2108" s="39"/>
      <c r="M2108" s="36"/>
      <c r="N2108" s="44">
        <v>123.6</v>
      </c>
      <c r="O2108" s="36"/>
      <c r="P2108" s="44">
        <v>6200.4</v>
      </c>
      <c r="Q2108" s="40">
        <f t="shared" si="272"/>
        <v>0</v>
      </c>
      <c r="R2108" s="41" t="str">
        <f t="shared" si="268"/>
        <v>Аннотация</v>
      </c>
      <c r="S2108" s="42" t="str">
        <f>VLOOKUP(D2108,'[1]Социально-гуманитарные дисципли'!$B$2:$D$4789,3,FALSE)</f>
        <v>https://academia-moscow.ru/catalogue/5744/709803/</v>
      </c>
    </row>
    <row r="2109" spans="1:19" ht="60" x14ac:dyDescent="0.25">
      <c r="A2109" s="54" t="s">
        <v>906</v>
      </c>
      <c r="B2109" s="91" t="s">
        <v>1118</v>
      </c>
      <c r="C2109" s="49"/>
      <c r="D2109" s="65">
        <v>702320054</v>
      </c>
      <c r="E2109" s="65"/>
      <c r="F2109" s="33" t="s">
        <v>428</v>
      </c>
      <c r="G2109" s="33" t="s">
        <v>2390</v>
      </c>
      <c r="H2109" s="33" t="s">
        <v>2391</v>
      </c>
      <c r="I2109" s="70">
        <v>2025</v>
      </c>
      <c r="J2109" s="43" t="s">
        <v>1854</v>
      </c>
      <c r="K2109" s="38"/>
      <c r="L2109" s="39"/>
      <c r="M2109" s="36"/>
      <c r="N2109" s="44">
        <v>123.6</v>
      </c>
      <c r="O2109" s="36"/>
      <c r="P2109" s="44">
        <v>6200.4</v>
      </c>
      <c r="Q2109" s="40">
        <f t="shared" si="272"/>
        <v>0</v>
      </c>
      <c r="R2109" s="41" t="str">
        <f t="shared" si="268"/>
        <v>Аннотация</v>
      </c>
      <c r="S2109" s="42" t="str">
        <f>VLOOKUP(D2109,'[1]Социально-гуманитарные дисципли'!$B$2:$D$4789,3,FALSE)</f>
        <v>https://academia-moscow.ru/catalogue/5744/709809/</v>
      </c>
    </row>
    <row r="2110" spans="1:19" ht="45" x14ac:dyDescent="0.25">
      <c r="A2110" s="54" t="s">
        <v>906</v>
      </c>
      <c r="B2110" s="91" t="s">
        <v>1118</v>
      </c>
      <c r="C2110" s="49"/>
      <c r="D2110" s="65">
        <v>703320053</v>
      </c>
      <c r="E2110" s="65"/>
      <c r="F2110" s="33" t="s">
        <v>428</v>
      </c>
      <c r="G2110" s="33" t="s">
        <v>2392</v>
      </c>
      <c r="H2110" s="33" t="s">
        <v>2393</v>
      </c>
      <c r="I2110" s="70">
        <v>2025</v>
      </c>
      <c r="J2110" s="43" t="s">
        <v>1854</v>
      </c>
      <c r="K2110" s="38"/>
      <c r="L2110" s="39"/>
      <c r="M2110" s="36"/>
      <c r="N2110" s="44">
        <v>123.6</v>
      </c>
      <c r="O2110" s="36"/>
      <c r="P2110" s="44">
        <v>6200.4</v>
      </c>
      <c r="Q2110" s="40">
        <f t="shared" si="272"/>
        <v>0</v>
      </c>
      <c r="R2110" s="41" t="str">
        <f t="shared" si="268"/>
        <v>Аннотация</v>
      </c>
      <c r="S2110" s="42" t="str">
        <f>VLOOKUP(D2110,'[1]Социально-гуманитарные дисципли'!$B$2:$D$4789,3,FALSE)</f>
        <v>https://academia-moscow.ru/catalogue/5744/709818/</v>
      </c>
    </row>
    <row r="2111" spans="1:19" ht="38.25" x14ac:dyDescent="0.25">
      <c r="A2111" s="54" t="s">
        <v>906</v>
      </c>
      <c r="B2111" s="91" t="s">
        <v>1118</v>
      </c>
      <c r="C2111" s="49"/>
      <c r="D2111" s="65">
        <v>703320055</v>
      </c>
      <c r="E2111" s="65"/>
      <c r="F2111" s="33" t="s">
        <v>428</v>
      </c>
      <c r="G2111" s="33" t="s">
        <v>2394</v>
      </c>
      <c r="H2111" s="33" t="s">
        <v>2395</v>
      </c>
      <c r="I2111" s="70">
        <v>2025</v>
      </c>
      <c r="J2111" s="43" t="s">
        <v>1854</v>
      </c>
      <c r="K2111" s="38"/>
      <c r="L2111" s="39"/>
      <c r="M2111" s="36"/>
      <c r="N2111" s="44">
        <v>123.6</v>
      </c>
      <c r="O2111" s="36"/>
      <c r="P2111" s="44">
        <v>6200.4</v>
      </c>
      <c r="Q2111" s="40">
        <f t="shared" si="272"/>
        <v>0</v>
      </c>
      <c r="R2111" s="41" t="str">
        <f t="shared" si="268"/>
        <v>Аннотация</v>
      </c>
      <c r="S2111" s="42" t="str">
        <f>VLOOKUP(D2111,'[1]Социально-гуманитарные дисципли'!$B$2:$D$4789,3,FALSE)</f>
        <v>https://academia-moscow.ru/catalogue/5744/699097/</v>
      </c>
    </row>
    <row r="2112" spans="1:19" ht="38.25" x14ac:dyDescent="0.25">
      <c r="A2112" s="54" t="s">
        <v>906</v>
      </c>
      <c r="B2112" s="91" t="s">
        <v>1118</v>
      </c>
      <c r="C2112" s="49"/>
      <c r="D2112" s="65">
        <v>702320058</v>
      </c>
      <c r="E2112" s="65"/>
      <c r="F2112" s="33" t="s">
        <v>428</v>
      </c>
      <c r="G2112" s="33" t="s">
        <v>2359</v>
      </c>
      <c r="H2112" s="33" t="s">
        <v>2362</v>
      </c>
      <c r="I2112" s="70">
        <v>2025</v>
      </c>
      <c r="J2112" s="43" t="s">
        <v>1854</v>
      </c>
      <c r="K2112" s="38"/>
      <c r="L2112" s="39"/>
      <c r="M2112" s="36"/>
      <c r="N2112" s="44">
        <v>123.6</v>
      </c>
      <c r="O2112" s="36"/>
      <c r="P2112" s="44">
        <v>6200.4</v>
      </c>
      <c r="Q2112" s="40">
        <f t="shared" si="272"/>
        <v>0</v>
      </c>
      <c r="R2112" s="41" t="str">
        <f t="shared" si="268"/>
        <v>Аннотация</v>
      </c>
      <c r="S2112" s="42" t="str">
        <f>VLOOKUP(D2112,'[1]Социально-гуманитарные дисципли'!$B$2:$D$4789,3,FALSE)</f>
        <v>https://academia-moscow.ru/catalogue/5744/598405/</v>
      </c>
    </row>
    <row r="2113" spans="1:19" ht="33.75" x14ac:dyDescent="0.25">
      <c r="A2113" s="54" t="s">
        <v>906</v>
      </c>
      <c r="B2113" s="91" t="s">
        <v>1132</v>
      </c>
      <c r="C2113" s="49"/>
      <c r="D2113" s="65">
        <v>101121775</v>
      </c>
      <c r="E2113" s="66"/>
      <c r="F2113" s="33" t="s">
        <v>946</v>
      </c>
      <c r="G2113" s="33" t="s">
        <v>1119</v>
      </c>
      <c r="H2113" s="33" t="str">
        <f>G2113 &amp; " / " &amp; F2113</f>
        <v>Сварщик: 15 плакатов  Наглядное пособие / Галушкина В.Н.</v>
      </c>
      <c r="I2113" s="70">
        <v>2024</v>
      </c>
      <c r="J2113" s="43" t="s">
        <v>56</v>
      </c>
      <c r="K2113" s="36"/>
      <c r="L2113" s="37">
        <v>37080</v>
      </c>
      <c r="M2113" s="38"/>
      <c r="N2113" s="39"/>
      <c r="O2113" s="36"/>
      <c r="P2113" s="44">
        <v>6000</v>
      </c>
      <c r="Q2113" s="40">
        <f t="shared" si="272"/>
        <v>0</v>
      </c>
      <c r="R2113" s="41" t="str">
        <f t="shared" si="268"/>
        <v>Аннотация</v>
      </c>
      <c r="S2113" s="42" t="str">
        <f>VLOOKUP(D2113,'[1]Социально-гуманитарные дисципли'!$A$2:$D$4789,4,FALSE)</f>
        <v>https://academia-moscow.ru/catalogue/5744/709026/</v>
      </c>
    </row>
    <row r="2114" spans="1:19" ht="33.75" x14ac:dyDescent="0.25">
      <c r="A2114" s="54" t="s">
        <v>906</v>
      </c>
      <c r="B2114" s="91" t="s">
        <v>1132</v>
      </c>
      <c r="C2114" s="49"/>
      <c r="D2114" s="65">
        <v>702320058</v>
      </c>
      <c r="E2114" s="65"/>
      <c r="F2114" s="33" t="s">
        <v>428</v>
      </c>
      <c r="G2114" s="33" t="s">
        <v>2359</v>
      </c>
      <c r="H2114" s="33" t="s">
        <v>2362</v>
      </c>
      <c r="I2114" s="70">
        <v>2025</v>
      </c>
      <c r="J2114" s="43" t="s">
        <v>1854</v>
      </c>
      <c r="K2114" s="38"/>
      <c r="L2114" s="39"/>
      <c r="M2114" s="36"/>
      <c r="N2114" s="44">
        <v>123.6</v>
      </c>
      <c r="O2114" s="36"/>
      <c r="P2114" s="44">
        <v>6200.4</v>
      </c>
      <c r="Q2114" s="40">
        <f t="shared" si="272"/>
        <v>0</v>
      </c>
      <c r="R2114" s="41" t="str">
        <f t="shared" si="268"/>
        <v>Аннотация</v>
      </c>
      <c r="S2114" s="42" t="str">
        <f>VLOOKUP(D2114,'[1]Социально-гуманитарные дисципли'!$B$2:$D$4789,3,FALSE)</f>
        <v>https://academia-moscow.ru/catalogue/5744/598405/</v>
      </c>
    </row>
    <row r="2115" spans="1:19" ht="33.75" x14ac:dyDescent="0.25">
      <c r="A2115" s="54" t="s">
        <v>906</v>
      </c>
      <c r="B2115" s="91" t="s">
        <v>2396</v>
      </c>
      <c r="C2115" s="49"/>
      <c r="D2115" s="65">
        <v>702319604</v>
      </c>
      <c r="E2115" s="65"/>
      <c r="F2115" s="33" t="s">
        <v>433</v>
      </c>
      <c r="G2115" s="33" t="s">
        <v>2359</v>
      </c>
      <c r="H2115" s="33" t="s">
        <v>2397</v>
      </c>
      <c r="I2115" s="70">
        <v>2025</v>
      </c>
      <c r="J2115" s="43" t="s">
        <v>1854</v>
      </c>
      <c r="K2115" s="38"/>
      <c r="L2115" s="39"/>
      <c r="M2115" s="36"/>
      <c r="N2115" s="44">
        <v>92.399999999999991</v>
      </c>
      <c r="O2115" s="36"/>
      <c r="P2115" s="44">
        <v>4599.5999999999995</v>
      </c>
      <c r="Q2115" s="40">
        <f t="shared" si="272"/>
        <v>0</v>
      </c>
      <c r="R2115" s="41" t="str">
        <f t="shared" si="268"/>
        <v>Аннотация</v>
      </c>
      <c r="S2115" s="42" t="str">
        <f>VLOOKUP(D2115,'[1]Социально-гуманитарные дисципли'!$B$2:$D$4789,3,FALSE)</f>
        <v>https://academia-moscow.ru/catalogue/5744/646122/</v>
      </c>
    </row>
    <row r="2116" spans="1:19" ht="60" x14ac:dyDescent="0.25">
      <c r="A2116" s="54" t="s">
        <v>906</v>
      </c>
      <c r="B2116" s="91" t="s">
        <v>2398</v>
      </c>
      <c r="C2116" s="49"/>
      <c r="D2116" s="65">
        <v>701320796</v>
      </c>
      <c r="E2116" s="65"/>
      <c r="F2116" s="33" t="s">
        <v>2399</v>
      </c>
      <c r="G2116" s="33" t="s">
        <v>2400</v>
      </c>
      <c r="H2116" s="33" t="s">
        <v>2401</v>
      </c>
      <c r="I2116" s="70">
        <v>2025</v>
      </c>
      <c r="J2116" s="43" t="s">
        <v>1854</v>
      </c>
      <c r="K2116" s="38"/>
      <c r="L2116" s="39"/>
      <c r="M2116" s="36"/>
      <c r="N2116" s="44">
        <v>153.6</v>
      </c>
      <c r="O2116" s="36"/>
      <c r="P2116" s="44">
        <v>7700.4</v>
      </c>
      <c r="Q2116" s="40">
        <f t="shared" si="272"/>
        <v>0</v>
      </c>
      <c r="R2116" s="41" t="str">
        <f t="shared" si="268"/>
        <v>Аннотация</v>
      </c>
      <c r="S2116" s="42" t="str">
        <f>VLOOKUP(D2116,'[1]Социально-гуманитарные дисципли'!$B$2:$D$4789,3,FALSE)</f>
        <v>https://academia-moscow.ru/catalogue/5744/631520/</v>
      </c>
    </row>
    <row r="2117" spans="1:19" ht="51" x14ac:dyDescent="0.25">
      <c r="A2117" s="54" t="s">
        <v>906</v>
      </c>
      <c r="B2117" s="91" t="s">
        <v>2398</v>
      </c>
      <c r="C2117" s="49"/>
      <c r="D2117" s="65">
        <v>701320833</v>
      </c>
      <c r="E2117" s="65"/>
      <c r="F2117" s="33" t="s">
        <v>2399</v>
      </c>
      <c r="G2117" s="33" t="s">
        <v>2402</v>
      </c>
      <c r="H2117" s="33" t="s">
        <v>2403</v>
      </c>
      <c r="I2117" s="70">
        <v>2025</v>
      </c>
      <c r="J2117" s="43" t="s">
        <v>1854</v>
      </c>
      <c r="K2117" s="38"/>
      <c r="L2117" s="39"/>
      <c r="M2117" s="36"/>
      <c r="N2117" s="44">
        <v>153.6</v>
      </c>
      <c r="O2117" s="36"/>
      <c r="P2117" s="44">
        <v>7700.4</v>
      </c>
      <c r="Q2117" s="40">
        <f t="shared" si="272"/>
        <v>0</v>
      </c>
      <c r="R2117" s="41" t="str">
        <f t="shared" si="268"/>
        <v>Аннотация</v>
      </c>
      <c r="S2117" s="42" t="str">
        <f>VLOOKUP(D2117,'[1]Социально-гуманитарные дисципли'!$B$2:$D$4789,3,FALSE)</f>
        <v>https://academia-moscow.ru/catalogue/5744/709823/</v>
      </c>
    </row>
    <row r="2118" spans="1:19" ht="75" x14ac:dyDescent="0.25">
      <c r="A2118" s="54" t="s">
        <v>906</v>
      </c>
      <c r="B2118" s="91" t="s">
        <v>2398</v>
      </c>
      <c r="C2118" s="49"/>
      <c r="D2118" s="66">
        <v>701320797</v>
      </c>
      <c r="E2118" s="66"/>
      <c r="F2118" s="33" t="s">
        <v>2404</v>
      </c>
      <c r="G2118" s="33" t="s">
        <v>2405</v>
      </c>
      <c r="H2118" s="33" t="s">
        <v>2406</v>
      </c>
      <c r="I2118" s="70">
        <v>2025</v>
      </c>
      <c r="J2118" s="43" t="s">
        <v>1854</v>
      </c>
      <c r="K2118" s="38"/>
      <c r="L2118" s="39"/>
      <c r="M2118" s="36"/>
      <c r="N2118" s="44">
        <v>153.6</v>
      </c>
      <c r="O2118" s="36"/>
      <c r="P2118" s="44">
        <v>7680</v>
      </c>
      <c r="Q2118" s="40">
        <f t="shared" si="272"/>
        <v>0</v>
      </c>
      <c r="R2118" s="41" t="str">
        <f t="shared" si="268"/>
        <v>Аннотация</v>
      </c>
      <c r="S2118" s="42" t="str">
        <f>VLOOKUP(D2118,'[1]Социально-гуманитарные дисципли'!$B$2:$D$4789,3,FALSE)</f>
        <v>https://academia-moscow.ru/catalogue/5744/710315/</v>
      </c>
    </row>
    <row r="2119" spans="1:19" ht="51" x14ac:dyDescent="0.25">
      <c r="A2119" s="54" t="s">
        <v>906</v>
      </c>
      <c r="B2119" s="91" t="s">
        <v>2398</v>
      </c>
      <c r="C2119" s="49"/>
      <c r="D2119" s="65">
        <v>702319604</v>
      </c>
      <c r="E2119" s="65"/>
      <c r="F2119" s="33" t="s">
        <v>433</v>
      </c>
      <c r="G2119" s="33" t="s">
        <v>2359</v>
      </c>
      <c r="H2119" s="33" t="s">
        <v>2397</v>
      </c>
      <c r="I2119" s="70">
        <v>2025</v>
      </c>
      <c r="J2119" s="43" t="s">
        <v>1854</v>
      </c>
      <c r="K2119" s="38"/>
      <c r="L2119" s="39"/>
      <c r="M2119" s="36"/>
      <c r="N2119" s="44">
        <v>92.399999999999991</v>
      </c>
      <c r="O2119" s="36"/>
      <c r="P2119" s="44">
        <v>4599.5999999999995</v>
      </c>
      <c r="Q2119" s="40">
        <f t="shared" si="272"/>
        <v>0</v>
      </c>
      <c r="R2119" s="41" t="str">
        <f t="shared" si="268"/>
        <v>Аннотация</v>
      </c>
      <c r="S2119" s="42" t="str">
        <f>VLOOKUP(D2119,'[1]Социально-гуманитарные дисципли'!$B$2:$D$4789,3,FALSE)</f>
        <v>https://academia-moscow.ru/catalogue/5744/646122/</v>
      </c>
    </row>
    <row r="2120" spans="1:19" ht="45" x14ac:dyDescent="0.25">
      <c r="A2120" s="54" t="s">
        <v>906</v>
      </c>
      <c r="B2120" s="91" t="s">
        <v>2407</v>
      </c>
      <c r="C2120" s="49"/>
      <c r="D2120" s="65">
        <v>702319625</v>
      </c>
      <c r="E2120" s="65"/>
      <c r="F2120" s="33" t="s">
        <v>2084</v>
      </c>
      <c r="G2120" s="33" t="s">
        <v>2408</v>
      </c>
      <c r="H2120" s="33" t="s">
        <v>2409</v>
      </c>
      <c r="I2120" s="70">
        <v>2025</v>
      </c>
      <c r="J2120" s="43" t="s">
        <v>1854</v>
      </c>
      <c r="K2120" s="38"/>
      <c r="L2120" s="39"/>
      <c r="M2120" s="36"/>
      <c r="N2120" s="44">
        <v>61.199999999999996</v>
      </c>
      <c r="O2120" s="36"/>
      <c r="P2120" s="44">
        <v>3050.4</v>
      </c>
      <c r="Q2120" s="40">
        <f t="shared" si="272"/>
        <v>0</v>
      </c>
      <c r="R2120" s="41" t="str">
        <f t="shared" si="268"/>
        <v>Аннотация</v>
      </c>
      <c r="S2120" s="42" t="str">
        <f>VLOOKUP(D2120,'[1]Социально-гуманитарные дисципли'!$B$2:$D$4789,3,FALSE)</f>
        <v>https://academia-moscow.ru/catalogue/5744/646071/</v>
      </c>
    </row>
    <row r="2121" spans="1:19" ht="38.25" x14ac:dyDescent="0.25">
      <c r="A2121" s="54" t="s">
        <v>906</v>
      </c>
      <c r="B2121" s="91" t="s">
        <v>2407</v>
      </c>
      <c r="C2121" s="49"/>
      <c r="D2121" s="65">
        <v>702319604</v>
      </c>
      <c r="E2121" s="65"/>
      <c r="F2121" s="33" t="s">
        <v>433</v>
      </c>
      <c r="G2121" s="33" t="s">
        <v>2359</v>
      </c>
      <c r="H2121" s="33" t="s">
        <v>2397</v>
      </c>
      <c r="I2121" s="70">
        <v>2025</v>
      </c>
      <c r="J2121" s="43" t="s">
        <v>1854</v>
      </c>
      <c r="K2121" s="38"/>
      <c r="L2121" s="39"/>
      <c r="M2121" s="36"/>
      <c r="N2121" s="44">
        <v>92.399999999999991</v>
      </c>
      <c r="O2121" s="36"/>
      <c r="P2121" s="44">
        <v>4599.5999999999995</v>
      </c>
      <c r="Q2121" s="40">
        <f t="shared" si="272"/>
        <v>0</v>
      </c>
      <c r="R2121" s="41" t="str">
        <f t="shared" si="268"/>
        <v>Аннотация</v>
      </c>
      <c r="S2121" s="42" t="str">
        <f>VLOOKUP(D2121,'[1]Социально-гуманитарные дисципли'!$B$2:$D$4789,3,FALSE)</f>
        <v>https://academia-moscow.ru/catalogue/5744/646122/</v>
      </c>
    </row>
    <row r="2122" spans="1:19" ht="33.75" x14ac:dyDescent="0.25">
      <c r="A2122" s="54" t="s">
        <v>906</v>
      </c>
      <c r="B2122" s="91" t="s">
        <v>2410</v>
      </c>
      <c r="C2122" s="49"/>
      <c r="D2122" s="65">
        <v>702319604</v>
      </c>
      <c r="E2122" s="65"/>
      <c r="F2122" s="33" t="s">
        <v>433</v>
      </c>
      <c r="G2122" s="33" t="s">
        <v>2359</v>
      </c>
      <c r="H2122" s="33" t="s">
        <v>2397</v>
      </c>
      <c r="I2122" s="70">
        <v>2025</v>
      </c>
      <c r="J2122" s="43" t="s">
        <v>1854</v>
      </c>
      <c r="K2122" s="38"/>
      <c r="L2122" s="39"/>
      <c r="M2122" s="36"/>
      <c r="N2122" s="44">
        <v>92.399999999999991</v>
      </c>
      <c r="O2122" s="36"/>
      <c r="P2122" s="44">
        <v>4599.5999999999995</v>
      </c>
      <c r="Q2122" s="40">
        <f t="shared" si="272"/>
        <v>0</v>
      </c>
      <c r="R2122" s="41" t="str">
        <f t="shared" si="268"/>
        <v>Аннотация</v>
      </c>
      <c r="S2122" s="42" t="str">
        <f>VLOOKUP(D2122,'[1]Социально-гуманитарные дисципли'!$B$2:$D$4789,3,FALSE)</f>
        <v>https://academia-moscow.ru/catalogue/5744/646122/</v>
      </c>
    </row>
    <row r="2123" spans="1:19" ht="33.75" x14ac:dyDescent="0.25">
      <c r="A2123" s="54" t="s">
        <v>906</v>
      </c>
      <c r="B2123" s="91" t="s">
        <v>434</v>
      </c>
      <c r="C2123" s="49"/>
      <c r="D2123" s="65">
        <v>702319604</v>
      </c>
      <c r="E2123" s="65"/>
      <c r="F2123" s="33" t="s">
        <v>433</v>
      </c>
      <c r="G2123" s="33" t="s">
        <v>2359</v>
      </c>
      <c r="H2123" s="33" t="s">
        <v>2397</v>
      </c>
      <c r="I2123" s="70">
        <v>2025</v>
      </c>
      <c r="J2123" s="43" t="s">
        <v>1854</v>
      </c>
      <c r="K2123" s="38"/>
      <c r="L2123" s="39"/>
      <c r="M2123" s="36"/>
      <c r="N2123" s="44">
        <v>92.399999999999991</v>
      </c>
      <c r="O2123" s="36"/>
      <c r="P2123" s="44">
        <v>4599.5999999999995</v>
      </c>
      <c r="Q2123" s="40">
        <f t="shared" si="272"/>
        <v>0</v>
      </c>
      <c r="R2123" s="41" t="str">
        <f t="shared" si="268"/>
        <v>Аннотация</v>
      </c>
      <c r="S2123" s="42" t="str">
        <f>VLOOKUP(D2123,'[1]Социально-гуманитарные дисципли'!$B$2:$D$4789,3,FALSE)</f>
        <v>https://academia-moscow.ru/catalogue/5744/646122/</v>
      </c>
    </row>
    <row r="2124" spans="1:19" ht="105" x14ac:dyDescent="0.25">
      <c r="A2124" s="54" t="s">
        <v>906</v>
      </c>
      <c r="B2124" s="91" t="s">
        <v>437</v>
      </c>
      <c r="C2124" s="49"/>
      <c r="D2124" s="66">
        <v>102119571</v>
      </c>
      <c r="E2124" s="66" t="s">
        <v>1692</v>
      </c>
      <c r="F2124" s="33" t="s">
        <v>1133</v>
      </c>
      <c r="G2124" s="33" t="s">
        <v>1134</v>
      </c>
      <c r="H2124" s="33" t="str">
        <f>G2124 &amp; " / " &amp; F2124</f>
        <v>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/ Вереина Л.И., Савельева Л.В.</v>
      </c>
      <c r="I2124" s="70">
        <v>2025</v>
      </c>
      <c r="J2124" s="43" t="s">
        <v>30</v>
      </c>
      <c r="K2124" s="38"/>
      <c r="L2124" s="39"/>
      <c r="M2124" s="36"/>
      <c r="N2124" s="44">
        <v>913.19999999999993</v>
      </c>
      <c r="O2124" s="36"/>
      <c r="P2124" s="44">
        <f>N2124*50</f>
        <v>45660</v>
      </c>
      <c r="Q2124" s="40">
        <f t="shared" si="272"/>
        <v>0</v>
      </c>
      <c r="R2124" s="41" t="s">
        <v>1499</v>
      </c>
      <c r="S2124" s="42" t="e">
        <f>VLOOKUP(D2124,'[1]Социально-гуманитарные дисципли'!$A$2:$D$4789,4,FALSE)</f>
        <v>#N/A</v>
      </c>
    </row>
    <row r="2125" spans="1:19" ht="105" x14ac:dyDescent="0.25">
      <c r="A2125" s="54" t="s">
        <v>906</v>
      </c>
      <c r="B2125" s="91" t="s">
        <v>437</v>
      </c>
      <c r="C2125" s="49"/>
      <c r="D2125" s="66">
        <v>103119830</v>
      </c>
      <c r="E2125" s="66" t="s">
        <v>3214</v>
      </c>
      <c r="F2125" s="33" t="s">
        <v>451</v>
      </c>
      <c r="G2125" s="33" t="s">
        <v>1135</v>
      </c>
      <c r="H2125" s="33" t="str">
        <f>G2125 &amp; " / " &amp; F2125</f>
        <v>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требованиями охраны труда и экологической безопасности / Ермолаев В.В.</v>
      </c>
      <c r="I2125" s="70">
        <v>2025</v>
      </c>
      <c r="J2125" s="43" t="s">
        <v>30</v>
      </c>
      <c r="K2125" s="36"/>
      <c r="L2125" s="37">
        <v>3043.7000000000003</v>
      </c>
      <c r="M2125" s="36"/>
      <c r="N2125" s="44">
        <f>ROUND(L2125/3/1.1,0)*1.2</f>
        <v>1106.3999999999999</v>
      </c>
      <c r="O2125" s="36"/>
      <c r="P2125" s="44">
        <f>N2125*50</f>
        <v>55319.999999999993</v>
      </c>
      <c r="Q2125" s="40">
        <f t="shared" si="272"/>
        <v>0</v>
      </c>
      <c r="R2125" s="41" t="s">
        <v>1499</v>
      </c>
      <c r="S2125" s="42" t="e">
        <f>VLOOKUP(D2125,'[1]Социально-гуманитарные дисципли'!$A$2:$D$4789,4,FALSE)</f>
        <v>#N/A</v>
      </c>
    </row>
    <row r="2126" spans="1:19" ht="33.75" x14ac:dyDescent="0.25">
      <c r="A2126" s="54" t="s">
        <v>906</v>
      </c>
      <c r="B2126" s="91" t="s">
        <v>2411</v>
      </c>
      <c r="C2126" s="49"/>
      <c r="D2126" s="65">
        <v>702319604</v>
      </c>
      <c r="E2126" s="65"/>
      <c r="F2126" s="33" t="s">
        <v>433</v>
      </c>
      <c r="G2126" s="33" t="s">
        <v>2359</v>
      </c>
      <c r="H2126" s="33" t="s">
        <v>2397</v>
      </c>
      <c r="I2126" s="70">
        <v>2025</v>
      </c>
      <c r="J2126" s="43" t="s">
        <v>1854</v>
      </c>
      <c r="K2126" s="38"/>
      <c r="L2126" s="39"/>
      <c r="M2126" s="36"/>
      <c r="N2126" s="44">
        <v>92.399999999999991</v>
      </c>
      <c r="O2126" s="36"/>
      <c r="P2126" s="44">
        <v>4599.5999999999995</v>
      </c>
      <c r="Q2126" s="40">
        <f t="shared" si="272"/>
        <v>0</v>
      </c>
      <c r="R2126" s="41" t="str">
        <f t="shared" si="268"/>
        <v>Аннотация</v>
      </c>
      <c r="S2126" s="42" t="str">
        <f>VLOOKUP(D2126,'[1]Социально-гуманитарные дисципли'!$B$2:$D$4789,3,FALSE)</f>
        <v>https://academia-moscow.ru/catalogue/5744/646122/</v>
      </c>
    </row>
    <row r="2127" spans="1:19" ht="105" x14ac:dyDescent="0.25">
      <c r="A2127" s="54" t="s">
        <v>906</v>
      </c>
      <c r="B2127" s="91" t="s">
        <v>1136</v>
      </c>
      <c r="C2127" s="49"/>
      <c r="D2127" s="66">
        <v>103120081</v>
      </c>
      <c r="E2127" s="66" t="s">
        <v>3353</v>
      </c>
      <c r="F2127" s="33" t="s">
        <v>421</v>
      </c>
      <c r="G2127" s="33" t="s">
        <v>1137</v>
      </c>
      <c r="H2127" s="33" t="str">
        <f>G2127 &amp; " / " &amp; F2127</f>
        <v>Техническое обслуживание и эксплуатация приборов и систем автоматики в соответствии с регламентом, требованиями охраны труда, бережливого производства и экологической безопасности / Ермолаев В. В.</v>
      </c>
      <c r="I2127" s="70">
        <v>2025</v>
      </c>
      <c r="J2127" s="43" t="s">
        <v>30</v>
      </c>
      <c r="K2127" s="36"/>
      <c r="L2127" s="37">
        <v>2839.1000000000004</v>
      </c>
      <c r="M2127" s="36"/>
      <c r="N2127" s="44">
        <f>ROUND(L2127/3/1.1,0)*1.2</f>
        <v>1032</v>
      </c>
      <c r="O2127" s="36"/>
      <c r="P2127" s="44">
        <f>N2127*50</f>
        <v>51600</v>
      </c>
      <c r="Q2127" s="40">
        <f t="shared" si="272"/>
        <v>0</v>
      </c>
      <c r="R2127" s="41" t="s">
        <v>1499</v>
      </c>
      <c r="S2127" s="42" t="e">
        <f>VLOOKUP(D2127,'[1]Социально-гуманитарные дисципли'!$A$2:$D$4789,4,FALSE)</f>
        <v>#N/A</v>
      </c>
    </row>
    <row r="2128" spans="1:19" ht="45" x14ac:dyDescent="0.25">
      <c r="A2128" s="54" t="s">
        <v>906</v>
      </c>
      <c r="B2128" s="91" t="s">
        <v>1136</v>
      </c>
      <c r="C2128" s="49"/>
      <c r="D2128" s="65">
        <v>701320781</v>
      </c>
      <c r="E2128" s="65"/>
      <c r="F2128" s="33" t="s">
        <v>2412</v>
      </c>
      <c r="G2128" s="33" t="s">
        <v>2413</v>
      </c>
      <c r="H2128" s="33" t="s">
        <v>2414</v>
      </c>
      <c r="I2128" s="70">
        <v>2025</v>
      </c>
      <c r="J2128" s="43" t="s">
        <v>1854</v>
      </c>
      <c r="K2128" s="38"/>
      <c r="L2128" s="39"/>
      <c r="M2128" s="36"/>
      <c r="N2128" s="44">
        <v>92.399999999999991</v>
      </c>
      <c r="O2128" s="36"/>
      <c r="P2128" s="44">
        <v>4599.5999999999995</v>
      </c>
      <c r="Q2128" s="40">
        <f t="shared" si="272"/>
        <v>0</v>
      </c>
      <c r="R2128" s="41" t="str">
        <f t="shared" si="268"/>
        <v>Аннотация</v>
      </c>
      <c r="S2128" s="42" t="str">
        <f>VLOOKUP(D2128,'[1]Социально-гуманитарные дисципли'!$B$2:$D$4789,3,FALSE)</f>
        <v>https://academia-moscow.ru/catalogue/5744/709829/</v>
      </c>
    </row>
    <row r="2129" spans="1:19" ht="38.25" x14ac:dyDescent="0.25">
      <c r="A2129" s="54" t="s">
        <v>906</v>
      </c>
      <c r="B2129" s="91" t="s">
        <v>1136</v>
      </c>
      <c r="C2129" s="49"/>
      <c r="D2129" s="65">
        <v>701320665</v>
      </c>
      <c r="E2129" s="65"/>
      <c r="F2129" s="33" t="s">
        <v>2412</v>
      </c>
      <c r="G2129" s="33" t="s">
        <v>2415</v>
      </c>
      <c r="H2129" s="33" t="s">
        <v>2416</v>
      </c>
      <c r="I2129" s="70">
        <v>2025</v>
      </c>
      <c r="J2129" s="43" t="s">
        <v>1854</v>
      </c>
      <c r="K2129" s="38"/>
      <c r="L2129" s="39"/>
      <c r="M2129" s="36"/>
      <c r="N2129" s="44">
        <v>92.399999999999991</v>
      </c>
      <c r="O2129" s="36"/>
      <c r="P2129" s="44">
        <v>4599.5999999999995</v>
      </c>
      <c r="Q2129" s="40">
        <f t="shared" si="272"/>
        <v>0</v>
      </c>
      <c r="R2129" s="41" t="str">
        <f t="shared" si="268"/>
        <v>Аннотация</v>
      </c>
      <c r="S2129" s="42" t="str">
        <f>VLOOKUP(D2129,'[1]Социально-гуманитарные дисципли'!$B$2:$D$4789,3,FALSE)</f>
        <v>https://academia-moscow.ru/catalogue/5744/652464/</v>
      </c>
    </row>
    <row r="2130" spans="1:19" ht="45" x14ac:dyDescent="0.25">
      <c r="A2130" s="54" t="s">
        <v>906</v>
      </c>
      <c r="B2130" s="91" t="s">
        <v>1136</v>
      </c>
      <c r="C2130" s="49"/>
      <c r="D2130" s="66">
        <v>103120148</v>
      </c>
      <c r="E2130" s="66" t="s">
        <v>3418</v>
      </c>
      <c r="F2130" s="33" t="s">
        <v>433</v>
      </c>
      <c r="G2130" s="33" t="s">
        <v>1138</v>
      </c>
      <c r="H2130" s="33" t="str">
        <f t="shared" ref="H2130:H2143" si="273">G2130 &amp; " / " &amp; F2130</f>
        <v>Автоматические системы управления технологических процессов / Феофанов А.Н.</v>
      </c>
      <c r="I2130" s="70">
        <v>2025</v>
      </c>
      <c r="J2130" s="43" t="s">
        <v>206</v>
      </c>
      <c r="K2130" s="36"/>
      <c r="L2130" s="37">
        <v>1955.8000000000002</v>
      </c>
      <c r="M2130" s="36"/>
      <c r="N2130" s="44">
        <f t="shared" ref="N2130:N2138" si="274">ROUND(L2130/3/1.1,0)*1.2</f>
        <v>711.6</v>
      </c>
      <c r="O2130" s="36"/>
      <c r="P2130" s="44">
        <f t="shared" ref="P2130:P2138" si="275">N2130*50</f>
        <v>35580</v>
      </c>
      <c r="Q2130" s="40">
        <f t="shared" si="272"/>
        <v>0</v>
      </c>
      <c r="R2130" s="41" t="s">
        <v>1499</v>
      </c>
      <c r="S2130" s="42" t="e">
        <f>VLOOKUP(D2130,'[1]Социально-гуманитарные дисципли'!$A$2:$D$4789,4,FALSE)</f>
        <v>#N/A</v>
      </c>
    </row>
    <row r="2131" spans="1:19" ht="38.25" x14ac:dyDescent="0.25">
      <c r="A2131" s="54" t="s">
        <v>906</v>
      </c>
      <c r="B2131" s="91" t="s">
        <v>1136</v>
      </c>
      <c r="C2131" s="49"/>
      <c r="D2131" s="66">
        <v>101120136</v>
      </c>
      <c r="E2131" s="66" t="s">
        <v>1719</v>
      </c>
      <c r="F2131" s="33" t="s">
        <v>433</v>
      </c>
      <c r="G2131" s="33" t="s">
        <v>1139</v>
      </c>
      <c r="H2131" s="33" t="str">
        <f t="shared" si="273"/>
        <v>Монтаж средств автоматизации / Феофанов А.Н.</v>
      </c>
      <c r="I2131" s="70">
        <v>2022</v>
      </c>
      <c r="J2131" s="43" t="s">
        <v>206</v>
      </c>
      <c r="K2131" s="36"/>
      <c r="L2131" s="37">
        <v>1107.7</v>
      </c>
      <c r="M2131" s="36"/>
      <c r="N2131" s="44">
        <f t="shared" si="274"/>
        <v>403.2</v>
      </c>
      <c r="O2131" s="36"/>
      <c r="P2131" s="44">
        <f t="shared" si="275"/>
        <v>20160</v>
      </c>
      <c r="Q2131" s="40">
        <f t="shared" si="272"/>
        <v>0</v>
      </c>
      <c r="R2131" s="41" t="str">
        <f t="shared" si="268"/>
        <v>Аннотация</v>
      </c>
      <c r="S2131" s="42" t="str">
        <f>VLOOKUP(D2131,'[1]Социально-гуманитарные дисципли'!$A$2:$D$4789,4,FALSE)</f>
        <v>https://academia-moscow.ru/catalogue/5744/631202/</v>
      </c>
    </row>
    <row r="2132" spans="1:19" ht="45" x14ac:dyDescent="0.25">
      <c r="A2132" s="54" t="s">
        <v>906</v>
      </c>
      <c r="B2132" s="91" t="s">
        <v>1136</v>
      </c>
      <c r="C2132" s="49"/>
      <c r="D2132" s="66">
        <v>101120312</v>
      </c>
      <c r="E2132" s="66" t="s">
        <v>1738</v>
      </c>
      <c r="F2132" s="33" t="s">
        <v>433</v>
      </c>
      <c r="G2132" s="33" t="s">
        <v>522</v>
      </c>
      <c r="H2132" s="33" t="str">
        <f t="shared" si="273"/>
        <v>Основы автоматизации технологических процессов / Феофанов А.Н.</v>
      </c>
      <c r="I2132" s="70">
        <v>2023</v>
      </c>
      <c r="J2132" s="43" t="s">
        <v>206</v>
      </c>
      <c r="K2132" s="36"/>
      <c r="L2132" s="37">
        <v>977.90000000000009</v>
      </c>
      <c r="M2132" s="36"/>
      <c r="N2132" s="44">
        <f t="shared" si="274"/>
        <v>355.2</v>
      </c>
      <c r="O2132" s="36"/>
      <c r="P2132" s="44">
        <f t="shared" si="275"/>
        <v>17760</v>
      </c>
      <c r="Q2132" s="40">
        <f t="shared" si="272"/>
        <v>0</v>
      </c>
      <c r="R2132" s="41" t="str">
        <f t="shared" si="268"/>
        <v>Аннотация</v>
      </c>
      <c r="S2132" s="42" t="str">
        <f>VLOOKUP(D2132,'[1]Социально-гуманитарные дисципли'!$A$2:$D$4789,4,FALSE)</f>
        <v>https://academia-moscow.ru/catalogue/5744/631269/</v>
      </c>
    </row>
    <row r="2133" spans="1:19" ht="45" x14ac:dyDescent="0.25">
      <c r="A2133" s="54" t="s">
        <v>906</v>
      </c>
      <c r="B2133" s="91" t="s">
        <v>1136</v>
      </c>
      <c r="C2133" s="49"/>
      <c r="D2133" s="66">
        <v>103120142</v>
      </c>
      <c r="E2133" s="66" t="s">
        <v>3417</v>
      </c>
      <c r="F2133" s="33" t="s">
        <v>433</v>
      </c>
      <c r="G2133" s="33" t="s">
        <v>1140</v>
      </c>
      <c r="H2133" s="33" t="str">
        <f t="shared" si="273"/>
        <v>Средства автоматизации и измерения технологического процесса / Феофанов А.Н.</v>
      </c>
      <c r="I2133" s="70">
        <v>2025</v>
      </c>
      <c r="J2133" s="43" t="s">
        <v>206</v>
      </c>
      <c r="K2133" s="36"/>
      <c r="L2133" s="37">
        <v>2322.1000000000004</v>
      </c>
      <c r="M2133" s="36"/>
      <c r="N2133" s="44">
        <f t="shared" si="274"/>
        <v>844.8</v>
      </c>
      <c r="O2133" s="36"/>
      <c r="P2133" s="44">
        <f t="shared" si="275"/>
        <v>42240</v>
      </c>
      <c r="Q2133" s="40">
        <f t="shared" si="272"/>
        <v>0</v>
      </c>
      <c r="R2133" s="41" t="s">
        <v>1499</v>
      </c>
      <c r="S2133" s="42" t="e">
        <f>VLOOKUP(D2133,'[1]Социально-гуманитарные дисципли'!$A$2:$D$4789,4,FALSE)</f>
        <v>#N/A</v>
      </c>
    </row>
    <row r="2134" spans="1:19" ht="38.25" x14ac:dyDescent="0.25">
      <c r="A2134" s="54" t="s">
        <v>906</v>
      </c>
      <c r="B2134" s="91" t="s">
        <v>1136</v>
      </c>
      <c r="C2134" s="49"/>
      <c r="D2134" s="66">
        <v>101120135</v>
      </c>
      <c r="E2134" s="66" t="s">
        <v>1718</v>
      </c>
      <c r="F2134" s="33" t="s">
        <v>433</v>
      </c>
      <c r="G2134" s="33" t="s">
        <v>1141</v>
      </c>
      <c r="H2134" s="33" t="str">
        <f t="shared" si="273"/>
        <v>Технология пусконаладочных работ / Феофанов А.Н.</v>
      </c>
      <c r="I2134" s="70">
        <v>2023</v>
      </c>
      <c r="J2134" s="43" t="s">
        <v>206</v>
      </c>
      <c r="K2134" s="36"/>
      <c r="L2134" s="37">
        <v>1172.6000000000001</v>
      </c>
      <c r="M2134" s="36"/>
      <c r="N2134" s="44">
        <f t="shared" si="274"/>
        <v>426</v>
      </c>
      <c r="O2134" s="36"/>
      <c r="P2134" s="44">
        <f t="shared" si="275"/>
        <v>21300</v>
      </c>
      <c r="Q2134" s="40">
        <f t="shared" si="272"/>
        <v>0</v>
      </c>
      <c r="R2134" s="41" t="str">
        <f t="shared" si="268"/>
        <v>Аннотация</v>
      </c>
      <c r="S2134" s="42" t="str">
        <f>VLOOKUP(D2134,'[1]Социально-гуманитарные дисципли'!$A$2:$D$4789,4,FALSE)</f>
        <v>https://academia-moscow.ru/catalogue/5744/631271/</v>
      </c>
    </row>
    <row r="2135" spans="1:19" ht="105" x14ac:dyDescent="0.25">
      <c r="A2135" s="54" t="s">
        <v>906</v>
      </c>
      <c r="B2135" s="91" t="s">
        <v>441</v>
      </c>
      <c r="C2135" s="49"/>
      <c r="D2135" s="66">
        <v>106119188</v>
      </c>
      <c r="E2135" s="66" t="s">
        <v>3551</v>
      </c>
      <c r="F2135" s="33" t="s">
        <v>1142</v>
      </c>
      <c r="G2135" s="33" t="s">
        <v>1143</v>
      </c>
      <c r="H2135" s="33" t="str">
        <f t="shared" si="273"/>
        <v>Изготовление деталей на металлорежущих станках различного вида и типа (сверлильных, токарных, фрезерных, копировальных, шпоночных и шлифовальных) / Босинзон М.А.</v>
      </c>
      <c r="I2135" s="70">
        <v>2026</v>
      </c>
      <c r="J2135" s="43" t="s">
        <v>206</v>
      </c>
      <c r="K2135" s="36"/>
      <c r="L2135" s="37">
        <v>1651.1000000000001</v>
      </c>
      <c r="M2135" s="36"/>
      <c r="N2135" s="44">
        <f t="shared" si="274"/>
        <v>600</v>
      </c>
      <c r="O2135" s="36"/>
      <c r="P2135" s="44">
        <f t="shared" si="275"/>
        <v>30000</v>
      </c>
      <c r="Q2135" s="40">
        <f t="shared" si="272"/>
        <v>0</v>
      </c>
      <c r="R2135" s="41" t="s">
        <v>1499</v>
      </c>
      <c r="S2135" s="42" t="e">
        <f>VLOOKUP(D2135,'[1]Социально-гуманитарные дисципли'!$A$2:$D$4789,4,FALSE)</f>
        <v>#N/A</v>
      </c>
    </row>
    <row r="2136" spans="1:19" ht="60" x14ac:dyDescent="0.25">
      <c r="A2136" s="54" t="s">
        <v>906</v>
      </c>
      <c r="B2136" s="91" t="s">
        <v>441</v>
      </c>
      <c r="C2136" s="49"/>
      <c r="D2136" s="66">
        <v>106117309</v>
      </c>
      <c r="E2136" s="66" t="s">
        <v>3317</v>
      </c>
      <c r="F2136" s="33" t="s">
        <v>1142</v>
      </c>
      <c r="G2136" s="33" t="s">
        <v>1144</v>
      </c>
      <c r="H2136" s="33" t="str">
        <f t="shared" si="273"/>
        <v>Разработка управляющих программ для станков с числовым программным управлением / Босинзон М.А.</v>
      </c>
      <c r="I2136" s="70">
        <v>2025</v>
      </c>
      <c r="J2136" s="43" t="s">
        <v>206</v>
      </c>
      <c r="K2136" s="36"/>
      <c r="L2136" s="37">
        <v>1460.8000000000002</v>
      </c>
      <c r="M2136" s="36"/>
      <c r="N2136" s="44">
        <f t="shared" si="274"/>
        <v>531.6</v>
      </c>
      <c r="O2136" s="36"/>
      <c r="P2136" s="44">
        <f t="shared" si="275"/>
        <v>26580</v>
      </c>
      <c r="Q2136" s="40">
        <f t="shared" si="272"/>
        <v>0</v>
      </c>
      <c r="R2136" s="41" t="s">
        <v>1499</v>
      </c>
      <c r="S2136" s="42" t="e">
        <f>VLOOKUP(D2136,'[1]Социально-гуманитарные дисципли'!$A$2:$D$4789,4,FALSE)</f>
        <v>#N/A</v>
      </c>
    </row>
    <row r="2137" spans="1:19" ht="105" x14ac:dyDescent="0.25">
      <c r="A2137" s="54" t="s">
        <v>906</v>
      </c>
      <c r="B2137" s="91" t="s">
        <v>441</v>
      </c>
      <c r="C2137" s="49"/>
      <c r="D2137" s="66">
        <v>102119571</v>
      </c>
      <c r="E2137" s="66" t="s">
        <v>1692</v>
      </c>
      <c r="F2137" s="33" t="s">
        <v>1133</v>
      </c>
      <c r="G2137" s="33" t="s">
        <v>1134</v>
      </c>
      <c r="H2137" s="33" t="str">
        <f t="shared" si="273"/>
        <v>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/ Вереина Л.И., Савельева Л.В.</v>
      </c>
      <c r="I2137" s="70">
        <v>2025</v>
      </c>
      <c r="J2137" s="43" t="s">
        <v>30</v>
      </c>
      <c r="K2137" s="38"/>
      <c r="L2137" s="39"/>
      <c r="M2137" s="36"/>
      <c r="N2137" s="44">
        <v>913.19999999999993</v>
      </c>
      <c r="O2137" s="36"/>
      <c r="P2137" s="44">
        <f>N2137*50</f>
        <v>45660</v>
      </c>
      <c r="Q2137" s="40">
        <f t="shared" si="272"/>
        <v>0</v>
      </c>
      <c r="R2137" s="41" t="s">
        <v>1499</v>
      </c>
      <c r="S2137" s="42" t="e">
        <f>VLOOKUP(D2137,'[1]Социально-гуманитарные дисципли'!$A$2:$D$4789,4,FALSE)</f>
        <v>#N/A</v>
      </c>
    </row>
    <row r="2138" spans="1:19" ht="105" x14ac:dyDescent="0.25">
      <c r="A2138" s="54" t="s">
        <v>906</v>
      </c>
      <c r="B2138" s="91" t="s">
        <v>441</v>
      </c>
      <c r="C2138" s="49"/>
      <c r="D2138" s="66">
        <v>103119830</v>
      </c>
      <c r="E2138" s="66" t="s">
        <v>3214</v>
      </c>
      <c r="F2138" s="33" t="s">
        <v>451</v>
      </c>
      <c r="G2138" s="33" t="s">
        <v>1135</v>
      </c>
      <c r="H2138" s="33" t="str">
        <f t="shared" si="273"/>
        <v>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требованиями охраны труда и экологической безопасности / Ермолаев В.В.</v>
      </c>
      <c r="I2138" s="70">
        <v>2025</v>
      </c>
      <c r="J2138" s="43" t="s">
        <v>30</v>
      </c>
      <c r="K2138" s="36"/>
      <c r="L2138" s="37">
        <v>3043.7000000000003</v>
      </c>
      <c r="M2138" s="36"/>
      <c r="N2138" s="44">
        <f t="shared" si="274"/>
        <v>1106.3999999999999</v>
      </c>
      <c r="O2138" s="36"/>
      <c r="P2138" s="44">
        <f t="shared" si="275"/>
        <v>55319.999999999993</v>
      </c>
      <c r="Q2138" s="40">
        <f t="shared" si="272"/>
        <v>0</v>
      </c>
      <c r="R2138" s="41" t="s">
        <v>1499</v>
      </c>
      <c r="S2138" s="42" t="e">
        <f>VLOOKUP(D2138,'[1]Социально-гуманитарные дисципли'!$A$2:$D$4789,4,FALSE)</f>
        <v>#N/A</v>
      </c>
    </row>
    <row r="2139" spans="1:19" ht="60" x14ac:dyDescent="0.25">
      <c r="A2139" s="54" t="s">
        <v>906</v>
      </c>
      <c r="B2139" s="91" t="s">
        <v>441</v>
      </c>
      <c r="C2139" s="49"/>
      <c r="D2139" s="65">
        <v>101121791</v>
      </c>
      <c r="E2139" s="66"/>
      <c r="F2139" s="33" t="s">
        <v>1145</v>
      </c>
      <c r="G2139" s="33" t="s">
        <v>1146</v>
      </c>
      <c r="H2139" s="33" t="str">
        <f t="shared" si="273"/>
        <v>Оператор станков с программным управлением: 10 плакатов  Наглядное пособие / Мареева-Королева Л.Н.</v>
      </c>
      <c r="I2139" s="70">
        <v>2024</v>
      </c>
      <c r="J2139" s="43" t="s">
        <v>56</v>
      </c>
      <c r="K2139" s="36"/>
      <c r="L2139" s="37">
        <v>24720</v>
      </c>
      <c r="M2139" s="38"/>
      <c r="N2139" s="39"/>
      <c r="O2139" s="36"/>
      <c r="P2139" s="44">
        <v>6000</v>
      </c>
      <c r="Q2139" s="40">
        <f t="shared" si="272"/>
        <v>0</v>
      </c>
      <c r="R2139" s="41" t="str">
        <f t="shared" ref="R2139:R2199" si="276">HYPERLINK(S2139,"Аннотация")</f>
        <v>Аннотация</v>
      </c>
      <c r="S2139" s="42" t="str">
        <f>VLOOKUP(D2139,'[1]Социально-гуманитарные дисципли'!$A$2:$D$4789,4,FALSE)</f>
        <v>https://academia-moscow.ru/catalogue/5744/708969/</v>
      </c>
    </row>
    <row r="2140" spans="1:19" ht="75" x14ac:dyDescent="0.25">
      <c r="A2140" s="54" t="s">
        <v>906</v>
      </c>
      <c r="B2140" s="91" t="s">
        <v>441</v>
      </c>
      <c r="C2140" s="49"/>
      <c r="D2140" s="66">
        <v>106119450</v>
      </c>
      <c r="E2140" s="66" t="s">
        <v>3372</v>
      </c>
      <c r="F2140" s="33" t="s">
        <v>1147</v>
      </c>
      <c r="G2140" s="33" t="s">
        <v>1148</v>
      </c>
      <c r="H2140" s="33" t="str">
        <f t="shared" si="273"/>
        <v>Изготовление деталей на металлорежущих станках с программным управлением по стадиям технологического процесса / Мещерякова В. Б.</v>
      </c>
      <c r="I2140" s="70">
        <v>2025</v>
      </c>
      <c r="J2140" s="43" t="s">
        <v>206</v>
      </c>
      <c r="K2140" s="36"/>
      <c r="L2140" s="37">
        <v>1400.3000000000002</v>
      </c>
      <c r="M2140" s="36"/>
      <c r="N2140" s="44">
        <f>ROUND(L2140/3/1.1,0)*1.2</f>
        <v>508.79999999999995</v>
      </c>
      <c r="O2140" s="36"/>
      <c r="P2140" s="44">
        <f>N2140*50</f>
        <v>25439.999999999996</v>
      </c>
      <c r="Q2140" s="40">
        <f t="shared" si="272"/>
        <v>0</v>
      </c>
      <c r="R2140" s="41" t="s">
        <v>1499</v>
      </c>
      <c r="S2140" s="42" t="e">
        <f>VLOOKUP(D2140,'[1]Социально-гуманитарные дисципли'!$A$2:$D$4789,4,FALSE)</f>
        <v>#N/A</v>
      </c>
    </row>
    <row r="2141" spans="1:19" ht="105" x14ac:dyDescent="0.25">
      <c r="A2141" s="54" t="s">
        <v>906</v>
      </c>
      <c r="B2141" s="91" t="s">
        <v>442</v>
      </c>
      <c r="C2141" s="49"/>
      <c r="D2141" s="66">
        <v>102119571</v>
      </c>
      <c r="E2141" s="66" t="s">
        <v>1692</v>
      </c>
      <c r="F2141" s="33" t="s">
        <v>1133</v>
      </c>
      <c r="G2141" s="33" t="s">
        <v>1134</v>
      </c>
      <c r="H2141" s="33" t="str">
        <f t="shared" si="273"/>
        <v>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/ Вереина Л.И., Савельева Л.В.</v>
      </c>
      <c r="I2141" s="70">
        <v>2025</v>
      </c>
      <c r="J2141" s="43" t="s">
        <v>30</v>
      </c>
      <c r="K2141" s="38"/>
      <c r="L2141" s="39"/>
      <c r="M2141" s="36"/>
      <c r="N2141" s="44">
        <v>913.19999999999993</v>
      </c>
      <c r="O2141" s="36"/>
      <c r="P2141" s="44">
        <f>N2141*50</f>
        <v>45660</v>
      </c>
      <c r="Q2141" s="40">
        <f t="shared" si="272"/>
        <v>0</v>
      </c>
      <c r="R2141" s="41" t="s">
        <v>1499</v>
      </c>
      <c r="S2141" s="42" t="e">
        <f>VLOOKUP(D2141,'[1]Социально-гуманитарные дисципли'!$A$2:$D$4789,4,FALSE)</f>
        <v>#N/A</v>
      </c>
    </row>
    <row r="2142" spans="1:19" ht="105" x14ac:dyDescent="0.25">
      <c r="A2142" s="54" t="s">
        <v>906</v>
      </c>
      <c r="B2142" s="91" t="s">
        <v>442</v>
      </c>
      <c r="C2142" s="49"/>
      <c r="D2142" s="66">
        <v>103119830</v>
      </c>
      <c r="E2142" s="66" t="s">
        <v>3214</v>
      </c>
      <c r="F2142" s="33" t="s">
        <v>451</v>
      </c>
      <c r="G2142" s="33" t="s">
        <v>1135</v>
      </c>
      <c r="H2142" s="33" t="str">
        <f t="shared" si="273"/>
        <v>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требованиями охраны труда и экологической безопасности / Ермолаев В.В.</v>
      </c>
      <c r="I2142" s="70">
        <v>2025</v>
      </c>
      <c r="J2142" s="43" t="s">
        <v>30</v>
      </c>
      <c r="K2142" s="36"/>
      <c r="L2142" s="37">
        <v>3043.7000000000003</v>
      </c>
      <c r="M2142" s="36"/>
      <c r="N2142" s="44">
        <f>ROUND(L2142/3/1.1,0)*1.2</f>
        <v>1106.3999999999999</v>
      </c>
      <c r="O2142" s="36"/>
      <c r="P2142" s="44">
        <f>N2142*50</f>
        <v>55319.999999999993</v>
      </c>
      <c r="Q2142" s="40">
        <f t="shared" si="272"/>
        <v>0</v>
      </c>
      <c r="R2142" s="41" t="s">
        <v>1499</v>
      </c>
      <c r="S2142" s="42" t="e">
        <f>VLOOKUP(D2142,'[1]Социально-гуманитарные дисципли'!$A$2:$D$4789,4,FALSE)</f>
        <v>#N/A</v>
      </c>
    </row>
    <row r="2143" spans="1:19" ht="90" x14ac:dyDescent="0.25">
      <c r="A2143" s="54" t="s">
        <v>906</v>
      </c>
      <c r="B2143" s="91" t="s">
        <v>1149</v>
      </c>
      <c r="C2143" s="49"/>
      <c r="D2143" s="66">
        <v>101119570</v>
      </c>
      <c r="E2143" s="66" t="s">
        <v>1691</v>
      </c>
      <c r="F2143" s="33" t="s">
        <v>419</v>
      </c>
      <c r="G2143" s="33" t="s">
        <v>1150</v>
      </c>
      <c r="H2143" s="33" t="str">
        <f t="shared" si="273"/>
        <v>Изготовление изделий на расточных станках по стадиям технологического процесса в соответствии с требованиями охраны труда и экологической безопасности / Вереина Л.И.</v>
      </c>
      <c r="I2143" s="70">
        <v>2025</v>
      </c>
      <c r="J2143" s="43" t="s">
        <v>206</v>
      </c>
      <c r="K2143" s="38"/>
      <c r="L2143" s="39"/>
      <c r="M2143" s="36"/>
      <c r="N2143" s="44">
        <v>1118.3999999999999</v>
      </c>
      <c r="O2143" s="36"/>
      <c r="P2143" s="44">
        <f>N2143*50</f>
        <v>55919.999999999993</v>
      </c>
      <c r="Q2143" s="40">
        <f t="shared" si="272"/>
        <v>0</v>
      </c>
      <c r="R2143" s="41" t="str">
        <f t="shared" si="276"/>
        <v>Аннотация</v>
      </c>
      <c r="S2143" s="42" t="str">
        <f>VLOOKUP(D2143,'[1]Социально-гуманитарные дисципли'!$A$2:$D$4789,4,FALSE)</f>
        <v>https://academia-moscow.ru/catalogue/5744/450144/</v>
      </c>
    </row>
    <row r="2144" spans="1:19" ht="75" x14ac:dyDescent="0.25">
      <c r="A2144" s="54" t="s">
        <v>906</v>
      </c>
      <c r="B2144" s="91" t="s">
        <v>1149</v>
      </c>
      <c r="C2144" s="49"/>
      <c r="D2144" s="65">
        <v>702319627</v>
      </c>
      <c r="E2144" s="65"/>
      <c r="F2144" s="33" t="s">
        <v>419</v>
      </c>
      <c r="G2144" s="33" t="s">
        <v>2417</v>
      </c>
      <c r="H2144" s="33" t="s">
        <v>2418</v>
      </c>
      <c r="I2144" s="70">
        <v>2025</v>
      </c>
      <c r="J2144" s="43" t="s">
        <v>1854</v>
      </c>
      <c r="K2144" s="38"/>
      <c r="L2144" s="39"/>
      <c r="M2144" s="36"/>
      <c r="N2144" s="44">
        <v>61.199999999999996</v>
      </c>
      <c r="O2144" s="36"/>
      <c r="P2144" s="44">
        <v>3050.4</v>
      </c>
      <c r="Q2144" s="40">
        <f t="shared" si="272"/>
        <v>0</v>
      </c>
      <c r="R2144" s="41" t="str">
        <f t="shared" si="276"/>
        <v>Аннотация</v>
      </c>
      <c r="S2144" s="42" t="str">
        <f>VLOOKUP(D2144,'[1]Социально-гуманитарные дисципли'!$B$2:$D$4789,3,FALSE)</f>
        <v>https://academia-moscow.ru/catalogue/5744/617972/</v>
      </c>
    </row>
    <row r="2145" spans="1:19" ht="38.25" x14ac:dyDescent="0.25">
      <c r="A2145" s="54" t="s">
        <v>906</v>
      </c>
      <c r="B2145" s="91" t="s">
        <v>1149</v>
      </c>
      <c r="C2145" s="49"/>
      <c r="D2145" s="65">
        <v>702319590</v>
      </c>
      <c r="E2145" s="65"/>
      <c r="F2145" s="33" t="s">
        <v>451</v>
      </c>
      <c r="G2145" s="33" t="s">
        <v>2419</v>
      </c>
      <c r="H2145" s="33" t="s">
        <v>2420</v>
      </c>
      <c r="I2145" s="70">
        <v>2025</v>
      </c>
      <c r="J2145" s="43" t="s">
        <v>1854</v>
      </c>
      <c r="K2145" s="38"/>
      <c r="L2145" s="39"/>
      <c r="M2145" s="36"/>
      <c r="N2145" s="44">
        <v>61.199999999999996</v>
      </c>
      <c r="O2145" s="36"/>
      <c r="P2145" s="44">
        <v>3050.4</v>
      </c>
      <c r="Q2145" s="40">
        <f t="shared" si="272"/>
        <v>0</v>
      </c>
      <c r="R2145" s="41" t="str">
        <f t="shared" si="276"/>
        <v>Аннотация</v>
      </c>
      <c r="S2145" s="42" t="str">
        <f>VLOOKUP(D2145,'[1]Социально-гуманитарные дисципли'!$B$2:$D$4789,3,FALSE)</f>
        <v>https://academia-moscow.ru/catalogue/5744/617959/</v>
      </c>
    </row>
    <row r="2146" spans="1:19" ht="45" x14ac:dyDescent="0.25">
      <c r="A2146" s="54" t="s">
        <v>906</v>
      </c>
      <c r="B2146" s="91" t="s">
        <v>1149</v>
      </c>
      <c r="C2146" s="49"/>
      <c r="D2146" s="65">
        <v>702319589</v>
      </c>
      <c r="E2146" s="65"/>
      <c r="F2146" s="33" t="s">
        <v>451</v>
      </c>
      <c r="G2146" s="33" t="s">
        <v>2421</v>
      </c>
      <c r="H2146" s="33" t="s">
        <v>2422</v>
      </c>
      <c r="I2146" s="70">
        <v>2025</v>
      </c>
      <c r="J2146" s="43" t="s">
        <v>1854</v>
      </c>
      <c r="K2146" s="38"/>
      <c r="L2146" s="39"/>
      <c r="M2146" s="36"/>
      <c r="N2146" s="44">
        <v>61.199999999999996</v>
      </c>
      <c r="O2146" s="36"/>
      <c r="P2146" s="44">
        <v>3050.4</v>
      </c>
      <c r="Q2146" s="40">
        <f t="shared" si="272"/>
        <v>0</v>
      </c>
      <c r="R2146" s="41" t="str">
        <f t="shared" si="276"/>
        <v>Аннотация</v>
      </c>
      <c r="S2146" s="42" t="str">
        <f>VLOOKUP(D2146,'[1]Социально-гуманитарные дисципли'!$B$2:$D$4789,3,FALSE)</f>
        <v>https://academia-moscow.ru/catalogue/5744/617955/</v>
      </c>
    </row>
    <row r="2147" spans="1:19" ht="60" x14ac:dyDescent="0.25">
      <c r="A2147" s="54" t="s">
        <v>906</v>
      </c>
      <c r="B2147" s="91" t="s">
        <v>1149</v>
      </c>
      <c r="C2147" s="49"/>
      <c r="D2147" s="65">
        <v>101121776</v>
      </c>
      <c r="E2147" s="66"/>
      <c r="F2147" s="33" t="s">
        <v>1145</v>
      </c>
      <c r="G2147" s="33" t="s">
        <v>1151</v>
      </c>
      <c r="H2147" s="33" t="str">
        <f>G2147 &amp; " / " &amp; F2147</f>
        <v>Токарь на станках с числовым программным управлением: 11 плакатов  Наглядное пособие / Мареева-Королева Л.Н.</v>
      </c>
      <c r="I2147" s="70">
        <v>2024</v>
      </c>
      <c r="J2147" s="43" t="s">
        <v>56</v>
      </c>
      <c r="K2147" s="36"/>
      <c r="L2147" s="37">
        <v>27192</v>
      </c>
      <c r="M2147" s="38"/>
      <c r="N2147" s="39"/>
      <c r="O2147" s="36"/>
      <c r="P2147" s="44">
        <v>6000</v>
      </c>
      <c r="Q2147" s="40">
        <f t="shared" si="272"/>
        <v>0</v>
      </c>
      <c r="R2147" s="41" t="str">
        <f t="shared" si="276"/>
        <v>Аннотация</v>
      </c>
      <c r="S2147" s="42" t="str">
        <f>VLOOKUP(D2147,'[1]Социально-гуманитарные дисципли'!$A$2:$D$4789,4,FALSE)</f>
        <v>https://academia-moscow.ru/catalogue/5744/709024/</v>
      </c>
    </row>
    <row r="2148" spans="1:19" ht="105" x14ac:dyDescent="0.25">
      <c r="A2148" s="54" t="s">
        <v>906</v>
      </c>
      <c r="B2148" s="91" t="s">
        <v>443</v>
      </c>
      <c r="C2148" s="49"/>
      <c r="D2148" s="66">
        <v>102119571</v>
      </c>
      <c r="E2148" s="66" t="s">
        <v>1692</v>
      </c>
      <c r="F2148" s="33" t="s">
        <v>1133</v>
      </c>
      <c r="G2148" s="33" t="s">
        <v>1134</v>
      </c>
      <c r="H2148" s="33" t="str">
        <f>G2148 &amp; " / " &amp; F2148</f>
        <v>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/ Вереина Л.И., Савельева Л.В.</v>
      </c>
      <c r="I2148" s="70">
        <v>2025</v>
      </c>
      <c r="J2148" s="43" t="s">
        <v>30</v>
      </c>
      <c r="K2148" s="38"/>
      <c r="L2148" s="39"/>
      <c r="M2148" s="36"/>
      <c r="N2148" s="44">
        <v>913.19999999999993</v>
      </c>
      <c r="O2148" s="36"/>
      <c r="P2148" s="44">
        <f>N2148*50</f>
        <v>45660</v>
      </c>
      <c r="Q2148" s="40">
        <f t="shared" si="272"/>
        <v>0</v>
      </c>
      <c r="R2148" s="41" t="s">
        <v>1499</v>
      </c>
      <c r="S2148" s="42" t="e">
        <f>VLOOKUP(D2148,'[1]Социально-гуманитарные дисципли'!$A$2:$D$4789,4,FALSE)</f>
        <v>#N/A</v>
      </c>
    </row>
    <row r="2149" spans="1:19" ht="105" x14ac:dyDescent="0.25">
      <c r="A2149" s="54" t="s">
        <v>906</v>
      </c>
      <c r="B2149" s="91" t="s">
        <v>443</v>
      </c>
      <c r="C2149" s="49"/>
      <c r="D2149" s="66">
        <v>103119830</v>
      </c>
      <c r="E2149" s="66" t="s">
        <v>3214</v>
      </c>
      <c r="F2149" s="33" t="s">
        <v>451</v>
      </c>
      <c r="G2149" s="33" t="s">
        <v>1135</v>
      </c>
      <c r="H2149" s="33" t="str">
        <f>G2149 &amp; " / " &amp; F2149</f>
        <v>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требованиями охраны труда и экологической безопасности / Ермолаев В.В.</v>
      </c>
      <c r="I2149" s="70">
        <v>2025</v>
      </c>
      <c r="J2149" s="43" t="s">
        <v>30</v>
      </c>
      <c r="K2149" s="36"/>
      <c r="L2149" s="37">
        <v>3043.7000000000003</v>
      </c>
      <c r="M2149" s="36"/>
      <c r="N2149" s="44">
        <f>ROUND(L2149/3/1.1,0)*1.2</f>
        <v>1106.3999999999999</v>
      </c>
      <c r="O2149" s="36"/>
      <c r="P2149" s="44">
        <f>N2149*50</f>
        <v>55319.999999999993</v>
      </c>
      <c r="Q2149" s="40">
        <f t="shared" si="272"/>
        <v>0</v>
      </c>
      <c r="R2149" s="41" t="s">
        <v>1499</v>
      </c>
      <c r="S2149" s="42" t="e">
        <f>VLOOKUP(D2149,'[1]Социально-гуманитарные дисципли'!$A$2:$D$4789,4,FALSE)</f>
        <v>#N/A</v>
      </c>
    </row>
    <row r="2150" spans="1:19" ht="75" x14ac:dyDescent="0.25">
      <c r="A2150" s="54" t="s">
        <v>906</v>
      </c>
      <c r="B2150" s="91" t="s">
        <v>2423</v>
      </c>
      <c r="C2150" s="49"/>
      <c r="D2150" s="65">
        <v>702319627</v>
      </c>
      <c r="E2150" s="65"/>
      <c r="F2150" s="33" t="s">
        <v>419</v>
      </c>
      <c r="G2150" s="33" t="s">
        <v>2417</v>
      </c>
      <c r="H2150" s="33" t="s">
        <v>2418</v>
      </c>
      <c r="I2150" s="70">
        <v>2025</v>
      </c>
      <c r="J2150" s="43" t="s">
        <v>1854</v>
      </c>
      <c r="K2150" s="38"/>
      <c r="L2150" s="39"/>
      <c r="M2150" s="36"/>
      <c r="N2150" s="44">
        <v>61.199999999999996</v>
      </c>
      <c r="O2150" s="36"/>
      <c r="P2150" s="44">
        <v>3050.4</v>
      </c>
      <c r="Q2150" s="40">
        <f t="shared" si="272"/>
        <v>0</v>
      </c>
      <c r="R2150" s="41" t="str">
        <f t="shared" si="276"/>
        <v>Аннотация</v>
      </c>
      <c r="S2150" s="42" t="str">
        <f>VLOOKUP(D2150,'[1]Социально-гуманитарные дисципли'!$B$2:$D$4789,3,FALSE)</f>
        <v>https://academia-moscow.ru/catalogue/5744/617972/</v>
      </c>
    </row>
    <row r="2151" spans="1:19" ht="33.75" x14ac:dyDescent="0.25">
      <c r="A2151" s="54" t="s">
        <v>906</v>
      </c>
      <c r="B2151" s="91" t="s">
        <v>444</v>
      </c>
      <c r="C2151" s="49"/>
      <c r="D2151" s="65">
        <v>702320014</v>
      </c>
      <c r="E2151" s="65"/>
      <c r="F2151" s="33" t="s">
        <v>946</v>
      </c>
      <c r="G2151" s="33" t="s">
        <v>2424</v>
      </c>
      <c r="H2151" s="33" t="s">
        <v>2425</v>
      </c>
      <c r="I2151" s="70">
        <v>2025</v>
      </c>
      <c r="J2151" s="43" t="s">
        <v>1854</v>
      </c>
      <c r="K2151" s="38"/>
      <c r="L2151" s="39"/>
      <c r="M2151" s="36"/>
      <c r="N2151" s="44">
        <v>123.6</v>
      </c>
      <c r="O2151" s="36"/>
      <c r="P2151" s="44">
        <v>6200.4</v>
      </c>
      <c r="Q2151" s="40">
        <f t="shared" si="272"/>
        <v>0</v>
      </c>
      <c r="R2151" s="41" t="str">
        <f t="shared" si="276"/>
        <v>Аннотация</v>
      </c>
      <c r="S2151" s="42" t="str">
        <f>VLOOKUP(D2151,'[1]Социально-гуманитарные дисципли'!$B$2:$D$4789,3,FALSE)</f>
        <v>https://academia-moscow.ru/catalogue/5744/709839/</v>
      </c>
    </row>
    <row r="2152" spans="1:19" ht="33.75" x14ac:dyDescent="0.25">
      <c r="A2152" s="54" t="s">
        <v>906</v>
      </c>
      <c r="B2152" s="91" t="s">
        <v>444</v>
      </c>
      <c r="C2152" s="49"/>
      <c r="D2152" s="65">
        <v>703319763</v>
      </c>
      <c r="E2152" s="65"/>
      <c r="F2152" s="33" t="s">
        <v>2218</v>
      </c>
      <c r="G2152" s="33" t="s">
        <v>2426</v>
      </c>
      <c r="H2152" s="33" t="s">
        <v>2427</v>
      </c>
      <c r="I2152" s="70">
        <v>2025</v>
      </c>
      <c r="J2152" s="43" t="s">
        <v>1854</v>
      </c>
      <c r="K2152" s="38"/>
      <c r="L2152" s="39"/>
      <c r="M2152" s="36"/>
      <c r="N2152" s="44">
        <v>92.399999999999991</v>
      </c>
      <c r="O2152" s="36"/>
      <c r="P2152" s="44">
        <v>4599.5999999999995</v>
      </c>
      <c r="Q2152" s="40">
        <f t="shared" si="272"/>
        <v>0</v>
      </c>
      <c r="R2152" s="41" t="str">
        <f t="shared" si="276"/>
        <v>Аннотация</v>
      </c>
      <c r="S2152" s="42" t="str">
        <f>VLOOKUP(D2152,'[1]Социально-гуманитарные дисципли'!$B$2:$D$4789,3,FALSE)</f>
        <v>https://academia-moscow.ru/catalogue/5744/618142/</v>
      </c>
    </row>
    <row r="2153" spans="1:19" ht="45" x14ac:dyDescent="0.25">
      <c r="A2153" s="54" t="s">
        <v>906</v>
      </c>
      <c r="B2153" s="91" t="s">
        <v>444</v>
      </c>
      <c r="C2153" s="49"/>
      <c r="D2153" s="66">
        <v>702320483</v>
      </c>
      <c r="E2153" s="66"/>
      <c r="F2153" s="33" t="s">
        <v>2428</v>
      </c>
      <c r="G2153" s="33" t="s">
        <v>2429</v>
      </c>
      <c r="H2153" s="33" t="s">
        <v>2430</v>
      </c>
      <c r="I2153" s="70">
        <v>2025</v>
      </c>
      <c r="J2153" s="43" t="s">
        <v>1877</v>
      </c>
      <c r="K2153" s="38"/>
      <c r="L2153" s="39"/>
      <c r="M2153" s="36"/>
      <c r="N2153" s="44">
        <v>960</v>
      </c>
      <c r="O2153" s="36"/>
      <c r="P2153" s="44">
        <v>48000</v>
      </c>
      <c r="Q2153" s="40">
        <f t="shared" si="272"/>
        <v>0</v>
      </c>
      <c r="R2153" s="41" t="str">
        <f t="shared" si="276"/>
        <v>Аннотация</v>
      </c>
      <c r="S2153" s="42" t="str">
        <f>VLOOKUP(D2153,'[1]Социально-гуманитарные дисципли'!$B$2:$D$4789,3,FALSE)</f>
        <v>https://academia-moscow.ru/catalogue/5744/541441/</v>
      </c>
    </row>
    <row r="2154" spans="1:19" ht="105" x14ac:dyDescent="0.25">
      <c r="A2154" s="54" t="s">
        <v>906</v>
      </c>
      <c r="B2154" s="91" t="s">
        <v>444</v>
      </c>
      <c r="C2154" s="49"/>
      <c r="D2154" s="66">
        <v>104119446</v>
      </c>
      <c r="E2154" s="66" t="s">
        <v>3369</v>
      </c>
      <c r="F2154" s="33" t="s">
        <v>1152</v>
      </c>
      <c r="G2154" s="33" t="s">
        <v>1153</v>
      </c>
      <c r="H2154" s="33" t="str">
        <f>G2154 &amp; " / " &amp; F2154</f>
        <v>Сборка, регулировка и испытание сборочных единиц, узлов и механизмов машин, оборудования, агрегатов механической, гидравлической, пневматической частей  изделий машиностроения / Липатова А. Б.</v>
      </c>
      <c r="I2154" s="70">
        <v>2025</v>
      </c>
      <c r="J2154" s="43" t="s">
        <v>206</v>
      </c>
      <c r="K2154" s="36"/>
      <c r="L2154" s="37">
        <v>3362.7000000000003</v>
      </c>
      <c r="M2154" s="36"/>
      <c r="N2154" s="44">
        <f>ROUND(L2154/3/1.1,0)*1.2</f>
        <v>1222.8</v>
      </c>
      <c r="O2154" s="36"/>
      <c r="P2154" s="44">
        <f>N2154*50</f>
        <v>61140</v>
      </c>
      <c r="Q2154" s="40">
        <f t="shared" si="272"/>
        <v>0</v>
      </c>
      <c r="R2154" s="41" t="s">
        <v>1499</v>
      </c>
      <c r="S2154" s="42" t="e">
        <f>VLOOKUP(D2154,'[1]Социально-гуманитарные дисципли'!$A$2:$D$4789,4,FALSE)</f>
        <v>#N/A</v>
      </c>
    </row>
    <row r="2155" spans="1:19" ht="60" x14ac:dyDescent="0.25">
      <c r="A2155" s="54" t="s">
        <v>906</v>
      </c>
      <c r="B2155" s="91" t="s">
        <v>444</v>
      </c>
      <c r="C2155" s="49"/>
      <c r="D2155" s="65">
        <v>702319964</v>
      </c>
      <c r="E2155" s="65"/>
      <c r="F2155" s="33" t="s">
        <v>236</v>
      </c>
      <c r="G2155" s="33" t="s">
        <v>2431</v>
      </c>
      <c r="H2155" s="33" t="s">
        <v>2432</v>
      </c>
      <c r="I2155" s="70">
        <v>2025</v>
      </c>
      <c r="J2155" s="43" t="s">
        <v>1854</v>
      </c>
      <c r="K2155" s="38"/>
      <c r="L2155" s="39"/>
      <c r="M2155" s="36"/>
      <c r="N2155" s="44">
        <v>123.6</v>
      </c>
      <c r="O2155" s="36"/>
      <c r="P2155" s="44">
        <v>6200.4</v>
      </c>
      <c r="Q2155" s="40">
        <f t="shared" si="272"/>
        <v>0</v>
      </c>
      <c r="R2155" s="41" t="str">
        <f t="shared" si="276"/>
        <v>Аннотация</v>
      </c>
      <c r="S2155" s="42" t="str">
        <f>VLOOKUP(D2155,'[1]Социально-гуманитарные дисципли'!$B$2:$D$4789,3,FALSE)</f>
        <v>https://academia-moscow.ru/catalogue/5744/709833/</v>
      </c>
    </row>
    <row r="2156" spans="1:19" ht="45" x14ac:dyDescent="0.25">
      <c r="A2156" s="54" t="s">
        <v>906</v>
      </c>
      <c r="B2156" s="91" t="s">
        <v>444</v>
      </c>
      <c r="C2156" s="49"/>
      <c r="D2156" s="65">
        <v>702319965</v>
      </c>
      <c r="E2156" s="65"/>
      <c r="F2156" s="33" t="s">
        <v>236</v>
      </c>
      <c r="G2156" s="33" t="s">
        <v>2433</v>
      </c>
      <c r="H2156" s="33" t="s">
        <v>2434</v>
      </c>
      <c r="I2156" s="70">
        <v>2025</v>
      </c>
      <c r="J2156" s="43" t="s">
        <v>1854</v>
      </c>
      <c r="K2156" s="38"/>
      <c r="L2156" s="39"/>
      <c r="M2156" s="36"/>
      <c r="N2156" s="44">
        <v>123.6</v>
      </c>
      <c r="O2156" s="36"/>
      <c r="P2156" s="44">
        <v>6200.4</v>
      </c>
      <c r="Q2156" s="40">
        <f t="shared" si="272"/>
        <v>0</v>
      </c>
      <c r="R2156" s="41" t="str">
        <f t="shared" si="276"/>
        <v>Аннотация</v>
      </c>
      <c r="S2156" s="42" t="str">
        <f>VLOOKUP(D2156,'[1]Социально-гуманитарные дисципли'!$B$2:$D$4789,3,FALSE)</f>
        <v>https://academia-moscow.ru/catalogue/5744/709844/</v>
      </c>
    </row>
    <row r="2157" spans="1:19" ht="33.75" x14ac:dyDescent="0.25">
      <c r="A2157" s="54" t="s">
        <v>906</v>
      </c>
      <c r="B2157" s="91" t="s">
        <v>444</v>
      </c>
      <c r="C2157" s="49"/>
      <c r="D2157" s="65">
        <v>702319966</v>
      </c>
      <c r="E2157" s="65"/>
      <c r="F2157" s="33" t="s">
        <v>236</v>
      </c>
      <c r="G2157" s="33" t="s">
        <v>2435</v>
      </c>
      <c r="H2157" s="33" t="s">
        <v>2436</v>
      </c>
      <c r="I2157" s="70">
        <v>2025</v>
      </c>
      <c r="J2157" s="43" t="s">
        <v>1854</v>
      </c>
      <c r="K2157" s="38"/>
      <c r="L2157" s="39"/>
      <c r="M2157" s="36"/>
      <c r="N2157" s="44">
        <v>123.6</v>
      </c>
      <c r="O2157" s="36"/>
      <c r="P2157" s="44">
        <v>6200.4</v>
      </c>
      <c r="Q2157" s="40">
        <f t="shared" si="272"/>
        <v>0</v>
      </c>
      <c r="R2157" s="41" t="str">
        <f t="shared" si="276"/>
        <v>Аннотация</v>
      </c>
      <c r="S2157" s="42" t="str">
        <f>VLOOKUP(D2157,'[1]Социально-гуманитарные дисципли'!$B$2:$D$4789,3,FALSE)</f>
        <v>https://academia-moscow.ru/catalogue/5744/709848/</v>
      </c>
    </row>
    <row r="2158" spans="1:19" ht="45" x14ac:dyDescent="0.25">
      <c r="A2158" s="54" t="s">
        <v>906</v>
      </c>
      <c r="B2158" s="91" t="s">
        <v>444</v>
      </c>
      <c r="C2158" s="49"/>
      <c r="D2158" s="65">
        <v>702319963</v>
      </c>
      <c r="E2158" s="65"/>
      <c r="F2158" s="33" t="s">
        <v>236</v>
      </c>
      <c r="G2158" s="33" t="s">
        <v>2437</v>
      </c>
      <c r="H2158" s="33" t="s">
        <v>2438</v>
      </c>
      <c r="I2158" s="70">
        <v>2025</v>
      </c>
      <c r="J2158" s="43" t="s">
        <v>1854</v>
      </c>
      <c r="K2158" s="38"/>
      <c r="L2158" s="39"/>
      <c r="M2158" s="36"/>
      <c r="N2158" s="44">
        <v>92.399999999999991</v>
      </c>
      <c r="O2158" s="36"/>
      <c r="P2158" s="44">
        <v>4599.5999999999995</v>
      </c>
      <c r="Q2158" s="40">
        <f t="shared" si="272"/>
        <v>0</v>
      </c>
      <c r="R2158" s="41" t="str">
        <f t="shared" si="276"/>
        <v>Аннотация</v>
      </c>
      <c r="S2158" s="42" t="str">
        <f>VLOOKUP(D2158,'[1]Социально-гуманитарные дисципли'!$B$2:$D$4789,3,FALSE)</f>
        <v>https://academia-moscow.ru/catalogue/5744/709853/</v>
      </c>
    </row>
    <row r="2159" spans="1:19" ht="33.75" x14ac:dyDescent="0.25">
      <c r="A2159" s="54" t="s">
        <v>906</v>
      </c>
      <c r="B2159" s="91" t="s">
        <v>444</v>
      </c>
      <c r="C2159" s="49"/>
      <c r="D2159" s="65">
        <v>702319604</v>
      </c>
      <c r="E2159" s="65"/>
      <c r="F2159" s="33" t="s">
        <v>433</v>
      </c>
      <c r="G2159" s="33" t="s">
        <v>2359</v>
      </c>
      <c r="H2159" s="33" t="s">
        <v>2397</v>
      </c>
      <c r="I2159" s="70">
        <v>2025</v>
      </c>
      <c r="J2159" s="43" t="s">
        <v>1854</v>
      </c>
      <c r="K2159" s="38"/>
      <c r="L2159" s="39"/>
      <c r="M2159" s="36"/>
      <c r="N2159" s="44">
        <v>92.399999999999991</v>
      </c>
      <c r="O2159" s="36"/>
      <c r="P2159" s="44">
        <v>4599.5999999999995</v>
      </c>
      <c r="Q2159" s="40">
        <f t="shared" ref="Q2159:Q2227" si="277">K2159*L2159+M2159*N2159+O2159*P2159</f>
        <v>0</v>
      </c>
      <c r="R2159" s="41" t="str">
        <f t="shared" si="276"/>
        <v>Аннотация</v>
      </c>
      <c r="S2159" s="42" t="str">
        <f>VLOOKUP(D2159,'[1]Социально-гуманитарные дисципли'!$B$2:$D$4789,3,FALSE)</f>
        <v>https://academia-moscow.ru/catalogue/5744/646122/</v>
      </c>
    </row>
    <row r="2160" spans="1:19" ht="33.75" x14ac:dyDescent="0.25">
      <c r="A2160" s="54" t="s">
        <v>906</v>
      </c>
      <c r="B2160" s="91" t="s">
        <v>2439</v>
      </c>
      <c r="C2160" s="49"/>
      <c r="D2160" s="65">
        <v>702319604</v>
      </c>
      <c r="E2160" s="65"/>
      <c r="F2160" s="33" t="s">
        <v>433</v>
      </c>
      <c r="G2160" s="33" t="s">
        <v>2359</v>
      </c>
      <c r="H2160" s="33" t="s">
        <v>2397</v>
      </c>
      <c r="I2160" s="70">
        <v>2025</v>
      </c>
      <c r="J2160" s="43" t="s">
        <v>1854</v>
      </c>
      <c r="K2160" s="38"/>
      <c r="L2160" s="39"/>
      <c r="M2160" s="36"/>
      <c r="N2160" s="44">
        <v>92.399999999999991</v>
      </c>
      <c r="O2160" s="36"/>
      <c r="P2160" s="44">
        <v>4599.5999999999995</v>
      </c>
      <c r="Q2160" s="40">
        <f t="shared" si="277"/>
        <v>0</v>
      </c>
      <c r="R2160" s="41" t="str">
        <f t="shared" si="276"/>
        <v>Аннотация</v>
      </c>
      <c r="S2160" s="42" t="str">
        <f>VLOOKUP(D2160,'[1]Социально-гуманитарные дисципли'!$B$2:$D$4789,3,FALSE)</f>
        <v>https://academia-moscow.ru/catalogue/5744/646122/</v>
      </c>
    </row>
    <row r="2161" spans="1:19" ht="45" x14ac:dyDescent="0.25">
      <c r="A2161" s="54" t="s">
        <v>906</v>
      </c>
      <c r="B2161" s="91" t="s">
        <v>445</v>
      </c>
      <c r="C2161" s="49"/>
      <c r="D2161" s="65">
        <v>702319625</v>
      </c>
      <c r="E2161" s="65"/>
      <c r="F2161" s="33" t="s">
        <v>2084</v>
      </c>
      <c r="G2161" s="33" t="s">
        <v>2408</v>
      </c>
      <c r="H2161" s="33" t="s">
        <v>2409</v>
      </c>
      <c r="I2161" s="70">
        <v>2025</v>
      </c>
      <c r="J2161" s="43" t="s">
        <v>1854</v>
      </c>
      <c r="K2161" s="38"/>
      <c r="L2161" s="39"/>
      <c r="M2161" s="36"/>
      <c r="N2161" s="44">
        <v>61.199999999999996</v>
      </c>
      <c r="O2161" s="36"/>
      <c r="P2161" s="44">
        <v>3050.4</v>
      </c>
      <c r="Q2161" s="40">
        <f t="shared" si="277"/>
        <v>0</v>
      </c>
      <c r="R2161" s="41" t="str">
        <f t="shared" si="276"/>
        <v>Аннотация</v>
      </c>
      <c r="S2161" s="42" t="str">
        <f>VLOOKUP(D2161,'[1]Социально-гуманитарные дисципли'!$B$2:$D$4789,3,FALSE)</f>
        <v>https://academia-moscow.ru/catalogue/5744/646071/</v>
      </c>
    </row>
    <row r="2162" spans="1:19" ht="38.25" x14ac:dyDescent="0.25">
      <c r="A2162" s="54" t="s">
        <v>906</v>
      </c>
      <c r="B2162" s="91" t="s">
        <v>445</v>
      </c>
      <c r="C2162" s="49"/>
      <c r="D2162" s="65">
        <v>702319604</v>
      </c>
      <c r="E2162" s="65"/>
      <c r="F2162" s="33" t="s">
        <v>433</v>
      </c>
      <c r="G2162" s="33" t="s">
        <v>2359</v>
      </c>
      <c r="H2162" s="33" t="s">
        <v>2397</v>
      </c>
      <c r="I2162" s="70">
        <v>2025</v>
      </c>
      <c r="J2162" s="43" t="s">
        <v>1854</v>
      </c>
      <c r="K2162" s="38"/>
      <c r="L2162" s="39"/>
      <c r="M2162" s="36"/>
      <c r="N2162" s="44">
        <v>92.399999999999991</v>
      </c>
      <c r="O2162" s="36"/>
      <c r="P2162" s="44">
        <v>4599.5999999999995</v>
      </c>
      <c r="Q2162" s="40">
        <f t="shared" si="277"/>
        <v>0</v>
      </c>
      <c r="R2162" s="41" t="str">
        <f t="shared" si="276"/>
        <v>Аннотация</v>
      </c>
      <c r="S2162" s="42" t="str">
        <f>VLOOKUP(D2162,'[1]Социально-гуманитарные дисципли'!$B$2:$D$4789,3,FALSE)</f>
        <v>https://academia-moscow.ru/catalogue/5744/646122/</v>
      </c>
    </row>
    <row r="2163" spans="1:19" ht="105" x14ac:dyDescent="0.25">
      <c r="A2163" s="54" t="s">
        <v>906</v>
      </c>
      <c r="B2163" s="91" t="s">
        <v>446</v>
      </c>
      <c r="C2163" s="49"/>
      <c r="D2163" s="66">
        <v>102119571</v>
      </c>
      <c r="E2163" s="66" t="s">
        <v>1692</v>
      </c>
      <c r="F2163" s="33" t="s">
        <v>1133</v>
      </c>
      <c r="G2163" s="33" t="s">
        <v>1134</v>
      </c>
      <c r="H2163" s="33" t="str">
        <f>G2163 &amp; " / " &amp; F2163</f>
        <v>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/ Вереина Л.И., Савельева Л.В.</v>
      </c>
      <c r="I2163" s="70">
        <v>2025</v>
      </c>
      <c r="J2163" s="43" t="s">
        <v>30</v>
      </c>
      <c r="K2163" s="38"/>
      <c r="L2163" s="39"/>
      <c r="M2163" s="36"/>
      <c r="N2163" s="44">
        <v>913.19999999999993</v>
      </c>
      <c r="O2163" s="36"/>
      <c r="P2163" s="44">
        <f>N2163*50</f>
        <v>45660</v>
      </c>
      <c r="Q2163" s="40">
        <f t="shared" si="277"/>
        <v>0</v>
      </c>
      <c r="R2163" s="41" t="s">
        <v>1499</v>
      </c>
      <c r="S2163" s="42" t="e">
        <f>VLOOKUP(D2163,'[1]Социально-гуманитарные дисципли'!$A$2:$D$4789,4,FALSE)</f>
        <v>#N/A</v>
      </c>
    </row>
    <row r="2164" spans="1:19" ht="105" x14ac:dyDescent="0.25">
      <c r="A2164" s="54" t="s">
        <v>906</v>
      </c>
      <c r="B2164" s="91" t="s">
        <v>446</v>
      </c>
      <c r="C2164" s="49"/>
      <c r="D2164" s="66">
        <v>103119830</v>
      </c>
      <c r="E2164" s="66" t="s">
        <v>3214</v>
      </c>
      <c r="F2164" s="33" t="s">
        <v>451</v>
      </c>
      <c r="G2164" s="33" t="s">
        <v>1135</v>
      </c>
      <c r="H2164" s="33" t="str">
        <f>G2164 &amp; " / " &amp; F2164</f>
        <v>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требованиями охраны труда и экологической безопасности / Ермолаев В.В.</v>
      </c>
      <c r="I2164" s="70">
        <v>2025</v>
      </c>
      <c r="J2164" s="43" t="s">
        <v>30</v>
      </c>
      <c r="K2164" s="36"/>
      <c r="L2164" s="37">
        <v>3043.7000000000003</v>
      </c>
      <c r="M2164" s="36"/>
      <c r="N2164" s="44">
        <f>ROUND(L2164/3/1.1,0)*1.2</f>
        <v>1106.3999999999999</v>
      </c>
      <c r="O2164" s="36"/>
      <c r="P2164" s="44">
        <f>N2164*50</f>
        <v>55319.999999999993</v>
      </c>
      <c r="Q2164" s="40">
        <f t="shared" si="277"/>
        <v>0</v>
      </c>
      <c r="R2164" s="41" t="s">
        <v>1499</v>
      </c>
      <c r="S2164" s="42" t="e">
        <f>VLOOKUP(D2164,'[1]Социально-гуманитарные дисципли'!$A$2:$D$4789,4,FALSE)</f>
        <v>#N/A</v>
      </c>
    </row>
    <row r="2165" spans="1:19" ht="38.25" x14ac:dyDescent="0.25">
      <c r="A2165" s="54" t="s">
        <v>906</v>
      </c>
      <c r="B2165" s="91" t="s">
        <v>2440</v>
      </c>
      <c r="C2165" s="49"/>
      <c r="D2165" s="65">
        <v>702319604</v>
      </c>
      <c r="E2165" s="65"/>
      <c r="F2165" s="33" t="s">
        <v>433</v>
      </c>
      <c r="G2165" s="33" t="s">
        <v>2359</v>
      </c>
      <c r="H2165" s="33" t="s">
        <v>2397</v>
      </c>
      <c r="I2165" s="70">
        <v>2025</v>
      </c>
      <c r="J2165" s="43" t="s">
        <v>1854</v>
      </c>
      <c r="K2165" s="38"/>
      <c r="L2165" s="39"/>
      <c r="M2165" s="36"/>
      <c r="N2165" s="44">
        <v>92.399999999999991</v>
      </c>
      <c r="O2165" s="36"/>
      <c r="P2165" s="44">
        <v>4599.5999999999995</v>
      </c>
      <c r="Q2165" s="40">
        <f t="shared" si="277"/>
        <v>0</v>
      </c>
      <c r="R2165" s="41" t="str">
        <f t="shared" si="276"/>
        <v>Аннотация</v>
      </c>
      <c r="S2165" s="42" t="str">
        <f>VLOOKUP(D2165,'[1]Социально-гуманитарные дисципли'!$B$2:$D$4789,3,FALSE)</f>
        <v>https://academia-moscow.ru/catalogue/5744/646122/</v>
      </c>
    </row>
    <row r="2166" spans="1:19" ht="51" x14ac:dyDescent="0.25">
      <c r="A2166" s="54" t="s">
        <v>906</v>
      </c>
      <c r="B2166" s="91" t="s">
        <v>447</v>
      </c>
      <c r="C2166" s="49"/>
      <c r="D2166" s="66">
        <v>105119342</v>
      </c>
      <c r="E2166" s="66" t="s">
        <v>3572</v>
      </c>
      <c r="F2166" s="33" t="s">
        <v>691</v>
      </c>
      <c r="G2166" s="33" t="s">
        <v>1155</v>
      </c>
      <c r="H2166" s="33" t="str">
        <f>G2166 &amp; " / " &amp; F2166</f>
        <v>Монтаж промышленного оборудования и пусконаладочные работы / Синельников А.Ф.</v>
      </c>
      <c r="I2166" s="70">
        <v>2026</v>
      </c>
      <c r="J2166" s="43" t="s">
        <v>30</v>
      </c>
      <c r="K2166" s="36"/>
      <c r="L2166" s="37">
        <v>1489.4</v>
      </c>
      <c r="M2166" s="36"/>
      <c r="N2166" s="44">
        <f>ROUND(L2166/3/1.1,0)*1.2</f>
        <v>541.19999999999993</v>
      </c>
      <c r="O2166" s="36"/>
      <c r="P2166" s="44">
        <f>N2166*50</f>
        <v>27059.999999999996</v>
      </c>
      <c r="Q2166" s="40">
        <f t="shared" si="277"/>
        <v>0</v>
      </c>
      <c r="R2166" s="41" t="s">
        <v>1499</v>
      </c>
      <c r="S2166" s="42" t="e">
        <f>VLOOKUP(D2166,'[1]Социально-гуманитарные дисципли'!$A$2:$D$4789,4,FALSE)</f>
        <v>#N/A</v>
      </c>
    </row>
    <row r="2167" spans="1:19" ht="51" x14ac:dyDescent="0.25">
      <c r="A2167" s="54" t="s">
        <v>906</v>
      </c>
      <c r="B2167" s="91" t="s">
        <v>447</v>
      </c>
      <c r="C2167" s="49"/>
      <c r="D2167" s="66">
        <v>104119341</v>
      </c>
      <c r="E2167" s="66" t="s">
        <v>3272</v>
      </c>
      <c r="F2167" s="33" t="s">
        <v>691</v>
      </c>
      <c r="G2167" s="33" t="s">
        <v>1156</v>
      </c>
      <c r="H2167" s="33" t="str">
        <f>G2167 &amp; " / " &amp; F2167</f>
        <v>Техническое обслуживание и ремонт промышленного оборудования / Синельников А.Ф.</v>
      </c>
      <c r="I2167" s="70">
        <v>2025</v>
      </c>
      <c r="J2167" s="43" t="s">
        <v>30</v>
      </c>
      <c r="K2167" s="36"/>
      <c r="L2167" s="37">
        <v>1373.9</v>
      </c>
      <c r="M2167" s="36"/>
      <c r="N2167" s="44">
        <f>ROUND(L2167/3/1.1,0)*1.2</f>
        <v>499.2</v>
      </c>
      <c r="O2167" s="36"/>
      <c r="P2167" s="44">
        <f>N2167*50</f>
        <v>24960</v>
      </c>
      <c r="Q2167" s="40">
        <f t="shared" si="277"/>
        <v>0</v>
      </c>
      <c r="R2167" s="41" t="s">
        <v>1499</v>
      </c>
      <c r="S2167" s="42" t="e">
        <f>VLOOKUP(D2167,'[1]Социально-гуманитарные дисципли'!$A$2:$D$4789,4,FALSE)</f>
        <v>#N/A</v>
      </c>
    </row>
    <row r="2168" spans="1:19" ht="60" x14ac:dyDescent="0.25">
      <c r="A2168" s="54" t="s">
        <v>906</v>
      </c>
      <c r="B2168" s="91" t="s">
        <v>447</v>
      </c>
      <c r="C2168" s="49"/>
      <c r="D2168" s="66">
        <v>106119172</v>
      </c>
      <c r="E2168" s="66" t="s">
        <v>3288</v>
      </c>
      <c r="F2168" s="33" t="s">
        <v>1157</v>
      </c>
      <c r="G2168" s="33" t="s">
        <v>1158</v>
      </c>
      <c r="H2168" s="33" t="str">
        <f>G2168 &amp; " / " &amp; F2168</f>
        <v>Организация ремонтных, монтажных и наладочных работ по промышленному оборудованию: В 2 ч.: Ч. 1 / Феофанов А.Н. и д.р.</v>
      </c>
      <c r="I2168" s="70">
        <v>2025</v>
      </c>
      <c r="J2168" s="43" t="s">
        <v>30</v>
      </c>
      <c r="K2168" s="36"/>
      <c r="L2168" s="37">
        <v>2983.2000000000003</v>
      </c>
      <c r="M2168" s="36"/>
      <c r="N2168" s="44">
        <f>ROUND(L2168/3/1.1,0)*1.2</f>
        <v>1084.8</v>
      </c>
      <c r="O2168" s="36"/>
      <c r="P2168" s="44">
        <f>N2168*50</f>
        <v>54240</v>
      </c>
      <c r="Q2168" s="40">
        <f t="shared" si="277"/>
        <v>0</v>
      </c>
      <c r="R2168" s="41" t="s">
        <v>1499</v>
      </c>
      <c r="S2168" s="42" t="e">
        <f>VLOOKUP(D2168,'[1]Социально-гуманитарные дисципли'!$A$2:$D$4789,4,FALSE)</f>
        <v>#N/A</v>
      </c>
    </row>
    <row r="2169" spans="1:19" ht="60" x14ac:dyDescent="0.25">
      <c r="A2169" s="54" t="s">
        <v>906</v>
      </c>
      <c r="B2169" s="91" t="s">
        <v>447</v>
      </c>
      <c r="C2169" s="49"/>
      <c r="D2169" s="66">
        <v>106119173</v>
      </c>
      <c r="E2169" s="66" t="s">
        <v>3289</v>
      </c>
      <c r="F2169" s="33" t="s">
        <v>1157</v>
      </c>
      <c r="G2169" s="33" t="s">
        <v>1159</v>
      </c>
      <c r="H2169" s="33" t="str">
        <f>G2169 &amp; " / " &amp; F2169</f>
        <v>Организация ремонтных, монтажных и наладочных работ по промышленному оборудованию: В 2 ч.: Ч. 2 / Феофанов А.Н. и д.р.</v>
      </c>
      <c r="I2169" s="70">
        <v>2025</v>
      </c>
      <c r="J2169" s="43" t="s">
        <v>30</v>
      </c>
      <c r="K2169" s="36"/>
      <c r="L2169" s="37">
        <v>2602.6000000000004</v>
      </c>
      <c r="M2169" s="36"/>
      <c r="N2169" s="44">
        <f>ROUND(L2169/3/1.1,0)*1.2</f>
        <v>946.8</v>
      </c>
      <c r="O2169" s="36"/>
      <c r="P2169" s="44">
        <f>N2169*50</f>
        <v>47340</v>
      </c>
      <c r="Q2169" s="40">
        <f t="shared" si="277"/>
        <v>0</v>
      </c>
      <c r="R2169" s="41" t="s">
        <v>1499</v>
      </c>
      <c r="S2169" s="42" t="e">
        <f>VLOOKUP(D2169,'[1]Социально-гуманитарные дисципли'!$A$2:$D$4789,4,FALSE)</f>
        <v>#N/A</v>
      </c>
    </row>
    <row r="2170" spans="1:19" ht="63.75" x14ac:dyDescent="0.25">
      <c r="A2170" s="54" t="s">
        <v>906</v>
      </c>
      <c r="B2170" s="91" t="s">
        <v>2441</v>
      </c>
      <c r="C2170" s="49"/>
      <c r="D2170" s="65">
        <v>702319604</v>
      </c>
      <c r="E2170" s="65"/>
      <c r="F2170" s="33" t="s">
        <v>433</v>
      </c>
      <c r="G2170" s="33" t="s">
        <v>2359</v>
      </c>
      <c r="H2170" s="33" t="s">
        <v>2397</v>
      </c>
      <c r="I2170" s="70">
        <v>2025</v>
      </c>
      <c r="J2170" s="43" t="s">
        <v>1854</v>
      </c>
      <c r="K2170" s="38"/>
      <c r="L2170" s="39"/>
      <c r="M2170" s="36"/>
      <c r="N2170" s="44">
        <v>92.399999999999991</v>
      </c>
      <c r="O2170" s="36"/>
      <c r="P2170" s="44">
        <v>4599.5999999999995</v>
      </c>
      <c r="Q2170" s="40">
        <f t="shared" si="277"/>
        <v>0</v>
      </c>
      <c r="R2170" s="41" t="str">
        <f t="shared" si="276"/>
        <v>Аннотация</v>
      </c>
      <c r="S2170" s="42" t="str">
        <f>VLOOKUP(D2170,'[1]Социально-гуманитарные дисципли'!$B$2:$D$4789,3,FALSE)</f>
        <v>https://academia-moscow.ru/catalogue/5744/646122/</v>
      </c>
    </row>
    <row r="2171" spans="1:19" ht="33.75" x14ac:dyDescent="0.25">
      <c r="A2171" s="54" t="s">
        <v>906</v>
      </c>
      <c r="B2171" s="91" t="s">
        <v>458</v>
      </c>
      <c r="C2171" s="49"/>
      <c r="D2171" s="65">
        <v>702319604</v>
      </c>
      <c r="E2171" s="65"/>
      <c r="F2171" s="33" t="s">
        <v>433</v>
      </c>
      <c r="G2171" s="33" t="s">
        <v>2359</v>
      </c>
      <c r="H2171" s="33" t="s">
        <v>2397</v>
      </c>
      <c r="I2171" s="70">
        <v>2025</v>
      </c>
      <c r="J2171" s="43" t="s">
        <v>1854</v>
      </c>
      <c r="K2171" s="38"/>
      <c r="L2171" s="39"/>
      <c r="M2171" s="36"/>
      <c r="N2171" s="44">
        <v>92.399999999999991</v>
      </c>
      <c r="O2171" s="36"/>
      <c r="P2171" s="44">
        <v>4599.5999999999995</v>
      </c>
      <c r="Q2171" s="40">
        <f t="shared" si="277"/>
        <v>0</v>
      </c>
      <c r="R2171" s="41" t="str">
        <f t="shared" si="276"/>
        <v>Аннотация</v>
      </c>
      <c r="S2171" s="42" t="str">
        <f>VLOOKUP(D2171,'[1]Социально-гуманитарные дисципли'!$B$2:$D$4789,3,FALSE)</f>
        <v>https://academia-moscow.ru/catalogue/5744/646122/</v>
      </c>
    </row>
    <row r="2172" spans="1:19" ht="51" x14ac:dyDescent="0.25">
      <c r="A2172" s="54" t="s">
        <v>906</v>
      </c>
      <c r="B2172" s="91" t="s">
        <v>459</v>
      </c>
      <c r="C2172" s="49"/>
      <c r="D2172" s="66">
        <v>105119342</v>
      </c>
      <c r="E2172" s="66" t="s">
        <v>3572</v>
      </c>
      <c r="F2172" s="33" t="s">
        <v>691</v>
      </c>
      <c r="G2172" s="33" t="s">
        <v>1155</v>
      </c>
      <c r="H2172" s="33" t="str">
        <f>G2172 &amp; " / " &amp; F2172</f>
        <v>Монтаж промышленного оборудования и пусконаладочные работы / Синельников А.Ф.</v>
      </c>
      <c r="I2172" s="70">
        <v>2026</v>
      </c>
      <c r="J2172" s="43" t="s">
        <v>30</v>
      </c>
      <c r="K2172" s="36"/>
      <c r="L2172" s="37">
        <v>1489.4</v>
      </c>
      <c r="M2172" s="36"/>
      <c r="N2172" s="44">
        <f>ROUND(L2172/3/1.1,0)*1.2</f>
        <v>541.19999999999993</v>
      </c>
      <c r="O2172" s="36"/>
      <c r="P2172" s="44">
        <f>N2172*50</f>
        <v>27059.999999999996</v>
      </c>
      <c r="Q2172" s="40">
        <f t="shared" si="277"/>
        <v>0</v>
      </c>
      <c r="R2172" s="41" t="s">
        <v>1499</v>
      </c>
      <c r="S2172" s="42" t="e">
        <f>VLOOKUP(D2172,'[1]Социально-гуманитарные дисципли'!$A$2:$D$4789,4,FALSE)</f>
        <v>#N/A</v>
      </c>
    </row>
    <row r="2173" spans="1:19" ht="51" x14ac:dyDescent="0.25">
      <c r="A2173" s="54" t="s">
        <v>906</v>
      </c>
      <c r="B2173" s="91" t="s">
        <v>459</v>
      </c>
      <c r="C2173" s="49"/>
      <c r="D2173" s="66">
        <v>104119341</v>
      </c>
      <c r="E2173" s="66" t="s">
        <v>3272</v>
      </c>
      <c r="F2173" s="33" t="s">
        <v>691</v>
      </c>
      <c r="G2173" s="33" t="s">
        <v>1156</v>
      </c>
      <c r="H2173" s="33" t="str">
        <f>G2173 &amp; " / " &amp; F2173</f>
        <v>Техническое обслуживание и ремонт промышленного оборудования / Синельников А.Ф.</v>
      </c>
      <c r="I2173" s="70">
        <v>2025</v>
      </c>
      <c r="J2173" s="43" t="s">
        <v>30</v>
      </c>
      <c r="K2173" s="36"/>
      <c r="L2173" s="37">
        <v>1373.9</v>
      </c>
      <c r="M2173" s="36"/>
      <c r="N2173" s="44">
        <f>ROUND(L2173/3/1.1,0)*1.2</f>
        <v>499.2</v>
      </c>
      <c r="O2173" s="36"/>
      <c r="P2173" s="44">
        <f>N2173*50</f>
        <v>24960</v>
      </c>
      <c r="Q2173" s="40">
        <f t="shared" si="277"/>
        <v>0</v>
      </c>
      <c r="R2173" s="41" t="s">
        <v>1499</v>
      </c>
      <c r="S2173" s="42" t="e">
        <f>VLOOKUP(D2173,'[1]Социально-гуманитарные дисципли'!$A$2:$D$4789,4,FALSE)</f>
        <v>#N/A</v>
      </c>
    </row>
    <row r="2174" spans="1:19" ht="60" x14ac:dyDescent="0.25">
      <c r="A2174" s="54" t="s">
        <v>906</v>
      </c>
      <c r="B2174" s="91" t="s">
        <v>459</v>
      </c>
      <c r="C2174" s="49"/>
      <c r="D2174" s="66">
        <v>106119172</v>
      </c>
      <c r="E2174" s="66" t="s">
        <v>3288</v>
      </c>
      <c r="F2174" s="33" t="s">
        <v>1157</v>
      </c>
      <c r="G2174" s="33" t="s">
        <v>1158</v>
      </c>
      <c r="H2174" s="33" t="str">
        <f>G2174 &amp; " / " &amp; F2174</f>
        <v>Организация ремонтных, монтажных и наладочных работ по промышленному оборудованию: В 2 ч.: Ч. 1 / Феофанов А.Н. и д.р.</v>
      </c>
      <c r="I2174" s="70">
        <v>2025</v>
      </c>
      <c r="J2174" s="43" t="s">
        <v>30</v>
      </c>
      <c r="K2174" s="36"/>
      <c r="L2174" s="37">
        <v>2983.2000000000003</v>
      </c>
      <c r="M2174" s="36"/>
      <c r="N2174" s="44">
        <f>ROUND(L2174/3/1.1,0)*1.2</f>
        <v>1084.8</v>
      </c>
      <c r="O2174" s="36"/>
      <c r="P2174" s="44">
        <f>N2174*50</f>
        <v>54240</v>
      </c>
      <c r="Q2174" s="40">
        <f t="shared" si="277"/>
        <v>0</v>
      </c>
      <c r="R2174" s="41" t="s">
        <v>1499</v>
      </c>
      <c r="S2174" s="42" t="e">
        <f>VLOOKUP(D2174,'[1]Социально-гуманитарные дисципли'!$A$2:$D$4789,4,FALSE)</f>
        <v>#N/A</v>
      </c>
    </row>
    <row r="2175" spans="1:19" ht="60" x14ac:dyDescent="0.25">
      <c r="A2175" s="54" t="s">
        <v>906</v>
      </c>
      <c r="B2175" s="91" t="s">
        <v>459</v>
      </c>
      <c r="C2175" s="49"/>
      <c r="D2175" s="66">
        <v>106119173</v>
      </c>
      <c r="E2175" s="66" t="s">
        <v>3289</v>
      </c>
      <c r="F2175" s="33" t="s">
        <v>1157</v>
      </c>
      <c r="G2175" s="33" t="s">
        <v>1159</v>
      </c>
      <c r="H2175" s="33" t="str">
        <f>G2175 &amp; " / " &amp; F2175</f>
        <v>Организация ремонтных, монтажных и наладочных работ по промышленному оборудованию: В 2 ч.: Ч. 2 / Феофанов А.Н. и д.р.</v>
      </c>
      <c r="I2175" s="70">
        <v>2025</v>
      </c>
      <c r="J2175" s="43" t="s">
        <v>30</v>
      </c>
      <c r="K2175" s="36"/>
      <c r="L2175" s="37">
        <v>2602.6000000000004</v>
      </c>
      <c r="M2175" s="36"/>
      <c r="N2175" s="44">
        <f>ROUND(L2175/3/1.1,0)*1.2</f>
        <v>946.8</v>
      </c>
      <c r="O2175" s="36"/>
      <c r="P2175" s="44">
        <f>N2175*50</f>
        <v>47340</v>
      </c>
      <c r="Q2175" s="40">
        <f t="shared" si="277"/>
        <v>0</v>
      </c>
      <c r="R2175" s="41" t="s">
        <v>1499</v>
      </c>
      <c r="S2175" s="42" t="e">
        <f>VLOOKUP(D2175,'[1]Социально-гуманитарные дисципли'!$A$2:$D$4789,4,FALSE)</f>
        <v>#N/A</v>
      </c>
    </row>
    <row r="2176" spans="1:19" ht="76.5" x14ac:dyDescent="0.25">
      <c r="A2176" s="54" t="s">
        <v>906</v>
      </c>
      <c r="B2176" s="91" t="s">
        <v>2442</v>
      </c>
      <c r="C2176" s="49"/>
      <c r="D2176" s="65">
        <v>702319625</v>
      </c>
      <c r="E2176" s="65"/>
      <c r="F2176" s="33" t="s">
        <v>2084</v>
      </c>
      <c r="G2176" s="33" t="s">
        <v>2408</v>
      </c>
      <c r="H2176" s="33" t="s">
        <v>2409</v>
      </c>
      <c r="I2176" s="70">
        <v>2025</v>
      </c>
      <c r="J2176" s="43" t="s">
        <v>1854</v>
      </c>
      <c r="K2176" s="38"/>
      <c r="L2176" s="39"/>
      <c r="M2176" s="36"/>
      <c r="N2176" s="44">
        <v>61.199999999999996</v>
      </c>
      <c r="O2176" s="36"/>
      <c r="P2176" s="44">
        <v>3050.4</v>
      </c>
      <c r="Q2176" s="40">
        <f t="shared" si="277"/>
        <v>0</v>
      </c>
      <c r="R2176" s="41" t="str">
        <f t="shared" si="276"/>
        <v>Аннотация</v>
      </c>
      <c r="S2176" s="42" t="str">
        <f>VLOOKUP(D2176,'[1]Социально-гуманитарные дисципли'!$B$2:$D$4789,3,FALSE)</f>
        <v>https://academia-moscow.ru/catalogue/5744/646071/</v>
      </c>
    </row>
    <row r="2177" spans="1:19" ht="76.5" x14ac:dyDescent="0.25">
      <c r="A2177" s="54" t="s">
        <v>906</v>
      </c>
      <c r="B2177" s="91" t="s">
        <v>2442</v>
      </c>
      <c r="C2177" s="49"/>
      <c r="D2177" s="65">
        <v>701320796</v>
      </c>
      <c r="E2177" s="65"/>
      <c r="F2177" s="33" t="s">
        <v>2399</v>
      </c>
      <c r="G2177" s="33" t="s">
        <v>2400</v>
      </c>
      <c r="H2177" s="33" t="s">
        <v>2401</v>
      </c>
      <c r="I2177" s="70">
        <v>2025</v>
      </c>
      <c r="J2177" s="43" t="s">
        <v>1854</v>
      </c>
      <c r="K2177" s="38"/>
      <c r="L2177" s="39"/>
      <c r="M2177" s="36"/>
      <c r="N2177" s="44">
        <v>153.6</v>
      </c>
      <c r="O2177" s="36"/>
      <c r="P2177" s="44">
        <v>7700.4</v>
      </c>
      <c r="Q2177" s="40">
        <f t="shared" si="277"/>
        <v>0</v>
      </c>
      <c r="R2177" s="41" t="str">
        <f t="shared" si="276"/>
        <v>Аннотация</v>
      </c>
      <c r="S2177" s="42" t="str">
        <f>VLOOKUP(D2177,'[1]Социально-гуманитарные дисципли'!$B$2:$D$4789,3,FALSE)</f>
        <v>https://academia-moscow.ru/catalogue/5744/631520/</v>
      </c>
    </row>
    <row r="2178" spans="1:19" ht="76.5" x14ac:dyDescent="0.25">
      <c r="A2178" s="54" t="s">
        <v>906</v>
      </c>
      <c r="B2178" s="91" t="s">
        <v>2442</v>
      </c>
      <c r="C2178" s="49"/>
      <c r="D2178" s="65">
        <v>702319604</v>
      </c>
      <c r="E2178" s="65"/>
      <c r="F2178" s="33" t="s">
        <v>433</v>
      </c>
      <c r="G2178" s="33" t="s">
        <v>2359</v>
      </c>
      <c r="H2178" s="33" t="s">
        <v>2397</v>
      </c>
      <c r="I2178" s="70">
        <v>2025</v>
      </c>
      <c r="J2178" s="43" t="s">
        <v>1854</v>
      </c>
      <c r="K2178" s="38"/>
      <c r="L2178" s="39"/>
      <c r="M2178" s="36"/>
      <c r="N2178" s="44">
        <v>92.399999999999991</v>
      </c>
      <c r="O2178" s="36"/>
      <c r="P2178" s="44">
        <v>4599.5999999999995</v>
      </c>
      <c r="Q2178" s="40">
        <f t="shared" si="277"/>
        <v>0</v>
      </c>
      <c r="R2178" s="41" t="str">
        <f t="shared" si="276"/>
        <v>Аннотация</v>
      </c>
      <c r="S2178" s="42" t="str">
        <f>VLOOKUP(D2178,'[1]Социально-гуманитарные дисципли'!$B$2:$D$4789,3,FALSE)</f>
        <v>https://academia-moscow.ru/catalogue/5744/646122/</v>
      </c>
    </row>
    <row r="2179" spans="1:19" ht="45" x14ac:dyDescent="0.25">
      <c r="A2179" s="54" t="s">
        <v>906</v>
      </c>
      <c r="B2179" s="91" t="s">
        <v>460</v>
      </c>
      <c r="C2179" s="49"/>
      <c r="D2179" s="65">
        <v>101120964</v>
      </c>
      <c r="E2179" s="66" t="s">
        <v>1776</v>
      </c>
      <c r="F2179" s="33" t="s">
        <v>1555</v>
      </c>
      <c r="G2179" s="33" t="s">
        <v>1556</v>
      </c>
      <c r="H2179" s="33" t="str">
        <f>G2179 &amp; " / " &amp; F2179</f>
        <v>Эксплуатация установок для аддитивного производства / Малиновская К.В.</v>
      </c>
      <c r="I2179" s="70">
        <v>2025</v>
      </c>
      <c r="J2179" s="43" t="s">
        <v>30</v>
      </c>
      <c r="K2179" s="36"/>
      <c r="L2179" s="37">
        <v>869</v>
      </c>
      <c r="M2179" s="36"/>
      <c r="N2179" s="44">
        <f>ROUND(L2179/3/1.1,0)*1.2</f>
        <v>315.59999999999997</v>
      </c>
      <c r="O2179" s="36"/>
      <c r="P2179" s="44">
        <f>N2179*50</f>
        <v>15779.999999999998</v>
      </c>
      <c r="Q2179" s="40">
        <f t="shared" si="277"/>
        <v>0</v>
      </c>
      <c r="R2179" s="41" t="str">
        <f t="shared" si="276"/>
        <v>Аннотация</v>
      </c>
      <c r="S2179" s="42" t="str">
        <f>VLOOKUP(D2179,'[1]Социально-гуманитарные дисципли'!$A$2:$D$4789,4,FALSE)</f>
        <v>https://academia-moscow.ru/catalogue/5744/890907/</v>
      </c>
    </row>
    <row r="2180" spans="1:19" ht="60" x14ac:dyDescent="0.25">
      <c r="A2180" s="54" t="s">
        <v>906</v>
      </c>
      <c r="B2180" s="91" t="s">
        <v>460</v>
      </c>
      <c r="C2180" s="49"/>
      <c r="D2180" s="65">
        <v>101120966</v>
      </c>
      <c r="E2180" s="66" t="s">
        <v>1819</v>
      </c>
      <c r="F2180" s="33" t="s">
        <v>1820</v>
      </c>
      <c r="G2180" s="33" t="s">
        <v>1821</v>
      </c>
      <c r="H2180" s="33" t="str">
        <f>G2180 &amp; " / " &amp; F2180</f>
        <v>Теоретические основы производства изделий с использованием аддитивных технологий / Петренко С.В.</v>
      </c>
      <c r="I2180" s="70">
        <v>2025</v>
      </c>
      <c r="J2180" s="43" t="s">
        <v>30</v>
      </c>
      <c r="K2180" s="36"/>
      <c r="L2180" s="37">
        <v>715.00000000000011</v>
      </c>
      <c r="M2180" s="36"/>
      <c r="N2180" s="44">
        <f>ROUND(L2180/3/1.1,0)*1.2</f>
        <v>260.39999999999998</v>
      </c>
      <c r="O2180" s="36"/>
      <c r="P2180" s="44">
        <f>N2180*50</f>
        <v>13019.999999999998</v>
      </c>
      <c r="Q2180" s="40">
        <f t="shared" si="277"/>
        <v>0</v>
      </c>
      <c r="R2180" s="41" t="str">
        <f t="shared" si="276"/>
        <v>Аннотация</v>
      </c>
      <c r="S2180" s="42" t="str">
        <f>VLOOKUP(D2180,'[1]Социально-гуманитарные дисципли'!$A$2:$D$4789,4,FALSE)</f>
        <v>https://academia-moscow.ru/catalogue/5744/832481/</v>
      </c>
    </row>
    <row r="2181" spans="1:19" ht="33.75" x14ac:dyDescent="0.25">
      <c r="A2181" s="54" t="s">
        <v>906</v>
      </c>
      <c r="B2181" s="91" t="s">
        <v>460</v>
      </c>
      <c r="C2181" s="49"/>
      <c r="D2181" s="65">
        <v>702319604</v>
      </c>
      <c r="E2181" s="65"/>
      <c r="F2181" s="33" t="s">
        <v>433</v>
      </c>
      <c r="G2181" s="33" t="s">
        <v>2359</v>
      </c>
      <c r="H2181" s="33" t="s">
        <v>2397</v>
      </c>
      <c r="I2181" s="70">
        <v>2025</v>
      </c>
      <c r="J2181" s="43" t="s">
        <v>1854</v>
      </c>
      <c r="K2181" s="38"/>
      <c r="L2181" s="39"/>
      <c r="M2181" s="36"/>
      <c r="N2181" s="44">
        <v>92.399999999999991</v>
      </c>
      <c r="O2181" s="36"/>
      <c r="P2181" s="44">
        <v>4599.5999999999995</v>
      </c>
      <c r="Q2181" s="40">
        <f t="shared" si="277"/>
        <v>0</v>
      </c>
      <c r="R2181" s="41" t="str">
        <f t="shared" si="276"/>
        <v>Аннотация</v>
      </c>
      <c r="S2181" s="42" t="str">
        <f>VLOOKUP(D2181,'[1]Социально-гуманитарные дисципли'!$B$2:$D$4789,3,FALSE)</f>
        <v>https://academia-moscow.ru/catalogue/5744/646122/</v>
      </c>
    </row>
    <row r="2182" spans="1:19" ht="45" x14ac:dyDescent="0.25">
      <c r="A2182" s="54" t="s">
        <v>906</v>
      </c>
      <c r="B2182" s="91" t="s">
        <v>467</v>
      </c>
      <c r="C2182" s="49"/>
      <c r="D2182" s="65">
        <v>702319672</v>
      </c>
      <c r="E2182" s="65"/>
      <c r="F2182" s="33" t="s">
        <v>2443</v>
      </c>
      <c r="G2182" s="33" t="s">
        <v>2444</v>
      </c>
      <c r="H2182" s="33" t="s">
        <v>2445</v>
      </c>
      <c r="I2182" s="70">
        <v>2025</v>
      </c>
      <c r="J2182" s="43" t="s">
        <v>1854</v>
      </c>
      <c r="K2182" s="38"/>
      <c r="L2182" s="39"/>
      <c r="M2182" s="36"/>
      <c r="N2182" s="44">
        <v>61.199999999999996</v>
      </c>
      <c r="O2182" s="36"/>
      <c r="P2182" s="44">
        <v>3050.4</v>
      </c>
      <c r="Q2182" s="40">
        <f t="shared" si="277"/>
        <v>0</v>
      </c>
      <c r="R2182" s="41" t="str">
        <f t="shared" si="276"/>
        <v>Аннотация</v>
      </c>
      <c r="S2182" s="42" t="str">
        <f>VLOOKUP(D2182,'[1]Социально-гуманитарные дисципли'!$B$2:$D$4789,3,FALSE)</f>
        <v>https://academia-moscow.ru/catalogue/5744/646147/</v>
      </c>
    </row>
    <row r="2183" spans="1:19" ht="60" x14ac:dyDescent="0.25">
      <c r="A2183" s="54" t="s">
        <v>906</v>
      </c>
      <c r="B2183" s="91" t="s">
        <v>467</v>
      </c>
      <c r="C2183" s="49"/>
      <c r="D2183" s="65">
        <v>702319626</v>
      </c>
      <c r="E2183" s="65"/>
      <c r="F2183" s="33" t="s">
        <v>2084</v>
      </c>
      <c r="G2183" s="33" t="s">
        <v>2446</v>
      </c>
      <c r="H2183" s="33" t="s">
        <v>2447</v>
      </c>
      <c r="I2183" s="70">
        <v>2025</v>
      </c>
      <c r="J2183" s="43" t="s">
        <v>1854</v>
      </c>
      <c r="K2183" s="38"/>
      <c r="L2183" s="39"/>
      <c r="M2183" s="36"/>
      <c r="N2183" s="44">
        <v>61.199999999999996</v>
      </c>
      <c r="O2183" s="36"/>
      <c r="P2183" s="44">
        <v>3050.4</v>
      </c>
      <c r="Q2183" s="40">
        <f t="shared" si="277"/>
        <v>0</v>
      </c>
      <c r="R2183" s="41" t="str">
        <f t="shared" si="276"/>
        <v>Аннотация</v>
      </c>
      <c r="S2183" s="42" t="str">
        <f>VLOOKUP(D2183,'[1]Социально-гуманитарные дисципли'!$B$2:$D$4789,3,FALSE)</f>
        <v>https://academia-moscow.ru/catalogue/5744/646067/</v>
      </c>
    </row>
    <row r="2184" spans="1:19" ht="45" x14ac:dyDescent="0.25">
      <c r="A2184" s="54" t="s">
        <v>906</v>
      </c>
      <c r="B2184" s="91" t="s">
        <v>467</v>
      </c>
      <c r="C2184" s="49"/>
      <c r="D2184" s="65">
        <v>702319625</v>
      </c>
      <c r="E2184" s="65"/>
      <c r="F2184" s="33" t="s">
        <v>2084</v>
      </c>
      <c r="G2184" s="33" t="s">
        <v>2408</v>
      </c>
      <c r="H2184" s="33" t="s">
        <v>2409</v>
      </c>
      <c r="I2184" s="70">
        <v>2025</v>
      </c>
      <c r="J2184" s="43" t="s">
        <v>1854</v>
      </c>
      <c r="K2184" s="38"/>
      <c r="L2184" s="39"/>
      <c r="M2184" s="36"/>
      <c r="N2184" s="44">
        <v>61.199999999999996</v>
      </c>
      <c r="O2184" s="36"/>
      <c r="P2184" s="44">
        <v>3050.4</v>
      </c>
      <c r="Q2184" s="40">
        <f t="shared" si="277"/>
        <v>0</v>
      </c>
      <c r="R2184" s="41" t="str">
        <f t="shared" si="276"/>
        <v>Аннотация</v>
      </c>
      <c r="S2184" s="42" t="str">
        <f>VLOOKUP(D2184,'[1]Социально-гуманитарные дисципли'!$B$2:$D$4789,3,FALSE)</f>
        <v>https://academia-moscow.ru/catalogue/5744/646071/</v>
      </c>
    </row>
    <row r="2185" spans="1:19" ht="45" x14ac:dyDescent="0.25">
      <c r="A2185" s="54" t="s">
        <v>906</v>
      </c>
      <c r="B2185" s="91" t="s">
        <v>467</v>
      </c>
      <c r="C2185" s="49"/>
      <c r="D2185" s="65">
        <v>702319592</v>
      </c>
      <c r="E2185" s="65"/>
      <c r="F2185" s="33" t="s">
        <v>451</v>
      </c>
      <c r="G2185" s="33" t="s">
        <v>2448</v>
      </c>
      <c r="H2185" s="33" t="s">
        <v>2449</v>
      </c>
      <c r="I2185" s="70">
        <v>2025</v>
      </c>
      <c r="J2185" s="43" t="s">
        <v>1854</v>
      </c>
      <c r="K2185" s="38"/>
      <c r="L2185" s="39"/>
      <c r="M2185" s="36"/>
      <c r="N2185" s="44">
        <v>61.199999999999996</v>
      </c>
      <c r="O2185" s="36"/>
      <c r="P2185" s="44">
        <v>3050.4</v>
      </c>
      <c r="Q2185" s="40">
        <f t="shared" si="277"/>
        <v>0</v>
      </c>
      <c r="R2185" s="41" t="str">
        <f t="shared" si="276"/>
        <v>Аннотация</v>
      </c>
      <c r="S2185" s="42" t="str">
        <f>VLOOKUP(D2185,'[1]Социально-гуманитарные дисципли'!$B$2:$D$4789,3,FALSE)</f>
        <v>https://academia-moscow.ru/catalogue/5744/646144/</v>
      </c>
    </row>
    <row r="2186" spans="1:19" ht="60" x14ac:dyDescent="0.25">
      <c r="A2186" s="54" t="s">
        <v>906</v>
      </c>
      <c r="B2186" s="91" t="s">
        <v>467</v>
      </c>
      <c r="C2186" s="49"/>
      <c r="D2186" s="65">
        <v>702320219</v>
      </c>
      <c r="E2186" s="65"/>
      <c r="F2186" s="33" t="s">
        <v>451</v>
      </c>
      <c r="G2186" s="33" t="s">
        <v>2450</v>
      </c>
      <c r="H2186" s="33" t="s">
        <v>2451</v>
      </c>
      <c r="I2186" s="70">
        <v>2025</v>
      </c>
      <c r="J2186" s="43" t="s">
        <v>1848</v>
      </c>
      <c r="K2186" s="38"/>
      <c r="L2186" s="39"/>
      <c r="M2186" s="36"/>
      <c r="N2186" s="44">
        <v>334.8</v>
      </c>
      <c r="O2186" s="36"/>
      <c r="P2186" s="44">
        <v>16740</v>
      </c>
      <c r="Q2186" s="40">
        <f t="shared" si="277"/>
        <v>0</v>
      </c>
      <c r="R2186" s="41" t="str">
        <f t="shared" si="276"/>
        <v>Аннотация</v>
      </c>
      <c r="S2186" s="42" t="str">
        <f>VLOOKUP(D2186,'[1]Социально-гуманитарные дисципли'!$B$2:$D$4789,3,FALSE)</f>
        <v>https://academia-moscow.ru/catalogue/5744/478199/</v>
      </c>
    </row>
    <row r="2187" spans="1:19" ht="45" x14ac:dyDescent="0.25">
      <c r="A2187" s="54" t="s">
        <v>906</v>
      </c>
      <c r="B2187" s="91" t="s">
        <v>467</v>
      </c>
      <c r="C2187" s="49"/>
      <c r="D2187" s="65">
        <v>702320218</v>
      </c>
      <c r="E2187" s="65"/>
      <c r="F2187" s="33" t="s">
        <v>451</v>
      </c>
      <c r="G2187" s="33" t="s">
        <v>2452</v>
      </c>
      <c r="H2187" s="33" t="s">
        <v>2453</v>
      </c>
      <c r="I2187" s="70">
        <v>2025</v>
      </c>
      <c r="J2187" s="43" t="s">
        <v>1848</v>
      </c>
      <c r="K2187" s="38"/>
      <c r="L2187" s="39"/>
      <c r="M2187" s="36"/>
      <c r="N2187" s="44">
        <v>334.8</v>
      </c>
      <c r="O2187" s="36"/>
      <c r="P2187" s="44">
        <v>16740</v>
      </c>
      <c r="Q2187" s="40">
        <f t="shared" si="277"/>
        <v>0</v>
      </c>
      <c r="R2187" s="41" t="str">
        <f t="shared" si="276"/>
        <v>Аннотация</v>
      </c>
      <c r="S2187" s="42" t="str">
        <f>VLOOKUP(D2187,'[1]Социально-гуманитарные дисципли'!$B$2:$D$4789,3,FALSE)</f>
        <v>https://academia-moscow.ru/catalogue/5744/478201/</v>
      </c>
    </row>
    <row r="2188" spans="1:19" ht="45" x14ac:dyDescent="0.25">
      <c r="A2188" s="54" t="s">
        <v>906</v>
      </c>
      <c r="B2188" s="91" t="s">
        <v>467</v>
      </c>
      <c r="C2188" s="49"/>
      <c r="D2188" s="65">
        <v>702320217</v>
      </c>
      <c r="E2188" s="65"/>
      <c r="F2188" s="33" t="s">
        <v>451</v>
      </c>
      <c r="G2188" s="33" t="s">
        <v>2454</v>
      </c>
      <c r="H2188" s="33" t="str">
        <f t="shared" ref="H2188:H2205" si="278">G2188 &amp; " / " &amp; F2188</f>
        <v>Онлайн-курс: Элементы гидравлических и пневматических систем / Ермолаев В.В.</v>
      </c>
      <c r="I2188" s="70">
        <v>2025</v>
      </c>
      <c r="J2188" s="43" t="s">
        <v>1848</v>
      </c>
      <c r="K2188" s="38"/>
      <c r="L2188" s="39"/>
      <c r="M2188" s="36"/>
      <c r="N2188" s="44">
        <v>334.8</v>
      </c>
      <c r="O2188" s="36"/>
      <c r="P2188" s="44">
        <v>16740</v>
      </c>
      <c r="Q2188" s="40">
        <f t="shared" si="277"/>
        <v>0</v>
      </c>
      <c r="R2188" s="41" t="str">
        <f t="shared" si="276"/>
        <v>Аннотация</v>
      </c>
      <c r="S2188" s="42" t="str">
        <f>VLOOKUP(D2188,'[1]Социально-гуманитарные дисципли'!$B$2:$D$4789,3,FALSE)</f>
        <v>https://academia-moscow.ru/catalogue/5744/478203/</v>
      </c>
    </row>
    <row r="2189" spans="1:19" ht="45" x14ac:dyDescent="0.25">
      <c r="A2189" s="54" t="s">
        <v>906</v>
      </c>
      <c r="B2189" s="91" t="s">
        <v>467</v>
      </c>
      <c r="C2189" s="49"/>
      <c r="D2189" s="65">
        <v>702319591</v>
      </c>
      <c r="E2189" s="65"/>
      <c r="F2189" s="33" t="s">
        <v>451</v>
      </c>
      <c r="G2189" s="33" t="s">
        <v>2455</v>
      </c>
      <c r="H2189" s="33" t="str">
        <f t="shared" si="278"/>
        <v>Расчет параметров электрических, пневматических и гидравлических схем: ПУМ / Ермолаев В.В.</v>
      </c>
      <c r="I2189" s="70">
        <v>2025</v>
      </c>
      <c r="J2189" s="43" t="s">
        <v>1854</v>
      </c>
      <c r="K2189" s="38"/>
      <c r="L2189" s="39"/>
      <c r="M2189" s="36"/>
      <c r="N2189" s="44">
        <v>61.199999999999996</v>
      </c>
      <c r="O2189" s="36"/>
      <c r="P2189" s="44">
        <v>3050.4</v>
      </c>
      <c r="Q2189" s="40">
        <f t="shared" si="277"/>
        <v>0</v>
      </c>
      <c r="R2189" s="41" t="str">
        <f t="shared" si="276"/>
        <v>Аннотация</v>
      </c>
      <c r="S2189" s="42" t="str">
        <f>VLOOKUP(D2189,'[1]Социально-гуманитарные дисципли'!$B$2:$D$4789,3,FALSE)</f>
        <v>https://academia-moscow.ru/catalogue/5744/646141/</v>
      </c>
    </row>
    <row r="2190" spans="1:19" ht="45" x14ac:dyDescent="0.25">
      <c r="A2190" s="54" t="s">
        <v>906</v>
      </c>
      <c r="B2190" s="91" t="s">
        <v>467</v>
      </c>
      <c r="C2190" s="49"/>
      <c r="D2190" s="65">
        <v>102119463</v>
      </c>
      <c r="E2190" s="65" t="s">
        <v>3454</v>
      </c>
      <c r="F2190" s="33" t="s">
        <v>451</v>
      </c>
      <c r="G2190" s="33" t="s">
        <v>3138</v>
      </c>
      <c r="H2190" s="33" t="str">
        <f t="shared" si="278"/>
        <v>Монтаж, программирование и пусконаладка мехатронных систем / Ермолаев В.В.</v>
      </c>
      <c r="I2190" s="70">
        <v>2026</v>
      </c>
      <c r="J2190" s="43" t="s">
        <v>30</v>
      </c>
      <c r="K2190" s="36"/>
      <c r="L2190" s="37">
        <v>1650</v>
      </c>
      <c r="M2190" s="36"/>
      <c r="N2190" s="44">
        <v>600</v>
      </c>
      <c r="O2190" s="36"/>
      <c r="P2190" s="44">
        <v>30000</v>
      </c>
      <c r="Q2190" s="40"/>
      <c r="R2190" s="41" t="s">
        <v>1499</v>
      </c>
      <c r="S2190" s="42"/>
    </row>
    <row r="2191" spans="1:19" ht="60" x14ac:dyDescent="0.25">
      <c r="A2191" s="54" t="s">
        <v>906</v>
      </c>
      <c r="B2191" s="91" t="s">
        <v>467</v>
      </c>
      <c r="C2191" s="49"/>
      <c r="D2191" s="65">
        <v>702319731</v>
      </c>
      <c r="E2191" s="65"/>
      <c r="F2191" s="33" t="s">
        <v>451</v>
      </c>
      <c r="G2191" s="33" t="s">
        <v>2457</v>
      </c>
      <c r="H2191" s="33" t="str">
        <f t="shared" si="278"/>
        <v>Составление структурных, функциональных, принципиальных схем мехатронных систем: ПУМ / Ермолаев В.В.</v>
      </c>
      <c r="I2191" s="70">
        <v>2025</v>
      </c>
      <c r="J2191" s="43" t="s">
        <v>1854</v>
      </c>
      <c r="K2191" s="38"/>
      <c r="L2191" s="39"/>
      <c r="M2191" s="36"/>
      <c r="N2191" s="44">
        <v>92.399999999999991</v>
      </c>
      <c r="O2191" s="36"/>
      <c r="P2191" s="44">
        <v>4599.5999999999995</v>
      </c>
      <c r="Q2191" s="40">
        <f t="shared" si="277"/>
        <v>0</v>
      </c>
      <c r="R2191" s="41" t="str">
        <f t="shared" si="276"/>
        <v>Аннотация</v>
      </c>
      <c r="S2191" s="42" t="str">
        <f>VLOOKUP(D2191,'[1]Социально-гуманитарные дисципли'!$B$2:$D$4789,3,FALSE)</f>
        <v>https://academia-moscow.ru/catalogue/5744/646150/</v>
      </c>
    </row>
    <row r="2192" spans="1:19" ht="45" x14ac:dyDescent="0.25">
      <c r="A2192" s="54" t="s">
        <v>906</v>
      </c>
      <c r="B2192" s="91" t="s">
        <v>467</v>
      </c>
      <c r="C2192" s="49"/>
      <c r="D2192" s="65">
        <v>101121760</v>
      </c>
      <c r="E2192" s="66"/>
      <c r="F2192" s="33" t="s">
        <v>1160</v>
      </c>
      <c r="G2192" s="33" t="s">
        <v>1161</v>
      </c>
      <c r="H2192" s="33" t="str">
        <f t="shared" si="278"/>
        <v>Комплект плакатов "Мехатроника и мобильная робототехника": (9 плакатов) / Исупов М.Ю.</v>
      </c>
      <c r="I2192" s="70">
        <v>2024</v>
      </c>
      <c r="J2192" s="43" t="s">
        <v>56</v>
      </c>
      <c r="K2192" s="36"/>
      <c r="L2192" s="37">
        <v>22248</v>
      </c>
      <c r="M2192" s="38"/>
      <c r="N2192" s="39"/>
      <c r="O2192" s="36"/>
      <c r="P2192" s="44">
        <v>6000</v>
      </c>
      <c r="Q2192" s="40">
        <f t="shared" si="277"/>
        <v>0</v>
      </c>
      <c r="R2192" s="41" t="str">
        <f t="shared" si="276"/>
        <v>Аннотация</v>
      </c>
      <c r="S2192" s="42" t="str">
        <f>VLOOKUP(D2192,'[1]Социально-гуманитарные дисципли'!$A$2:$D$4789,4,FALSE)</f>
        <v>https://academia-moscow.ru/catalogue/5744/889476/</v>
      </c>
    </row>
    <row r="2193" spans="1:19" ht="45" x14ac:dyDescent="0.25">
      <c r="A2193" s="54" t="s">
        <v>906</v>
      </c>
      <c r="B2193" s="91" t="s">
        <v>467</v>
      </c>
      <c r="C2193" s="49"/>
      <c r="D2193" s="65">
        <v>701320602</v>
      </c>
      <c r="E2193" s="65"/>
      <c r="F2193" s="33" t="s">
        <v>1160</v>
      </c>
      <c r="G2193" s="33" t="s">
        <v>2458</v>
      </c>
      <c r="H2193" s="33" t="str">
        <f t="shared" si="278"/>
        <v xml:space="preserve"> Техническое обслуживание узлов и агрегатов мехатронных устройств и систем: ПУМ / Исупов М.Ю.</v>
      </c>
      <c r="I2193" s="70">
        <v>2025</v>
      </c>
      <c r="J2193" s="43" t="s">
        <v>1854</v>
      </c>
      <c r="K2193" s="38"/>
      <c r="L2193" s="39"/>
      <c r="M2193" s="36"/>
      <c r="N2193" s="44">
        <v>61.199999999999996</v>
      </c>
      <c r="O2193" s="36"/>
      <c r="P2193" s="44">
        <v>3050.4</v>
      </c>
      <c r="Q2193" s="40">
        <f t="shared" si="277"/>
        <v>0</v>
      </c>
      <c r="R2193" s="41" t="str">
        <f t="shared" si="276"/>
        <v>Аннотация</v>
      </c>
      <c r="S2193" s="42" t="str">
        <f>VLOOKUP(D2193,'[1]Социально-гуманитарные дисципли'!$B$2:$D$4789,3,FALSE)</f>
        <v>https://academia-moscow.ru/catalogue/5744/713354/</v>
      </c>
    </row>
    <row r="2194" spans="1:19" ht="60" x14ac:dyDescent="0.25">
      <c r="A2194" s="54" t="s">
        <v>906</v>
      </c>
      <c r="B2194" s="91" t="s">
        <v>467</v>
      </c>
      <c r="C2194" s="49"/>
      <c r="D2194" s="65">
        <v>701320605</v>
      </c>
      <c r="E2194" s="65"/>
      <c r="F2194" s="33" t="s">
        <v>1160</v>
      </c>
      <c r="G2194" s="33" t="s">
        <v>2459</v>
      </c>
      <c r="H2194" s="33" t="str">
        <f t="shared" si="278"/>
        <v>Диагностика и техническое обслуживание мехатронных устройств и систем: ПУМ / Исупов М.Ю.</v>
      </c>
      <c r="I2194" s="70">
        <v>2025</v>
      </c>
      <c r="J2194" s="43" t="s">
        <v>1854</v>
      </c>
      <c r="K2194" s="38"/>
      <c r="L2194" s="39"/>
      <c r="M2194" s="36"/>
      <c r="N2194" s="44">
        <v>123.6</v>
      </c>
      <c r="O2194" s="36"/>
      <c r="P2194" s="44">
        <v>6200.4</v>
      </c>
      <c r="Q2194" s="40">
        <f t="shared" si="277"/>
        <v>0</v>
      </c>
      <c r="R2194" s="41" t="str">
        <f t="shared" si="276"/>
        <v>Аннотация</v>
      </c>
      <c r="S2194" s="42" t="str">
        <f>VLOOKUP(D2194,'[1]Социально-гуманитарные дисципли'!$B$2:$D$4789,3,FALSE)</f>
        <v>https://academia-moscow.ru/catalogue/5744/713363/</v>
      </c>
    </row>
    <row r="2195" spans="1:19" ht="60" x14ac:dyDescent="0.25">
      <c r="A2195" s="54" t="s">
        <v>906</v>
      </c>
      <c r="B2195" s="91" t="s">
        <v>467</v>
      </c>
      <c r="C2195" s="49"/>
      <c r="D2195" s="65">
        <v>701320603</v>
      </c>
      <c r="E2195" s="65"/>
      <c r="F2195" s="33" t="s">
        <v>1160</v>
      </c>
      <c r="G2195" s="33" t="s">
        <v>2460</v>
      </c>
      <c r="H2195" s="33" t="str">
        <f t="shared" si="278"/>
        <v>Контроль технического состояния узлов и агрегатов мехатронных устройств и систем: ПУМ / Исупов М.Ю.</v>
      </c>
      <c r="I2195" s="70">
        <v>2025</v>
      </c>
      <c r="J2195" s="43" t="s">
        <v>1854</v>
      </c>
      <c r="K2195" s="38"/>
      <c r="L2195" s="39"/>
      <c r="M2195" s="36"/>
      <c r="N2195" s="44">
        <v>61.199999999999996</v>
      </c>
      <c r="O2195" s="36"/>
      <c r="P2195" s="44">
        <v>3050.4</v>
      </c>
      <c r="Q2195" s="40">
        <f t="shared" si="277"/>
        <v>0</v>
      </c>
      <c r="R2195" s="41" t="str">
        <f t="shared" si="276"/>
        <v>Аннотация</v>
      </c>
      <c r="S2195" s="42" t="str">
        <f>VLOOKUP(D2195,'[1]Социально-гуманитарные дисципли'!$B$2:$D$4789,3,FALSE)</f>
        <v>https://academia-moscow.ru/catalogue/5744/713284/</v>
      </c>
    </row>
    <row r="2196" spans="1:19" ht="60" x14ac:dyDescent="0.25">
      <c r="A2196" s="54" t="s">
        <v>906</v>
      </c>
      <c r="B2196" s="91" t="s">
        <v>467</v>
      </c>
      <c r="C2196" s="49"/>
      <c r="D2196" s="65">
        <v>701320590</v>
      </c>
      <c r="E2196" s="65"/>
      <c r="F2196" s="33" t="s">
        <v>1160</v>
      </c>
      <c r="G2196" s="33" t="s">
        <v>2461</v>
      </c>
      <c r="H2196" s="33" t="str">
        <f t="shared" si="278"/>
        <v>Монтаж оборудования мехатронных устройств и систем, пусконаладочные работы: ПУМ / Исупов М.Ю.</v>
      </c>
      <c r="I2196" s="70">
        <v>2025</v>
      </c>
      <c r="J2196" s="43" t="s">
        <v>1854</v>
      </c>
      <c r="K2196" s="38"/>
      <c r="L2196" s="39"/>
      <c r="M2196" s="36"/>
      <c r="N2196" s="44">
        <v>123.6</v>
      </c>
      <c r="O2196" s="36"/>
      <c r="P2196" s="44">
        <v>6200.4</v>
      </c>
      <c r="Q2196" s="40">
        <f t="shared" si="277"/>
        <v>0</v>
      </c>
      <c r="R2196" s="41" t="str">
        <f t="shared" si="276"/>
        <v>Аннотация</v>
      </c>
      <c r="S2196" s="42" t="str">
        <f>VLOOKUP(D2196,'[1]Социально-гуманитарные дисципли'!$B$2:$D$4789,3,FALSE)</f>
        <v>https://academia-moscow.ru/catalogue/5744/713360/</v>
      </c>
    </row>
    <row r="2197" spans="1:19" ht="60" x14ac:dyDescent="0.25">
      <c r="A2197" s="54" t="s">
        <v>906</v>
      </c>
      <c r="B2197" s="91" t="s">
        <v>467</v>
      </c>
      <c r="C2197" s="49"/>
      <c r="D2197" s="65">
        <v>701320589</v>
      </c>
      <c r="E2197" s="65"/>
      <c r="F2197" s="33" t="s">
        <v>1160</v>
      </c>
      <c r="G2197" s="33" t="s">
        <v>2462</v>
      </c>
      <c r="H2197" s="33" t="str">
        <f t="shared" si="278"/>
        <v>Наладка и регулировка узлов, агрегатов и электронных модулей мехатронных систем: ПУМ / Исупов М.Ю.</v>
      </c>
      <c r="I2197" s="70">
        <v>2025</v>
      </c>
      <c r="J2197" s="43" t="s">
        <v>1854</v>
      </c>
      <c r="K2197" s="38"/>
      <c r="L2197" s="39"/>
      <c r="M2197" s="36"/>
      <c r="N2197" s="44">
        <v>61.199999999999996</v>
      </c>
      <c r="O2197" s="36"/>
      <c r="P2197" s="44">
        <v>3050.4</v>
      </c>
      <c r="Q2197" s="40">
        <f t="shared" si="277"/>
        <v>0</v>
      </c>
      <c r="R2197" s="41" t="str">
        <f t="shared" si="276"/>
        <v>Аннотация</v>
      </c>
      <c r="S2197" s="42" t="str">
        <f>VLOOKUP(D2197,'[1]Социально-гуманитарные дисципли'!$B$2:$D$4789,3,FALSE)</f>
        <v>https://academia-moscow.ru/catalogue/5744/713358/</v>
      </c>
    </row>
    <row r="2198" spans="1:19" ht="38.25" x14ac:dyDescent="0.25">
      <c r="A2198" s="54" t="s">
        <v>906</v>
      </c>
      <c r="B2198" s="91" t="s">
        <v>467</v>
      </c>
      <c r="C2198" s="49"/>
      <c r="D2198" s="65">
        <v>701320591</v>
      </c>
      <c r="E2198" s="65"/>
      <c r="F2198" s="33" t="s">
        <v>1160</v>
      </c>
      <c r="G2198" s="33" t="s">
        <v>2463</v>
      </c>
      <c r="H2198" s="33" t="str">
        <f t="shared" si="278"/>
        <v>Настройка мехатронных устройств и систем: ПУМ / Исупов М.Ю.</v>
      </c>
      <c r="I2198" s="70">
        <v>2025</v>
      </c>
      <c r="J2198" s="43" t="s">
        <v>1854</v>
      </c>
      <c r="K2198" s="38"/>
      <c r="L2198" s="39"/>
      <c r="M2198" s="36"/>
      <c r="N2198" s="44">
        <v>123.6</v>
      </c>
      <c r="O2198" s="36"/>
      <c r="P2198" s="44">
        <v>6200.4</v>
      </c>
      <c r="Q2198" s="40">
        <f t="shared" si="277"/>
        <v>0</v>
      </c>
      <c r="R2198" s="41" t="str">
        <f t="shared" si="276"/>
        <v>Аннотация</v>
      </c>
      <c r="S2198" s="42" t="str">
        <f>VLOOKUP(D2198,'[1]Социально-гуманитарные дисципли'!$B$2:$D$4789,3,FALSE)</f>
        <v>https://academia-moscow.ru/catalogue/5744/713366/</v>
      </c>
    </row>
    <row r="2199" spans="1:19" ht="45" x14ac:dyDescent="0.25">
      <c r="A2199" s="54" t="s">
        <v>906</v>
      </c>
      <c r="B2199" s="91" t="s">
        <v>467</v>
      </c>
      <c r="C2199" s="49"/>
      <c r="D2199" s="65">
        <v>701320604</v>
      </c>
      <c r="E2199" s="65"/>
      <c r="F2199" s="33" t="s">
        <v>1160</v>
      </c>
      <c r="G2199" s="33" t="s">
        <v>2464</v>
      </c>
      <c r="H2199" s="33" t="str">
        <f t="shared" si="278"/>
        <v>Проведение испытаний мехатронных устройств и систем: ПУМ / Исупов М.Ю.</v>
      </c>
      <c r="I2199" s="70">
        <v>2025</v>
      </c>
      <c r="J2199" s="43" t="s">
        <v>1854</v>
      </c>
      <c r="K2199" s="38"/>
      <c r="L2199" s="39"/>
      <c r="M2199" s="36"/>
      <c r="N2199" s="44">
        <v>61.199999999999996</v>
      </c>
      <c r="O2199" s="36"/>
      <c r="P2199" s="44">
        <v>3050.4</v>
      </c>
      <c r="Q2199" s="40">
        <f t="shared" si="277"/>
        <v>0</v>
      </c>
      <c r="R2199" s="41" t="str">
        <f t="shared" si="276"/>
        <v>Аннотация</v>
      </c>
      <c r="S2199" s="42" t="str">
        <f>VLOOKUP(D2199,'[1]Социально-гуманитарные дисципли'!$B$2:$D$4789,3,FALSE)</f>
        <v>https://academia-moscow.ru/catalogue/5744/713368/</v>
      </c>
    </row>
    <row r="2200" spans="1:19" ht="45" x14ac:dyDescent="0.25">
      <c r="A2200" s="54" t="s">
        <v>906</v>
      </c>
      <c r="B2200" s="91" t="s">
        <v>467</v>
      </c>
      <c r="C2200" s="49"/>
      <c r="D2200" s="65">
        <v>701320588</v>
      </c>
      <c r="E2200" s="65"/>
      <c r="F2200" s="33" t="s">
        <v>1160</v>
      </c>
      <c r="G2200" s="33" t="s">
        <v>2465</v>
      </c>
      <c r="H2200" s="33" t="str">
        <f t="shared" si="278"/>
        <v>Сборка узлов и агрегатов мехатронных устройств и систем: ПУМ / Исупов М.Ю.</v>
      </c>
      <c r="I2200" s="70">
        <v>2025</v>
      </c>
      <c r="J2200" s="43" t="s">
        <v>1854</v>
      </c>
      <c r="K2200" s="38"/>
      <c r="L2200" s="39"/>
      <c r="M2200" s="36"/>
      <c r="N2200" s="44">
        <v>123.6</v>
      </c>
      <c r="O2200" s="36"/>
      <c r="P2200" s="44">
        <v>6200.4</v>
      </c>
      <c r="Q2200" s="40">
        <f t="shared" si="277"/>
        <v>0</v>
      </c>
      <c r="R2200" s="41" t="str">
        <f t="shared" ref="R2200:R2264" si="279">HYPERLINK(S2200,"Аннотация")</f>
        <v>Аннотация</v>
      </c>
      <c r="S2200" s="42" t="str">
        <f>VLOOKUP(D2200,'[1]Социально-гуманитарные дисципли'!$B$2:$D$4789,3,FALSE)</f>
        <v>https://academia-moscow.ru/catalogue/5744/713185/</v>
      </c>
    </row>
    <row r="2201" spans="1:19" ht="48" x14ac:dyDescent="0.25">
      <c r="A2201" s="54" t="s">
        <v>906</v>
      </c>
      <c r="B2201" s="30" t="s">
        <v>467</v>
      </c>
      <c r="C2201" s="49"/>
      <c r="D2201" s="65">
        <v>701319715</v>
      </c>
      <c r="E2201" s="32"/>
      <c r="F2201" s="33" t="s">
        <v>1089</v>
      </c>
      <c r="G2201" s="33" t="s">
        <v>3129</v>
      </c>
      <c r="H2201" s="33" t="str">
        <f t="shared" si="278"/>
        <v>Электрические машины и приводы: ЭУМК / Москаленко В.В.</v>
      </c>
      <c r="I2201" s="70">
        <v>2024</v>
      </c>
      <c r="J2201" s="43" t="s">
        <v>167</v>
      </c>
      <c r="K2201" s="38"/>
      <c r="L2201" s="39"/>
      <c r="M2201" s="36"/>
      <c r="N2201" s="44">
        <v>303.59999999999997</v>
      </c>
      <c r="O2201" s="36"/>
      <c r="P2201" s="44">
        <v>15200.4</v>
      </c>
      <c r="Q2201" s="40">
        <f t="shared" si="277"/>
        <v>0</v>
      </c>
      <c r="R2201" s="41" t="str">
        <f t="shared" si="279"/>
        <v>Аннотация</v>
      </c>
      <c r="S2201" s="42" t="s">
        <v>3130</v>
      </c>
    </row>
    <row r="2202" spans="1:19" ht="45" x14ac:dyDescent="0.25">
      <c r="A2202" s="54" t="s">
        <v>906</v>
      </c>
      <c r="B2202" s="30" t="s">
        <v>467</v>
      </c>
      <c r="C2202" s="49"/>
      <c r="D2202" s="65">
        <v>102119475</v>
      </c>
      <c r="E2202" s="66" t="s">
        <v>3460</v>
      </c>
      <c r="F2202" s="33" t="s">
        <v>433</v>
      </c>
      <c r="G2202" s="33" t="s">
        <v>3459</v>
      </c>
      <c r="H2202" s="33" t="str">
        <f t="shared" si="278"/>
        <v>Разработка, моделирование и оптимизация работы мехатронных систем / Феофанов А.Н.</v>
      </c>
      <c r="I2202" s="70">
        <v>2026</v>
      </c>
      <c r="J2202" s="43" t="s">
        <v>206</v>
      </c>
      <c r="K2202" s="36"/>
      <c r="L2202" s="37">
        <v>1010</v>
      </c>
      <c r="M2202" s="36"/>
      <c r="N2202" s="44">
        <v>303.59999999999997</v>
      </c>
      <c r="O2202" s="36"/>
      <c r="P2202" s="44">
        <v>15200.4</v>
      </c>
      <c r="Q2202" s="40">
        <f>K2202*L2202+M2202*N2202+O2202*P2202</f>
        <v>0</v>
      </c>
      <c r="R2202" s="41" t="s">
        <v>1499</v>
      </c>
      <c r="S2202" s="42"/>
    </row>
    <row r="2203" spans="1:19" ht="48" x14ac:dyDescent="0.25">
      <c r="A2203" s="54" t="s">
        <v>906</v>
      </c>
      <c r="B2203" s="30" t="s">
        <v>467</v>
      </c>
      <c r="C2203" s="49"/>
      <c r="D2203" s="65">
        <v>701319712</v>
      </c>
      <c r="E2203" s="32"/>
      <c r="F2203" s="33" t="s">
        <v>433</v>
      </c>
      <c r="G2203" s="33" t="s">
        <v>3131</v>
      </c>
      <c r="H2203" s="33" t="str">
        <f t="shared" si="278"/>
        <v>Разработка, моделирование и оптимизация работы мехатронных систем: ЭУМК / Феофанов А.Н.</v>
      </c>
      <c r="I2203" s="70">
        <v>2024</v>
      </c>
      <c r="J2203" s="43" t="s">
        <v>167</v>
      </c>
      <c r="K2203" s="38"/>
      <c r="L2203" s="39"/>
      <c r="M2203" s="36"/>
      <c r="N2203" s="44">
        <v>219.6</v>
      </c>
      <c r="O2203" s="36"/>
      <c r="P2203" s="44">
        <v>11000.4</v>
      </c>
      <c r="Q2203" s="40">
        <f t="shared" si="277"/>
        <v>0</v>
      </c>
      <c r="R2203" s="41" t="str">
        <f t="shared" si="279"/>
        <v>Аннотация</v>
      </c>
      <c r="S2203" s="42" t="s">
        <v>3132</v>
      </c>
    </row>
    <row r="2204" spans="1:19" ht="48" x14ac:dyDescent="0.25">
      <c r="A2204" s="54" t="s">
        <v>906</v>
      </c>
      <c r="B2204" s="30" t="s">
        <v>467</v>
      </c>
      <c r="C2204" s="49"/>
      <c r="D2204" s="65">
        <v>701319713</v>
      </c>
      <c r="E2204" s="32"/>
      <c r="F2204" s="33" t="s">
        <v>433</v>
      </c>
      <c r="G2204" s="33" t="s">
        <v>3133</v>
      </c>
      <c r="H2204" s="33" t="str">
        <f t="shared" si="278"/>
        <v>Техническое обслуживание, ремонт и испытание мехатронных систем: ЭУМК / Феофанов А.Н.</v>
      </c>
      <c r="I2204" s="70">
        <v>2024</v>
      </c>
      <c r="J2204" s="43" t="s">
        <v>167</v>
      </c>
      <c r="K2204" s="38"/>
      <c r="L2204" s="39"/>
      <c r="M2204" s="36"/>
      <c r="N2204" s="44">
        <v>256.8</v>
      </c>
      <c r="O2204" s="36"/>
      <c r="P2204" s="44">
        <v>12849.6</v>
      </c>
      <c r="Q2204" s="40">
        <f t="shared" si="277"/>
        <v>0</v>
      </c>
      <c r="R2204" s="41" t="str">
        <f t="shared" si="279"/>
        <v>Аннотация</v>
      </c>
      <c r="S2204" s="42" t="s">
        <v>3134</v>
      </c>
    </row>
    <row r="2205" spans="1:19" ht="45" x14ac:dyDescent="0.25">
      <c r="A2205" s="54" t="s">
        <v>906</v>
      </c>
      <c r="B2205" s="92" t="s">
        <v>467</v>
      </c>
      <c r="C2205" s="49"/>
      <c r="D2205" s="66">
        <v>103119474</v>
      </c>
      <c r="E2205" s="66" t="s">
        <v>3384</v>
      </c>
      <c r="F2205" s="33" t="s">
        <v>433</v>
      </c>
      <c r="G2205" s="33" t="s">
        <v>1842</v>
      </c>
      <c r="H2205" s="33" t="str">
        <f t="shared" si="278"/>
        <v>Техническое обслуживание, ремонт и испытание мехатронных систем / Феофанов А.Н.</v>
      </c>
      <c r="I2205" s="70">
        <v>2024</v>
      </c>
      <c r="J2205" s="43" t="s">
        <v>206</v>
      </c>
      <c r="K2205" s="36"/>
      <c r="L2205" s="37">
        <v>1010.9000000000001</v>
      </c>
      <c r="M2205" s="36"/>
      <c r="N2205" s="44">
        <f>ROUND(L2205/3/1.1,0)*1.2</f>
        <v>367.2</v>
      </c>
      <c r="O2205" s="36"/>
      <c r="P2205" s="44">
        <f>N2205*50</f>
        <v>18360</v>
      </c>
      <c r="Q2205" s="40">
        <f t="shared" si="277"/>
        <v>0</v>
      </c>
      <c r="R2205" s="41" t="s">
        <v>1499</v>
      </c>
      <c r="S2205" s="42" t="e">
        <f>VLOOKUP(D2205,'[1]Социально-гуманитарные дисципли'!$A$2:$D$4789,4,FALSE)</f>
        <v>#N/A</v>
      </c>
    </row>
    <row r="2206" spans="1:19" ht="38.25" x14ac:dyDescent="0.25">
      <c r="A2206" s="54" t="s">
        <v>906</v>
      </c>
      <c r="B2206" s="91" t="s">
        <v>467</v>
      </c>
      <c r="C2206" s="49"/>
      <c r="D2206" s="65">
        <v>702319604</v>
      </c>
      <c r="E2206" s="65"/>
      <c r="F2206" s="33" t="s">
        <v>433</v>
      </c>
      <c r="G2206" s="33" t="s">
        <v>2359</v>
      </c>
      <c r="H2206" s="33" t="s">
        <v>2397</v>
      </c>
      <c r="I2206" s="70">
        <v>2025</v>
      </c>
      <c r="J2206" s="43" t="s">
        <v>1854</v>
      </c>
      <c r="K2206" s="38"/>
      <c r="L2206" s="39"/>
      <c r="M2206" s="36"/>
      <c r="N2206" s="44">
        <v>92.399999999999991</v>
      </c>
      <c r="O2206" s="36"/>
      <c r="P2206" s="44">
        <v>4599.5999999999995</v>
      </c>
      <c r="Q2206" s="40">
        <f t="shared" si="277"/>
        <v>0</v>
      </c>
      <c r="R2206" s="41" t="str">
        <f t="shared" si="279"/>
        <v>Аннотация</v>
      </c>
      <c r="S2206" s="42" t="str">
        <f>VLOOKUP(D2206,'[1]Социально-гуманитарные дисципли'!$B$2:$D$4789,3,FALSE)</f>
        <v>https://academia-moscow.ru/catalogue/5744/646122/</v>
      </c>
    </row>
    <row r="2207" spans="1:19" ht="45" x14ac:dyDescent="0.25">
      <c r="A2207" s="54" t="s">
        <v>906</v>
      </c>
      <c r="B2207" s="91" t="s">
        <v>467</v>
      </c>
      <c r="C2207" s="49"/>
      <c r="D2207" s="65">
        <v>702319753</v>
      </c>
      <c r="E2207" s="65"/>
      <c r="F2207" s="33" t="s">
        <v>2466</v>
      </c>
      <c r="G2207" s="33" t="s">
        <v>2467</v>
      </c>
      <c r="H2207" s="33" t="s">
        <v>2468</v>
      </c>
      <c r="I2207" s="70">
        <v>2025</v>
      </c>
      <c r="J2207" s="43" t="s">
        <v>1854</v>
      </c>
      <c r="K2207" s="38"/>
      <c r="L2207" s="39"/>
      <c r="M2207" s="36"/>
      <c r="N2207" s="44">
        <v>92.399999999999991</v>
      </c>
      <c r="O2207" s="36"/>
      <c r="P2207" s="44">
        <v>4599.5999999999995</v>
      </c>
      <c r="Q2207" s="40">
        <f t="shared" si="277"/>
        <v>0</v>
      </c>
      <c r="R2207" s="41" t="str">
        <f t="shared" si="279"/>
        <v>Аннотация</v>
      </c>
      <c r="S2207" s="42" t="str">
        <f>VLOOKUP(D2207,'[1]Социально-гуманитарные дисципли'!$B$2:$D$4789,3,FALSE)</f>
        <v>https://academia-moscow.ru/catalogue/5744/646113/</v>
      </c>
    </row>
    <row r="2208" spans="1:19" ht="75" x14ac:dyDescent="0.25">
      <c r="A2208" s="54" t="s">
        <v>906</v>
      </c>
      <c r="B2208" s="91" t="s">
        <v>467</v>
      </c>
      <c r="C2208" s="49"/>
      <c r="D2208" s="65">
        <v>702319754</v>
      </c>
      <c r="E2208" s="65"/>
      <c r="F2208" s="33" t="s">
        <v>2466</v>
      </c>
      <c r="G2208" s="33" t="s">
        <v>2469</v>
      </c>
      <c r="H2208" s="33" t="s">
        <v>2470</v>
      </c>
      <c r="I2208" s="70">
        <v>2025</v>
      </c>
      <c r="J2208" s="43" t="s">
        <v>1854</v>
      </c>
      <c r="K2208" s="38"/>
      <c r="L2208" s="39"/>
      <c r="M2208" s="36"/>
      <c r="N2208" s="44">
        <v>92.399999999999991</v>
      </c>
      <c r="O2208" s="36"/>
      <c r="P2208" s="44">
        <v>4599.5999999999995</v>
      </c>
      <c r="Q2208" s="40">
        <f t="shared" si="277"/>
        <v>0</v>
      </c>
      <c r="R2208" s="41" t="str">
        <f t="shared" si="279"/>
        <v>Аннотация</v>
      </c>
      <c r="S2208" s="42" t="str">
        <f>VLOOKUP(D2208,'[1]Социально-гуманитарные дисципли'!$B$2:$D$4789,3,FALSE)</f>
        <v>https://academia-moscow.ru/catalogue/5744/646126/</v>
      </c>
    </row>
    <row r="2209" spans="1:19" ht="105" x14ac:dyDescent="0.25">
      <c r="A2209" s="54" t="s">
        <v>906</v>
      </c>
      <c r="B2209" s="91" t="s">
        <v>470</v>
      </c>
      <c r="C2209" s="49"/>
      <c r="D2209" s="66">
        <v>105119198</v>
      </c>
      <c r="E2209" s="66" t="s">
        <v>3305</v>
      </c>
      <c r="F2209" s="33" t="s">
        <v>1163</v>
      </c>
      <c r="G2209" s="33" t="s">
        <v>1164</v>
      </c>
      <c r="H2209" s="33" t="str">
        <f>G2209 &amp; " / " &amp; F2209</f>
        <v xml:space="preserve">
Разработка и компьютерное моделирование элементов систем автоматизации с учетом специфики технологических процессов 
 / Андреев С.М.</v>
      </c>
      <c r="I2209" s="70">
        <v>2025</v>
      </c>
      <c r="J2209" s="43" t="s">
        <v>30</v>
      </c>
      <c r="K2209" s="36"/>
      <c r="L2209" s="37">
        <v>3569.5000000000005</v>
      </c>
      <c r="M2209" s="36"/>
      <c r="N2209" s="44">
        <f>ROUND(L2209/3/1.1,0)*1.2</f>
        <v>1298.3999999999999</v>
      </c>
      <c r="O2209" s="36"/>
      <c r="P2209" s="44">
        <f>N2209*50</f>
        <v>64919.999999999993</v>
      </c>
      <c r="Q2209" s="40">
        <f t="shared" si="277"/>
        <v>0</v>
      </c>
      <c r="R2209" s="41" t="s">
        <v>1499</v>
      </c>
      <c r="S2209" s="42" t="e">
        <f>VLOOKUP(D2209,'[1]Социально-гуманитарные дисципли'!$A$2:$D$4789,4,FALSE)</f>
        <v>#N/A</v>
      </c>
    </row>
    <row r="2210" spans="1:19" ht="75" x14ac:dyDescent="0.25">
      <c r="A2210" s="54" t="s">
        <v>906</v>
      </c>
      <c r="B2210" s="91" t="s">
        <v>470</v>
      </c>
      <c r="C2210" s="49"/>
      <c r="D2210" s="66">
        <v>102119586</v>
      </c>
      <c r="E2210" s="66" t="s">
        <v>3402</v>
      </c>
      <c r="F2210" s="33" t="s">
        <v>1165</v>
      </c>
      <c r="G2210" s="33" t="s">
        <v>1166</v>
      </c>
      <c r="H2210" s="33" t="str">
        <f>G2210 &amp; " / " &amp; F2210</f>
        <v xml:space="preserve">
Организация монтажа, наладки и технического обслуживания систем и средств автоматизации
 / Схиртладзе А.Г.</v>
      </c>
      <c r="I2210" s="70">
        <v>2025</v>
      </c>
      <c r="J2210" s="43" t="s">
        <v>30</v>
      </c>
      <c r="K2210" s="36"/>
      <c r="L2210" s="37">
        <v>2261.6000000000004</v>
      </c>
      <c r="M2210" s="36"/>
      <c r="N2210" s="44">
        <f>ROUND(L2210/3/1.1,0)*1.2</f>
        <v>822</v>
      </c>
      <c r="O2210" s="36"/>
      <c r="P2210" s="44">
        <f>N2210*50</f>
        <v>41100</v>
      </c>
      <c r="Q2210" s="40">
        <f t="shared" si="277"/>
        <v>0</v>
      </c>
      <c r="R2210" s="41" t="s">
        <v>1499</v>
      </c>
      <c r="S2210" s="42" t="e">
        <f>VLOOKUP(D2210,'[1]Социально-гуманитарные дисципли'!$A$2:$D$4789,4,FALSE)</f>
        <v>#N/A</v>
      </c>
    </row>
    <row r="2211" spans="1:19" ht="75" x14ac:dyDescent="0.25">
      <c r="A2211" s="54" t="s">
        <v>906</v>
      </c>
      <c r="B2211" s="91" t="s">
        <v>470</v>
      </c>
      <c r="C2211" s="49"/>
      <c r="D2211" s="66">
        <v>102119549</v>
      </c>
      <c r="E2211" s="66" t="s">
        <v>3401</v>
      </c>
      <c r="F2211" s="33" t="s">
        <v>1165</v>
      </c>
      <c r="G2211" s="33" t="s">
        <v>1167</v>
      </c>
      <c r="H2211" s="33" t="str">
        <f>G2211 &amp; " / " &amp; F2211</f>
        <v xml:space="preserve">
Осуществление текущего мониторинга состояния систем автоматизации 
 / Схиртладзе А.Г.</v>
      </c>
      <c r="I2211" s="70">
        <v>2025</v>
      </c>
      <c r="J2211" s="43" t="s">
        <v>30</v>
      </c>
      <c r="K2211" s="36"/>
      <c r="L2211" s="37">
        <v>2970.0000000000005</v>
      </c>
      <c r="M2211" s="36"/>
      <c r="N2211" s="44">
        <f>ROUND(L2211/3/1.1,0)*1.2</f>
        <v>1080</v>
      </c>
      <c r="O2211" s="36"/>
      <c r="P2211" s="44">
        <f>N2211*50</f>
        <v>54000</v>
      </c>
      <c r="Q2211" s="40">
        <f t="shared" si="277"/>
        <v>0</v>
      </c>
      <c r="R2211" s="41" t="s">
        <v>1499</v>
      </c>
      <c r="S2211" s="42" t="e">
        <f>VLOOKUP(D2211,'[1]Социально-гуманитарные дисципли'!$A$2:$D$4789,4,FALSE)</f>
        <v>#N/A</v>
      </c>
    </row>
    <row r="2212" spans="1:19" ht="105" x14ac:dyDescent="0.25">
      <c r="A2212" s="54" t="s">
        <v>906</v>
      </c>
      <c r="B2212" s="91" t="s">
        <v>470</v>
      </c>
      <c r="C2212" s="49"/>
      <c r="D2212" s="66">
        <v>102119583</v>
      </c>
      <c r="E2212" s="66" t="s">
        <v>3415</v>
      </c>
      <c r="F2212" s="33" t="s">
        <v>433</v>
      </c>
      <c r="G2212" s="33" t="s">
        <v>1168</v>
      </c>
      <c r="H2212" s="33" t="str">
        <f>G2212 &amp; " / " &amp; F2212</f>
        <v xml:space="preserve">
Осуществление сборки и апробации моделей элементов систем автоматизации с учетом специфики технологических процессов
 / Феофанов А.Н.</v>
      </c>
      <c r="I2212" s="70">
        <v>2025</v>
      </c>
      <c r="J2212" s="43" t="s">
        <v>30</v>
      </c>
      <c r="K2212" s="36"/>
      <c r="L2212" s="37">
        <v>2989.8</v>
      </c>
      <c r="M2212" s="36"/>
      <c r="N2212" s="44">
        <f>ROUND(L2212/3/1.1,0)*1.2</f>
        <v>1087.2</v>
      </c>
      <c r="O2212" s="36"/>
      <c r="P2212" s="44">
        <f>N2212*50</f>
        <v>54360</v>
      </c>
      <c r="Q2212" s="40">
        <f t="shared" si="277"/>
        <v>0</v>
      </c>
      <c r="R2212" s="41" t="s">
        <v>1499</v>
      </c>
      <c r="S2212" s="42" t="e">
        <f>VLOOKUP(D2212,'[1]Социально-гуманитарные дисципли'!$A$2:$D$4789,4,FALSE)</f>
        <v>#N/A</v>
      </c>
    </row>
    <row r="2213" spans="1:19" ht="63.75" x14ac:dyDescent="0.25">
      <c r="A2213" s="54" t="s">
        <v>906</v>
      </c>
      <c r="B2213" s="91" t="s">
        <v>2471</v>
      </c>
      <c r="C2213" s="49"/>
      <c r="D2213" s="65">
        <v>701320579</v>
      </c>
      <c r="E2213" s="65"/>
      <c r="F2213" s="33" t="s">
        <v>2443</v>
      </c>
      <c r="G2213" s="33" t="s">
        <v>2472</v>
      </c>
      <c r="H2213" s="33" t="s">
        <v>2473</v>
      </c>
      <c r="I2213" s="70">
        <v>2025</v>
      </c>
      <c r="J2213" s="43" t="s">
        <v>1854</v>
      </c>
      <c r="K2213" s="38"/>
      <c r="L2213" s="39"/>
      <c r="M2213" s="36"/>
      <c r="N2213" s="44">
        <v>123.6</v>
      </c>
      <c r="O2213" s="36"/>
      <c r="P2213" s="44">
        <v>6200.4</v>
      </c>
      <c r="Q2213" s="40">
        <f t="shared" si="277"/>
        <v>0</v>
      </c>
      <c r="R2213" s="41" t="str">
        <f t="shared" si="279"/>
        <v>Аннотация</v>
      </c>
      <c r="S2213" s="42" t="str">
        <f>VLOOKUP(D2213,'[1]Социально-гуманитарные дисципли'!$B$2:$D$4789,3,FALSE)</f>
        <v>https://academia-moscow.ru/catalogue/5744/619663/</v>
      </c>
    </row>
    <row r="2214" spans="1:19" ht="63.75" x14ac:dyDescent="0.25">
      <c r="A2214" s="54" t="s">
        <v>906</v>
      </c>
      <c r="B2214" s="91" t="s">
        <v>2471</v>
      </c>
      <c r="C2214" s="49"/>
      <c r="D2214" s="65">
        <v>701320580</v>
      </c>
      <c r="E2214" s="65"/>
      <c r="F2214" s="33" t="s">
        <v>2443</v>
      </c>
      <c r="G2214" s="33" t="s">
        <v>2474</v>
      </c>
      <c r="H2214" s="33" t="s">
        <v>2475</v>
      </c>
      <c r="I2214" s="70">
        <v>2025</v>
      </c>
      <c r="J2214" s="43" t="s">
        <v>1854</v>
      </c>
      <c r="K2214" s="38"/>
      <c r="L2214" s="39"/>
      <c r="M2214" s="36"/>
      <c r="N2214" s="44">
        <v>123.6</v>
      </c>
      <c r="O2214" s="36"/>
      <c r="P2214" s="44">
        <v>6200.4</v>
      </c>
      <c r="Q2214" s="40">
        <f t="shared" si="277"/>
        <v>0</v>
      </c>
      <c r="R2214" s="41" t="str">
        <f t="shared" si="279"/>
        <v>Аннотация</v>
      </c>
      <c r="S2214" s="42" t="str">
        <f>VLOOKUP(D2214,'[1]Социально-гуманитарные дисципли'!$B$2:$D$4789,3,FALSE)</f>
        <v>https://academia-moscow.ru/catalogue/5744/619672/</v>
      </c>
    </row>
    <row r="2215" spans="1:19" ht="60" x14ac:dyDescent="0.25">
      <c r="A2215" s="54" t="s">
        <v>906</v>
      </c>
      <c r="B2215" s="91" t="s">
        <v>472</v>
      </c>
      <c r="C2215" s="49"/>
      <c r="D2215" s="65">
        <v>701320579</v>
      </c>
      <c r="E2215" s="65"/>
      <c r="F2215" s="33" t="s">
        <v>2443</v>
      </c>
      <c r="G2215" s="33" t="s">
        <v>2472</v>
      </c>
      <c r="H2215" s="33" t="s">
        <v>2473</v>
      </c>
      <c r="I2215" s="70">
        <v>2025</v>
      </c>
      <c r="J2215" s="43" t="s">
        <v>1854</v>
      </c>
      <c r="K2215" s="38"/>
      <c r="L2215" s="39"/>
      <c r="M2215" s="36"/>
      <c r="N2215" s="44">
        <v>123.6</v>
      </c>
      <c r="O2215" s="36"/>
      <c r="P2215" s="44">
        <v>6200.4</v>
      </c>
      <c r="Q2215" s="40">
        <f t="shared" si="277"/>
        <v>0</v>
      </c>
      <c r="R2215" s="41" t="str">
        <f t="shared" si="279"/>
        <v>Аннотация</v>
      </c>
      <c r="S2215" s="42" t="str">
        <f>VLOOKUP(D2215,'[1]Социально-гуманитарные дисципли'!$B$2:$D$4789,3,FALSE)</f>
        <v>https://academia-moscow.ru/catalogue/5744/619663/</v>
      </c>
    </row>
    <row r="2216" spans="1:19" ht="60" x14ac:dyDescent="0.25">
      <c r="A2216" s="54" t="s">
        <v>906</v>
      </c>
      <c r="B2216" s="91" t="s">
        <v>472</v>
      </c>
      <c r="C2216" s="49"/>
      <c r="D2216" s="65">
        <v>701320580</v>
      </c>
      <c r="E2216" s="65"/>
      <c r="F2216" s="33" t="s">
        <v>2443</v>
      </c>
      <c r="G2216" s="33" t="s">
        <v>2474</v>
      </c>
      <c r="H2216" s="33" t="s">
        <v>2475</v>
      </c>
      <c r="I2216" s="70">
        <v>2025</v>
      </c>
      <c r="J2216" s="43" t="s">
        <v>1854</v>
      </c>
      <c r="K2216" s="38"/>
      <c r="L2216" s="39"/>
      <c r="M2216" s="36"/>
      <c r="N2216" s="44">
        <v>123.6</v>
      </c>
      <c r="O2216" s="36"/>
      <c r="P2216" s="44">
        <v>6200.4</v>
      </c>
      <c r="Q2216" s="40">
        <f t="shared" si="277"/>
        <v>0</v>
      </c>
      <c r="R2216" s="41" t="str">
        <f t="shared" si="279"/>
        <v>Аннотация</v>
      </c>
      <c r="S2216" s="42" t="str">
        <f>VLOOKUP(D2216,'[1]Социально-гуманитарные дисципли'!$B$2:$D$4789,3,FALSE)</f>
        <v>https://academia-moscow.ru/catalogue/5744/619672/</v>
      </c>
    </row>
    <row r="2217" spans="1:19" ht="60" x14ac:dyDescent="0.25">
      <c r="A2217" s="54" t="s">
        <v>906</v>
      </c>
      <c r="B2217" s="91" t="s">
        <v>472</v>
      </c>
      <c r="C2217" s="49"/>
      <c r="D2217" s="65">
        <v>702320282</v>
      </c>
      <c r="E2217" s="65"/>
      <c r="F2217" s="33" t="s">
        <v>2218</v>
      </c>
      <c r="G2217" s="33" t="s">
        <v>2219</v>
      </c>
      <c r="H2217" s="33" t="s">
        <v>2220</v>
      </c>
      <c r="I2217" s="70">
        <v>2025</v>
      </c>
      <c r="J2217" s="43" t="s">
        <v>1854</v>
      </c>
      <c r="K2217" s="38"/>
      <c r="L2217" s="39"/>
      <c r="M2217" s="36"/>
      <c r="N2217" s="44">
        <v>123.6</v>
      </c>
      <c r="O2217" s="36"/>
      <c r="P2217" s="44">
        <v>6200.4</v>
      </c>
      <c r="Q2217" s="40">
        <f t="shared" si="277"/>
        <v>0</v>
      </c>
      <c r="R2217" s="41" t="str">
        <f t="shared" si="279"/>
        <v>Аннотация</v>
      </c>
      <c r="S2217" s="42" t="str">
        <f>VLOOKUP(D2217,'[1]Социально-гуманитарные дисципли'!$B$2:$D$4789,3,FALSE)</f>
        <v>https://academia-moscow.ru/catalogue/5744/618184/</v>
      </c>
    </row>
    <row r="2218" spans="1:19" ht="51" x14ac:dyDescent="0.25">
      <c r="A2218" s="54" t="s">
        <v>906</v>
      </c>
      <c r="B2218" s="91" t="s">
        <v>472</v>
      </c>
      <c r="C2218" s="49"/>
      <c r="D2218" s="65">
        <v>702320283</v>
      </c>
      <c r="E2218" s="65"/>
      <c r="F2218" s="33" t="s">
        <v>2218</v>
      </c>
      <c r="G2218" s="33" t="s">
        <v>2221</v>
      </c>
      <c r="H2218" s="33" t="s">
        <v>2222</v>
      </c>
      <c r="I2218" s="70">
        <v>2025</v>
      </c>
      <c r="J2218" s="43" t="s">
        <v>1854</v>
      </c>
      <c r="K2218" s="38"/>
      <c r="L2218" s="39"/>
      <c r="M2218" s="36"/>
      <c r="N2218" s="44">
        <v>123.6</v>
      </c>
      <c r="O2218" s="36"/>
      <c r="P2218" s="44">
        <v>6200.4</v>
      </c>
      <c r="Q2218" s="40">
        <f t="shared" si="277"/>
        <v>0</v>
      </c>
      <c r="R2218" s="41" t="str">
        <f t="shared" si="279"/>
        <v>Аннотация</v>
      </c>
      <c r="S2218" s="42" t="str">
        <f>VLOOKUP(D2218,'[1]Социально-гуманитарные дисципли'!$B$2:$D$4789,3,FALSE)</f>
        <v>https://academia-moscow.ru/catalogue/5744/618181/</v>
      </c>
    </row>
    <row r="2219" spans="1:19" ht="60" x14ac:dyDescent="0.25">
      <c r="A2219" s="54" t="s">
        <v>906</v>
      </c>
      <c r="B2219" s="91" t="s">
        <v>472</v>
      </c>
      <c r="C2219" s="49"/>
      <c r="D2219" s="65">
        <v>702320281</v>
      </c>
      <c r="E2219" s="65"/>
      <c r="F2219" s="33" t="s">
        <v>2218</v>
      </c>
      <c r="G2219" s="33" t="s">
        <v>2223</v>
      </c>
      <c r="H2219" s="33" t="s">
        <v>2224</v>
      </c>
      <c r="I2219" s="70">
        <v>2025</v>
      </c>
      <c r="J2219" s="43" t="s">
        <v>1854</v>
      </c>
      <c r="K2219" s="38"/>
      <c r="L2219" s="39"/>
      <c r="M2219" s="36"/>
      <c r="N2219" s="44">
        <v>123.6</v>
      </c>
      <c r="O2219" s="36"/>
      <c r="P2219" s="44">
        <v>6200.4</v>
      </c>
      <c r="Q2219" s="40">
        <f t="shared" si="277"/>
        <v>0</v>
      </c>
      <c r="R2219" s="41" t="str">
        <f t="shared" si="279"/>
        <v>Аннотация</v>
      </c>
      <c r="S2219" s="42" t="str">
        <f>VLOOKUP(D2219,'[1]Социально-гуманитарные дисципли'!$B$2:$D$4789,3,FALSE)</f>
        <v>https://academia-moscow.ru/catalogue/5744/618187/</v>
      </c>
    </row>
    <row r="2220" spans="1:19" ht="51" x14ac:dyDescent="0.25">
      <c r="A2220" s="54" t="s">
        <v>906</v>
      </c>
      <c r="B2220" s="91" t="s">
        <v>472</v>
      </c>
      <c r="C2220" s="49"/>
      <c r="D2220" s="88">
        <v>702319592</v>
      </c>
      <c r="E2220" s="65"/>
      <c r="F2220" s="57" t="s">
        <v>451</v>
      </c>
      <c r="G2220" s="57" t="s">
        <v>2448</v>
      </c>
      <c r="H2220" s="33" t="s">
        <v>2449</v>
      </c>
      <c r="I2220" s="70">
        <v>2025</v>
      </c>
      <c r="J2220" s="58" t="s">
        <v>1854</v>
      </c>
      <c r="K2220" s="38"/>
      <c r="L2220" s="39"/>
      <c r="M2220" s="36"/>
      <c r="N2220" s="44">
        <v>61.199999999999996</v>
      </c>
      <c r="O2220" s="36"/>
      <c r="P2220" s="44">
        <v>3050.4</v>
      </c>
      <c r="Q2220" s="40">
        <f t="shared" si="277"/>
        <v>0</v>
      </c>
      <c r="R2220" s="41" t="str">
        <f t="shared" si="279"/>
        <v>Аннотация</v>
      </c>
      <c r="S2220" s="42" t="str">
        <f>VLOOKUP(D2220,'[1]Социально-гуманитарные дисципли'!$B$2:$D$4789,3,FALSE)</f>
        <v>https://academia-moscow.ru/catalogue/5744/646144/</v>
      </c>
    </row>
    <row r="2221" spans="1:19" ht="51" x14ac:dyDescent="0.25">
      <c r="A2221" s="54" t="s">
        <v>906</v>
      </c>
      <c r="B2221" s="91" t="s">
        <v>472</v>
      </c>
      <c r="C2221" s="49"/>
      <c r="D2221" s="88">
        <v>702319591</v>
      </c>
      <c r="E2221" s="65"/>
      <c r="F2221" s="57" t="s">
        <v>451</v>
      </c>
      <c r="G2221" s="57" t="s">
        <v>2455</v>
      </c>
      <c r="H2221" s="33" t="s">
        <v>2456</v>
      </c>
      <c r="I2221" s="70">
        <v>2025</v>
      </c>
      <c r="J2221" s="58" t="s">
        <v>1854</v>
      </c>
      <c r="K2221" s="38"/>
      <c r="L2221" s="39"/>
      <c r="M2221" s="36"/>
      <c r="N2221" s="44">
        <v>61.199999999999996</v>
      </c>
      <c r="O2221" s="36"/>
      <c r="P2221" s="44">
        <v>3050.4</v>
      </c>
      <c r="Q2221" s="40">
        <f t="shared" si="277"/>
        <v>0</v>
      </c>
      <c r="R2221" s="41" t="str">
        <f t="shared" si="279"/>
        <v>Аннотация</v>
      </c>
      <c r="S2221" s="42" t="str">
        <f>VLOOKUP(D2221,'[1]Социально-гуманитарные дисципли'!$B$2:$D$4789,3,FALSE)</f>
        <v>https://academia-moscow.ru/catalogue/5744/646141/</v>
      </c>
    </row>
    <row r="2222" spans="1:19" ht="51" x14ac:dyDescent="0.25">
      <c r="A2222" s="54" t="s">
        <v>906</v>
      </c>
      <c r="B2222" s="91" t="s">
        <v>472</v>
      </c>
      <c r="C2222" s="49"/>
      <c r="D2222" s="66">
        <v>105119342</v>
      </c>
      <c r="E2222" s="66" t="s">
        <v>3572</v>
      </c>
      <c r="F2222" s="57" t="s">
        <v>691</v>
      </c>
      <c r="G2222" s="57" t="s">
        <v>1155</v>
      </c>
      <c r="H2222" s="33" t="str">
        <f t="shared" ref="H2222:H2227" si="280">G2222 &amp; " / " &amp; F2222</f>
        <v>Монтаж промышленного оборудования и пусконаладочные работы / Синельников А.Ф.</v>
      </c>
      <c r="I2222" s="70">
        <v>2026</v>
      </c>
      <c r="J2222" s="58" t="s">
        <v>30</v>
      </c>
      <c r="K2222" s="36"/>
      <c r="L2222" s="37">
        <v>1489.4</v>
      </c>
      <c r="M2222" s="36"/>
      <c r="N2222" s="44">
        <f>ROUND(L2222/3/1.1,0)*1.2</f>
        <v>541.19999999999993</v>
      </c>
      <c r="O2222" s="36"/>
      <c r="P2222" s="44">
        <f>N2222*50</f>
        <v>27059.999999999996</v>
      </c>
      <c r="Q2222" s="40">
        <f t="shared" si="277"/>
        <v>0</v>
      </c>
      <c r="R2222" s="41" t="s">
        <v>1499</v>
      </c>
      <c r="S2222" s="42" t="e">
        <f>VLOOKUP(D2222,'[1]Социально-гуманитарные дисципли'!$A$2:$D$4789,4,FALSE)</f>
        <v>#N/A</v>
      </c>
    </row>
    <row r="2223" spans="1:19" ht="51" x14ac:dyDescent="0.25">
      <c r="A2223" s="54" t="s">
        <v>906</v>
      </c>
      <c r="B2223" s="91" t="s">
        <v>472</v>
      </c>
      <c r="C2223" s="49"/>
      <c r="D2223" s="66">
        <v>104119341</v>
      </c>
      <c r="E2223" s="66" t="s">
        <v>3272</v>
      </c>
      <c r="F2223" s="57" t="s">
        <v>691</v>
      </c>
      <c r="G2223" s="57" t="s">
        <v>1156</v>
      </c>
      <c r="H2223" s="33" t="str">
        <f t="shared" si="280"/>
        <v>Техническое обслуживание и ремонт промышленного оборудования / Синельников А.Ф.</v>
      </c>
      <c r="I2223" s="70">
        <v>2025</v>
      </c>
      <c r="J2223" s="58" t="s">
        <v>30</v>
      </c>
      <c r="K2223" s="36"/>
      <c r="L2223" s="37">
        <v>1373.9</v>
      </c>
      <c r="M2223" s="36"/>
      <c r="N2223" s="44">
        <f>ROUND(L2223/3/1.1,0)*1.2</f>
        <v>499.2</v>
      </c>
      <c r="O2223" s="36"/>
      <c r="P2223" s="44">
        <f>N2223*50</f>
        <v>24960</v>
      </c>
      <c r="Q2223" s="40">
        <f t="shared" si="277"/>
        <v>0</v>
      </c>
      <c r="R2223" s="41" t="s">
        <v>1499</v>
      </c>
      <c r="S2223" s="42" t="e">
        <f>VLOOKUP(D2223,'[1]Социально-гуманитарные дисципли'!$A$2:$D$4789,4,FALSE)</f>
        <v>#N/A</v>
      </c>
    </row>
    <row r="2224" spans="1:19" ht="75" x14ac:dyDescent="0.25">
      <c r="A2224" s="54" t="s">
        <v>906</v>
      </c>
      <c r="B2224" s="91" t="s">
        <v>472</v>
      </c>
      <c r="C2224" s="49"/>
      <c r="D2224" s="65">
        <v>101121761</v>
      </c>
      <c r="E2224" s="66"/>
      <c r="F2224" s="33" t="s">
        <v>1169</v>
      </c>
      <c r="G2224" s="33" t="s">
        <v>1170</v>
      </c>
      <c r="H2224" s="33" t="str">
        <f t="shared" si="280"/>
        <v>Комплект плакатов "Монтаж, техническое обслуживание и ремонт промышленного оборудования": (10 плакатов) / Токарева Г.Н.</v>
      </c>
      <c r="I2224" s="70">
        <v>2024</v>
      </c>
      <c r="J2224" s="43" t="s">
        <v>56</v>
      </c>
      <c r="K2224" s="36"/>
      <c r="L2224" s="37">
        <v>24720</v>
      </c>
      <c r="M2224" s="38"/>
      <c r="N2224" s="39"/>
      <c r="O2224" s="36"/>
      <c r="P2224" s="44">
        <v>6000</v>
      </c>
      <c r="Q2224" s="40">
        <f t="shared" si="277"/>
        <v>0</v>
      </c>
      <c r="R2224" s="41" t="str">
        <f t="shared" si="279"/>
        <v>Аннотация</v>
      </c>
      <c r="S2224" s="42" t="str">
        <f>VLOOKUP(D2224,'[1]Социально-гуманитарные дисципли'!$A$2:$D$4789,4,FALSE)</f>
        <v>https://academia-moscow.ru/catalogue/5744/889478/</v>
      </c>
    </row>
    <row r="2225" spans="1:19" ht="60" x14ac:dyDescent="0.25">
      <c r="A2225" s="54" t="s">
        <v>906</v>
      </c>
      <c r="B2225" s="91" t="s">
        <v>472</v>
      </c>
      <c r="C2225" s="49"/>
      <c r="D2225" s="66">
        <v>106119172</v>
      </c>
      <c r="E2225" s="66" t="s">
        <v>3288</v>
      </c>
      <c r="F2225" s="33" t="s">
        <v>1157</v>
      </c>
      <c r="G2225" s="33" t="s">
        <v>1158</v>
      </c>
      <c r="H2225" s="33" t="str">
        <f t="shared" si="280"/>
        <v>Организация ремонтных, монтажных и наладочных работ по промышленному оборудованию: В 2 ч.: Ч. 1 / Феофанов А.Н. и д.р.</v>
      </c>
      <c r="I2225" s="70">
        <v>2025</v>
      </c>
      <c r="J2225" s="43" t="s">
        <v>30</v>
      </c>
      <c r="K2225" s="36"/>
      <c r="L2225" s="37">
        <v>2983.2000000000003</v>
      </c>
      <c r="M2225" s="36"/>
      <c r="N2225" s="44">
        <f>ROUND(L2225/3/1.1,0)*1.2</f>
        <v>1084.8</v>
      </c>
      <c r="O2225" s="36"/>
      <c r="P2225" s="44">
        <f>N2225*50</f>
        <v>54240</v>
      </c>
      <c r="Q2225" s="40">
        <f t="shared" si="277"/>
        <v>0</v>
      </c>
      <c r="R2225" s="41" t="s">
        <v>1499</v>
      </c>
      <c r="S2225" s="42" t="e">
        <f>VLOOKUP(D2225,'[1]Социально-гуманитарные дисципли'!$A$2:$D$4789,4,FALSE)</f>
        <v>#N/A</v>
      </c>
    </row>
    <row r="2226" spans="1:19" ht="60" x14ac:dyDescent="0.25">
      <c r="A2226" s="54" t="s">
        <v>906</v>
      </c>
      <c r="B2226" s="91" t="s">
        <v>472</v>
      </c>
      <c r="C2226" s="49"/>
      <c r="D2226" s="66">
        <v>106119173</v>
      </c>
      <c r="E2226" s="66" t="s">
        <v>3289</v>
      </c>
      <c r="F2226" s="33" t="s">
        <v>1157</v>
      </c>
      <c r="G2226" s="33" t="s">
        <v>1159</v>
      </c>
      <c r="H2226" s="33" t="str">
        <f t="shared" si="280"/>
        <v>Организация ремонтных, монтажных и наладочных работ по промышленному оборудованию: В 2 ч.: Ч. 2 / Феофанов А.Н. и д.р.</v>
      </c>
      <c r="I2226" s="70">
        <v>2025</v>
      </c>
      <c r="J2226" s="43" t="s">
        <v>30</v>
      </c>
      <c r="K2226" s="36"/>
      <c r="L2226" s="37">
        <v>2602.6000000000004</v>
      </c>
      <c r="M2226" s="36"/>
      <c r="N2226" s="44">
        <f>ROUND(L2226/3/1.1,0)*1.2</f>
        <v>946.8</v>
      </c>
      <c r="O2226" s="36"/>
      <c r="P2226" s="44">
        <f>N2226*50</f>
        <v>47340</v>
      </c>
      <c r="Q2226" s="40">
        <f t="shared" si="277"/>
        <v>0</v>
      </c>
      <c r="R2226" s="41" t="s">
        <v>1499</v>
      </c>
      <c r="S2226" s="42" t="e">
        <f>VLOOKUP(D2226,'[1]Социально-гуманитарные дисципли'!$A$2:$D$4789,4,FALSE)</f>
        <v>#N/A</v>
      </c>
    </row>
    <row r="2227" spans="1:19" ht="105" x14ac:dyDescent="0.25">
      <c r="A2227" s="54" t="s">
        <v>906</v>
      </c>
      <c r="B2227" s="91" t="s">
        <v>475</v>
      </c>
      <c r="C2227" s="49"/>
      <c r="D2227" s="66">
        <v>105119198</v>
      </c>
      <c r="E2227" s="66" t="s">
        <v>3305</v>
      </c>
      <c r="F2227" s="33" t="s">
        <v>1163</v>
      </c>
      <c r="G2227" s="33" t="s">
        <v>1164</v>
      </c>
      <c r="H2227" s="33" t="str">
        <f t="shared" si="280"/>
        <v xml:space="preserve">
Разработка и компьютерное моделирование элементов систем автоматизации с учетом специфики технологических процессов 
 / Андреев С.М.</v>
      </c>
      <c r="I2227" s="70">
        <v>2025</v>
      </c>
      <c r="J2227" s="43" t="s">
        <v>30</v>
      </c>
      <c r="K2227" s="36"/>
      <c r="L2227" s="37">
        <v>3569.5000000000005</v>
      </c>
      <c r="M2227" s="36"/>
      <c r="N2227" s="44">
        <f>ROUND(L2227/3/1.1,0)*1.2</f>
        <v>1298.3999999999999</v>
      </c>
      <c r="O2227" s="36"/>
      <c r="P2227" s="44">
        <f>N2227*50</f>
        <v>64919.999999999993</v>
      </c>
      <c r="Q2227" s="40">
        <f t="shared" si="277"/>
        <v>0</v>
      </c>
      <c r="R2227" s="41" t="s">
        <v>1499</v>
      </c>
      <c r="S2227" s="42" t="e">
        <f>VLOOKUP(D2227,'[1]Социально-гуманитарные дисципли'!$A$2:$D$4789,4,FALSE)</f>
        <v>#N/A</v>
      </c>
    </row>
    <row r="2228" spans="1:19" ht="60" x14ac:dyDescent="0.25">
      <c r="A2228" s="54" t="s">
        <v>906</v>
      </c>
      <c r="B2228" s="91" t="s">
        <v>475</v>
      </c>
      <c r="C2228" s="49"/>
      <c r="D2228" s="65">
        <v>702320282</v>
      </c>
      <c r="E2228" s="65"/>
      <c r="F2228" s="33" t="s">
        <v>2218</v>
      </c>
      <c r="G2228" s="33" t="s">
        <v>2219</v>
      </c>
      <c r="H2228" s="33" t="s">
        <v>2220</v>
      </c>
      <c r="I2228" s="70">
        <v>2025</v>
      </c>
      <c r="J2228" s="43" t="s">
        <v>1854</v>
      </c>
      <c r="K2228" s="38"/>
      <c r="L2228" s="39"/>
      <c r="M2228" s="36"/>
      <c r="N2228" s="44">
        <v>123.6</v>
      </c>
      <c r="O2228" s="36"/>
      <c r="P2228" s="44">
        <v>6200.4</v>
      </c>
      <c r="Q2228" s="40">
        <f t="shared" ref="Q2228:Q2290" si="281">K2228*L2228+M2228*N2228+O2228*P2228</f>
        <v>0</v>
      </c>
      <c r="R2228" s="41" t="str">
        <f t="shared" si="279"/>
        <v>Аннотация</v>
      </c>
      <c r="S2228" s="42" t="str">
        <f>VLOOKUP(D2228,'[1]Социально-гуманитарные дисципли'!$B$2:$D$4789,3,FALSE)</f>
        <v>https://academia-moscow.ru/catalogue/5744/618184/</v>
      </c>
    </row>
    <row r="2229" spans="1:19" ht="51" x14ac:dyDescent="0.25">
      <c r="A2229" s="54" t="s">
        <v>906</v>
      </c>
      <c r="B2229" s="91" t="s">
        <v>475</v>
      </c>
      <c r="C2229" s="49"/>
      <c r="D2229" s="65">
        <v>702320283</v>
      </c>
      <c r="E2229" s="65"/>
      <c r="F2229" s="33" t="s">
        <v>2218</v>
      </c>
      <c r="G2229" s="33" t="s">
        <v>2221</v>
      </c>
      <c r="H2229" s="33" t="s">
        <v>2222</v>
      </c>
      <c r="I2229" s="70">
        <v>2025</v>
      </c>
      <c r="J2229" s="43" t="s">
        <v>1854</v>
      </c>
      <c r="K2229" s="38"/>
      <c r="L2229" s="39"/>
      <c r="M2229" s="36"/>
      <c r="N2229" s="44">
        <v>123.6</v>
      </c>
      <c r="O2229" s="36"/>
      <c r="P2229" s="44">
        <v>6200.4</v>
      </c>
      <c r="Q2229" s="40">
        <f t="shared" si="281"/>
        <v>0</v>
      </c>
      <c r="R2229" s="41" t="str">
        <f t="shared" si="279"/>
        <v>Аннотация</v>
      </c>
      <c r="S2229" s="42" t="str">
        <f>VLOOKUP(D2229,'[1]Социально-гуманитарные дисципли'!$B$2:$D$4789,3,FALSE)</f>
        <v>https://academia-moscow.ru/catalogue/5744/618181/</v>
      </c>
    </row>
    <row r="2230" spans="1:19" ht="60" x14ac:dyDescent="0.25">
      <c r="A2230" s="54" t="s">
        <v>906</v>
      </c>
      <c r="B2230" s="91" t="s">
        <v>475</v>
      </c>
      <c r="C2230" s="49"/>
      <c r="D2230" s="65">
        <v>702320281</v>
      </c>
      <c r="E2230" s="65"/>
      <c r="F2230" s="33" t="s">
        <v>2218</v>
      </c>
      <c r="G2230" s="33" t="s">
        <v>2223</v>
      </c>
      <c r="H2230" s="33" t="s">
        <v>2224</v>
      </c>
      <c r="I2230" s="70">
        <v>2025</v>
      </c>
      <c r="J2230" s="43" t="s">
        <v>1854</v>
      </c>
      <c r="K2230" s="38"/>
      <c r="L2230" s="39"/>
      <c r="M2230" s="36"/>
      <c r="N2230" s="44">
        <v>123.6</v>
      </c>
      <c r="O2230" s="36"/>
      <c r="P2230" s="44">
        <v>6200.4</v>
      </c>
      <c r="Q2230" s="40">
        <f t="shared" si="281"/>
        <v>0</v>
      </c>
      <c r="R2230" s="41" t="str">
        <f t="shared" si="279"/>
        <v>Аннотация</v>
      </c>
      <c r="S2230" s="42" t="str">
        <f>VLOOKUP(D2230,'[1]Социально-гуманитарные дисципли'!$B$2:$D$4789,3,FALSE)</f>
        <v>https://academia-moscow.ru/catalogue/5744/618187/</v>
      </c>
    </row>
    <row r="2231" spans="1:19" ht="51" x14ac:dyDescent="0.25">
      <c r="A2231" s="54" t="s">
        <v>906</v>
      </c>
      <c r="B2231" s="91" t="s">
        <v>475</v>
      </c>
      <c r="C2231" s="49"/>
      <c r="D2231" s="66">
        <v>103120022</v>
      </c>
      <c r="E2231" s="66" t="s">
        <v>3345</v>
      </c>
      <c r="F2231" s="33" t="s">
        <v>421</v>
      </c>
      <c r="G2231" s="33" t="s">
        <v>1171</v>
      </c>
      <c r="H2231" s="33" t="str">
        <f>G2231 &amp; " / " &amp; F2231</f>
        <v>Программирование ЧПУ для автоматизированного оборудования / Ермолаев В. В.</v>
      </c>
      <c r="I2231" s="70">
        <v>2025</v>
      </c>
      <c r="J2231" s="43" t="s">
        <v>206</v>
      </c>
      <c r="K2231" s="36"/>
      <c r="L2231" s="37">
        <v>2416.7000000000003</v>
      </c>
      <c r="M2231" s="36"/>
      <c r="N2231" s="44">
        <f>ROUND(L2231/3/1.1,0)*1.2</f>
        <v>878.4</v>
      </c>
      <c r="O2231" s="36"/>
      <c r="P2231" s="44">
        <f>N2231*50</f>
        <v>43920</v>
      </c>
      <c r="Q2231" s="40">
        <f t="shared" si="281"/>
        <v>0</v>
      </c>
      <c r="R2231" s="41" t="s">
        <v>1499</v>
      </c>
      <c r="S2231" s="42" t="e">
        <f>VLOOKUP(D2231,'[1]Социально-гуманитарные дисципли'!$A$2:$D$4789,4,FALSE)</f>
        <v>#N/A</v>
      </c>
    </row>
    <row r="2232" spans="1:19" ht="75" x14ac:dyDescent="0.25">
      <c r="A2232" s="54" t="s">
        <v>906</v>
      </c>
      <c r="B2232" s="91" t="s">
        <v>475</v>
      </c>
      <c r="C2232" s="49"/>
      <c r="D2232" s="66">
        <v>102119586</v>
      </c>
      <c r="E2232" s="66" t="s">
        <v>3402</v>
      </c>
      <c r="F2232" s="33" t="s">
        <v>1165</v>
      </c>
      <c r="G2232" s="33" t="s">
        <v>1166</v>
      </c>
      <c r="H2232" s="33" t="str">
        <f>G2232 &amp; " / " &amp; F2232</f>
        <v xml:space="preserve">
Организация монтажа, наладки и технического обслуживания систем и средств автоматизации
 / Схиртладзе А.Г.</v>
      </c>
      <c r="I2232" s="70">
        <v>2025</v>
      </c>
      <c r="J2232" s="43" t="s">
        <v>30</v>
      </c>
      <c r="K2232" s="36"/>
      <c r="L2232" s="37">
        <v>2261.6000000000004</v>
      </c>
      <c r="M2232" s="36"/>
      <c r="N2232" s="44">
        <f>ROUND(L2232/3/1.1,0)*1.2</f>
        <v>822</v>
      </c>
      <c r="O2232" s="36"/>
      <c r="P2232" s="44">
        <f>N2232*50</f>
        <v>41100</v>
      </c>
      <c r="Q2232" s="40">
        <f t="shared" si="281"/>
        <v>0</v>
      </c>
      <c r="R2232" s="41" t="s">
        <v>1499</v>
      </c>
      <c r="S2232" s="42" t="e">
        <f>VLOOKUP(D2232,'[1]Социально-гуманитарные дисципли'!$A$2:$D$4789,4,FALSE)</f>
        <v>#N/A</v>
      </c>
    </row>
    <row r="2233" spans="1:19" ht="75" x14ac:dyDescent="0.25">
      <c r="A2233" s="54" t="s">
        <v>906</v>
      </c>
      <c r="B2233" s="91" t="s">
        <v>475</v>
      </c>
      <c r="C2233" s="49"/>
      <c r="D2233" s="66">
        <v>102119549</v>
      </c>
      <c r="E2233" s="66" t="s">
        <v>3401</v>
      </c>
      <c r="F2233" s="33" t="s">
        <v>1165</v>
      </c>
      <c r="G2233" s="33" t="s">
        <v>1167</v>
      </c>
      <c r="H2233" s="33" t="str">
        <f>G2233 &amp; " / " &amp; F2233</f>
        <v xml:space="preserve">
Осуществление текущего мониторинга состояния систем автоматизации 
 / Схиртладзе А.Г.</v>
      </c>
      <c r="I2233" s="70">
        <v>2025</v>
      </c>
      <c r="J2233" s="43" t="s">
        <v>30</v>
      </c>
      <c r="K2233" s="36"/>
      <c r="L2233" s="37">
        <v>2970.0000000000005</v>
      </c>
      <c r="M2233" s="36"/>
      <c r="N2233" s="44">
        <f>ROUND(L2233/3/1.1,0)*1.2</f>
        <v>1080</v>
      </c>
      <c r="O2233" s="36"/>
      <c r="P2233" s="44">
        <f>N2233*50</f>
        <v>54000</v>
      </c>
      <c r="Q2233" s="40">
        <f t="shared" si="281"/>
        <v>0</v>
      </c>
      <c r="R2233" s="41" t="s">
        <v>1499</v>
      </c>
      <c r="S2233" s="42" t="e">
        <f>VLOOKUP(D2233,'[1]Социально-гуманитарные дисципли'!$A$2:$D$4789,4,FALSE)</f>
        <v>#N/A</v>
      </c>
    </row>
    <row r="2234" spans="1:19" ht="105" x14ac:dyDescent="0.25">
      <c r="A2234" s="54" t="s">
        <v>906</v>
      </c>
      <c r="B2234" s="91" t="s">
        <v>475</v>
      </c>
      <c r="C2234" s="49"/>
      <c r="D2234" s="66">
        <v>102119583</v>
      </c>
      <c r="E2234" s="66" t="s">
        <v>3415</v>
      </c>
      <c r="F2234" s="33" t="s">
        <v>433</v>
      </c>
      <c r="G2234" s="33" t="s">
        <v>1168</v>
      </c>
      <c r="H2234" s="33" t="str">
        <f>G2234 &amp; " / " &amp; F2234</f>
        <v xml:space="preserve">
Осуществление сборки и апробации моделей элементов систем автоматизации с учетом специфики технологических процессов
 / Феофанов А.Н.</v>
      </c>
      <c r="I2234" s="70">
        <v>2025</v>
      </c>
      <c r="J2234" s="43" t="s">
        <v>30</v>
      </c>
      <c r="K2234" s="36"/>
      <c r="L2234" s="37">
        <v>2989.8</v>
      </c>
      <c r="M2234" s="36"/>
      <c r="N2234" s="44">
        <f>ROUND(L2234/3/1.1,0)*1.2</f>
        <v>1087.2</v>
      </c>
      <c r="O2234" s="36"/>
      <c r="P2234" s="44">
        <f>N2234*50</f>
        <v>54360</v>
      </c>
      <c r="Q2234" s="40">
        <f t="shared" si="281"/>
        <v>0</v>
      </c>
      <c r="R2234" s="41" t="s">
        <v>1499</v>
      </c>
      <c r="S2234" s="42" t="e">
        <f>VLOOKUP(D2234,'[1]Социально-гуманитарные дисципли'!$A$2:$D$4789,4,FALSE)</f>
        <v>#N/A</v>
      </c>
    </row>
    <row r="2235" spans="1:19" ht="33.75" x14ac:dyDescent="0.25">
      <c r="A2235" s="54" t="s">
        <v>906</v>
      </c>
      <c r="B2235" s="91" t="s">
        <v>476</v>
      </c>
      <c r="C2235" s="49"/>
      <c r="D2235" s="66">
        <v>108113621</v>
      </c>
      <c r="E2235" s="66" t="s">
        <v>3302</v>
      </c>
      <c r="F2235" s="33" t="s">
        <v>1172</v>
      </c>
      <c r="G2235" s="33" t="s">
        <v>1173</v>
      </c>
      <c r="H2235" s="33" t="str">
        <f>G2235 &amp; " / " &amp; F2235</f>
        <v>Современный режущий инструмент / Адаскин А.М.</v>
      </c>
      <c r="I2235" s="70">
        <v>2025</v>
      </c>
      <c r="J2235" s="43" t="s">
        <v>30</v>
      </c>
      <c r="K2235" s="36"/>
      <c r="L2235" s="37">
        <v>2150.5</v>
      </c>
      <c r="M2235" s="36"/>
      <c r="N2235" s="44">
        <f>ROUND(L2235/3/1.1,0)*1.2</f>
        <v>782.4</v>
      </c>
      <c r="O2235" s="36"/>
      <c r="P2235" s="44">
        <f>N2235*50</f>
        <v>39120</v>
      </c>
      <c r="Q2235" s="40">
        <f t="shared" si="281"/>
        <v>0</v>
      </c>
      <c r="R2235" s="41" t="s">
        <v>1499</v>
      </c>
      <c r="S2235" s="42" t="e">
        <f>VLOOKUP(D2235,'[1]Социально-гуманитарные дисципли'!$A$2:$D$4789,4,FALSE)</f>
        <v>#N/A</v>
      </c>
    </row>
    <row r="2236" spans="1:19" ht="60" x14ac:dyDescent="0.25">
      <c r="A2236" s="54" t="s">
        <v>906</v>
      </c>
      <c r="B2236" s="91" t="s">
        <v>476</v>
      </c>
      <c r="C2236" s="49"/>
      <c r="D2236" s="65">
        <v>701320579</v>
      </c>
      <c r="E2236" s="65"/>
      <c r="F2236" s="33" t="s">
        <v>2443</v>
      </c>
      <c r="G2236" s="33" t="s">
        <v>2472</v>
      </c>
      <c r="H2236" s="33" t="s">
        <v>2473</v>
      </c>
      <c r="I2236" s="70">
        <v>2025</v>
      </c>
      <c r="J2236" s="43" t="s">
        <v>1854</v>
      </c>
      <c r="K2236" s="38"/>
      <c r="L2236" s="39"/>
      <c r="M2236" s="36"/>
      <c r="N2236" s="44">
        <v>123.6</v>
      </c>
      <c r="O2236" s="36"/>
      <c r="P2236" s="44">
        <v>6200.4</v>
      </c>
      <c r="Q2236" s="40">
        <f t="shared" si="281"/>
        <v>0</v>
      </c>
      <c r="R2236" s="41" t="str">
        <f t="shared" si="279"/>
        <v>Аннотация</v>
      </c>
      <c r="S2236" s="42" t="str">
        <f>VLOOKUP(D2236,'[1]Социально-гуманитарные дисципли'!$B$2:$D$4789,3,FALSE)</f>
        <v>https://academia-moscow.ru/catalogue/5744/619663/</v>
      </c>
    </row>
    <row r="2237" spans="1:19" ht="60" x14ac:dyDescent="0.25">
      <c r="A2237" s="54" t="s">
        <v>906</v>
      </c>
      <c r="B2237" s="91" t="s">
        <v>476</v>
      </c>
      <c r="C2237" s="49"/>
      <c r="D2237" s="65">
        <v>701320580</v>
      </c>
      <c r="E2237" s="65"/>
      <c r="F2237" s="33" t="s">
        <v>2443</v>
      </c>
      <c r="G2237" s="33" t="s">
        <v>2474</v>
      </c>
      <c r="H2237" s="33" t="s">
        <v>2475</v>
      </c>
      <c r="I2237" s="70">
        <v>2025</v>
      </c>
      <c r="J2237" s="43" t="s">
        <v>1854</v>
      </c>
      <c r="K2237" s="38"/>
      <c r="L2237" s="39"/>
      <c r="M2237" s="36"/>
      <c r="N2237" s="44">
        <v>123.6</v>
      </c>
      <c r="O2237" s="36"/>
      <c r="P2237" s="44">
        <v>6200.4</v>
      </c>
      <c r="Q2237" s="40">
        <f t="shared" si="281"/>
        <v>0</v>
      </c>
      <c r="R2237" s="41" t="str">
        <f t="shared" si="279"/>
        <v>Аннотация</v>
      </c>
      <c r="S2237" s="42" t="str">
        <f>VLOOKUP(D2237,'[1]Социально-гуманитарные дисципли'!$B$2:$D$4789,3,FALSE)</f>
        <v>https://academia-moscow.ru/catalogue/5744/619672/</v>
      </c>
    </row>
    <row r="2238" spans="1:19" ht="60" x14ac:dyDescent="0.25">
      <c r="A2238" s="54" t="s">
        <v>906</v>
      </c>
      <c r="B2238" s="91" t="s">
        <v>476</v>
      </c>
      <c r="C2238" s="49"/>
      <c r="D2238" s="65">
        <v>702320282</v>
      </c>
      <c r="E2238" s="65"/>
      <c r="F2238" s="33" t="s">
        <v>2218</v>
      </c>
      <c r="G2238" s="33" t="s">
        <v>2219</v>
      </c>
      <c r="H2238" s="33" t="s">
        <v>2220</v>
      </c>
      <c r="I2238" s="70">
        <v>2025</v>
      </c>
      <c r="J2238" s="43" t="s">
        <v>1854</v>
      </c>
      <c r="K2238" s="38"/>
      <c r="L2238" s="39"/>
      <c r="M2238" s="36"/>
      <c r="N2238" s="44">
        <v>123.6</v>
      </c>
      <c r="O2238" s="36"/>
      <c r="P2238" s="44">
        <v>6200.4</v>
      </c>
      <c r="Q2238" s="40">
        <f t="shared" si="281"/>
        <v>0</v>
      </c>
      <c r="R2238" s="41" t="str">
        <f t="shared" si="279"/>
        <v>Аннотация</v>
      </c>
      <c r="S2238" s="42" t="str">
        <f>VLOOKUP(D2238,'[1]Социально-гуманитарные дисципли'!$B$2:$D$4789,3,FALSE)</f>
        <v>https://academia-moscow.ru/catalogue/5744/618184/</v>
      </c>
    </row>
    <row r="2239" spans="1:19" ht="45" x14ac:dyDescent="0.25">
      <c r="A2239" s="54" t="s">
        <v>906</v>
      </c>
      <c r="B2239" s="91" t="s">
        <v>476</v>
      </c>
      <c r="C2239" s="49"/>
      <c r="D2239" s="65">
        <v>702319716</v>
      </c>
      <c r="E2239" s="65"/>
      <c r="F2239" s="33" t="s">
        <v>2218</v>
      </c>
      <c r="G2239" s="33" t="s">
        <v>2476</v>
      </c>
      <c r="H2239" s="33" t="s">
        <v>2477</v>
      </c>
      <c r="I2239" s="70">
        <v>2025</v>
      </c>
      <c r="J2239" s="43" t="s">
        <v>1854</v>
      </c>
      <c r="K2239" s="38"/>
      <c r="L2239" s="39"/>
      <c r="M2239" s="36"/>
      <c r="N2239" s="44">
        <v>61.199999999999996</v>
      </c>
      <c r="O2239" s="36"/>
      <c r="P2239" s="44">
        <v>3050.4</v>
      </c>
      <c r="Q2239" s="40">
        <f t="shared" si="281"/>
        <v>0</v>
      </c>
      <c r="R2239" s="41" t="str">
        <f t="shared" si="279"/>
        <v>Аннотация</v>
      </c>
      <c r="S2239" s="42" t="str">
        <f>VLOOKUP(D2239,'[1]Социально-гуманитарные дисципли'!$B$2:$D$4789,3,FALSE)</f>
        <v>https://academia-moscow.ru/catalogue/5744/617827/</v>
      </c>
    </row>
    <row r="2240" spans="1:19" ht="33.75" x14ac:dyDescent="0.25">
      <c r="A2240" s="54" t="s">
        <v>906</v>
      </c>
      <c r="B2240" s="91" t="s">
        <v>476</v>
      </c>
      <c r="C2240" s="49"/>
      <c r="D2240" s="65">
        <v>702320283</v>
      </c>
      <c r="E2240" s="65"/>
      <c r="F2240" s="33" t="s">
        <v>2218</v>
      </c>
      <c r="G2240" s="33" t="s">
        <v>2221</v>
      </c>
      <c r="H2240" s="33" t="s">
        <v>2222</v>
      </c>
      <c r="I2240" s="70">
        <v>2025</v>
      </c>
      <c r="J2240" s="43" t="s">
        <v>1854</v>
      </c>
      <c r="K2240" s="38"/>
      <c r="L2240" s="39"/>
      <c r="M2240" s="36"/>
      <c r="N2240" s="44">
        <v>123.6</v>
      </c>
      <c r="O2240" s="36"/>
      <c r="P2240" s="44">
        <v>6200.4</v>
      </c>
      <c r="Q2240" s="40">
        <f t="shared" si="281"/>
        <v>0</v>
      </c>
      <c r="R2240" s="41" t="str">
        <f t="shared" si="279"/>
        <v>Аннотация</v>
      </c>
      <c r="S2240" s="42" t="str">
        <f>VLOOKUP(D2240,'[1]Социально-гуманитарные дисципли'!$B$2:$D$4789,3,FALSE)</f>
        <v>https://academia-moscow.ru/catalogue/5744/618181/</v>
      </c>
    </row>
    <row r="2241" spans="1:19" ht="60" x14ac:dyDescent="0.25">
      <c r="A2241" s="54" t="s">
        <v>906</v>
      </c>
      <c r="B2241" s="91" t="s">
        <v>476</v>
      </c>
      <c r="C2241" s="49"/>
      <c r="D2241" s="65">
        <v>702320281</v>
      </c>
      <c r="E2241" s="65"/>
      <c r="F2241" s="33" t="s">
        <v>2218</v>
      </c>
      <c r="G2241" s="33" t="s">
        <v>2223</v>
      </c>
      <c r="H2241" s="33" t="s">
        <v>2224</v>
      </c>
      <c r="I2241" s="70">
        <v>2025</v>
      </c>
      <c r="J2241" s="43" t="s">
        <v>1854</v>
      </c>
      <c r="K2241" s="38"/>
      <c r="L2241" s="39"/>
      <c r="M2241" s="36"/>
      <c r="N2241" s="44">
        <v>123.6</v>
      </c>
      <c r="O2241" s="36"/>
      <c r="P2241" s="44">
        <v>6200.4</v>
      </c>
      <c r="Q2241" s="40">
        <f t="shared" si="281"/>
        <v>0</v>
      </c>
      <c r="R2241" s="41" t="str">
        <f t="shared" si="279"/>
        <v>Аннотация</v>
      </c>
      <c r="S2241" s="42" t="str">
        <f>VLOOKUP(D2241,'[1]Социально-гуманитарные дисципли'!$B$2:$D$4789,3,FALSE)</f>
        <v>https://academia-moscow.ru/catalogue/5744/618187/</v>
      </c>
    </row>
    <row r="2242" spans="1:19" ht="33.75" x14ac:dyDescent="0.25">
      <c r="A2242" s="54" t="s">
        <v>906</v>
      </c>
      <c r="B2242" s="91" t="s">
        <v>476</v>
      </c>
      <c r="C2242" s="49"/>
      <c r="D2242" s="65">
        <v>703319763</v>
      </c>
      <c r="E2242" s="65"/>
      <c r="F2242" s="33" t="s">
        <v>2218</v>
      </c>
      <c r="G2242" s="33" t="s">
        <v>2426</v>
      </c>
      <c r="H2242" s="33" t="s">
        <v>2427</v>
      </c>
      <c r="I2242" s="70">
        <v>2025</v>
      </c>
      <c r="J2242" s="43" t="s">
        <v>1854</v>
      </c>
      <c r="K2242" s="38"/>
      <c r="L2242" s="39"/>
      <c r="M2242" s="36"/>
      <c r="N2242" s="44">
        <v>92.399999999999991</v>
      </c>
      <c r="O2242" s="36"/>
      <c r="P2242" s="44">
        <v>4599.5999999999995</v>
      </c>
      <c r="Q2242" s="40">
        <f t="shared" si="281"/>
        <v>0</v>
      </c>
      <c r="R2242" s="41" t="str">
        <f t="shared" si="279"/>
        <v>Аннотация</v>
      </c>
      <c r="S2242" s="42" t="str">
        <f>VLOOKUP(D2242,'[1]Социально-гуманитарные дисципли'!$B$2:$D$4789,3,FALSE)</f>
        <v>https://academia-moscow.ru/catalogue/5744/618142/</v>
      </c>
    </row>
    <row r="2243" spans="1:19" ht="90" x14ac:dyDescent="0.25">
      <c r="A2243" s="54" t="s">
        <v>906</v>
      </c>
      <c r="B2243" s="91" t="s">
        <v>476</v>
      </c>
      <c r="C2243" s="49"/>
      <c r="D2243" s="66">
        <v>103119584</v>
      </c>
      <c r="E2243" s="66" t="s">
        <v>3328</v>
      </c>
      <c r="F2243" s="33" t="s">
        <v>1174</v>
      </c>
      <c r="G2243" s="33" t="s">
        <v>1175</v>
      </c>
      <c r="H2243" s="33" t="str">
        <f>G2243 &amp; " / " &amp; F2243</f>
        <v>Технологический процесс и технологическая документация по сборке узлов и изделий с применением систем автоматизированного проектирования / Гришина Т. Г.</v>
      </c>
      <c r="I2243" s="70">
        <v>2025</v>
      </c>
      <c r="J2243" s="43" t="s">
        <v>206</v>
      </c>
      <c r="K2243" s="36"/>
      <c r="L2243" s="37">
        <v>1391.5</v>
      </c>
      <c r="M2243" s="36"/>
      <c r="N2243" s="44">
        <f>ROUND(L2243/3/1.1,0)*1.2</f>
        <v>506.4</v>
      </c>
      <c r="O2243" s="36"/>
      <c r="P2243" s="44">
        <f>N2243*50</f>
        <v>25320</v>
      </c>
      <c r="Q2243" s="40">
        <f t="shared" si="281"/>
        <v>0</v>
      </c>
      <c r="R2243" s="41" t="s">
        <v>1499</v>
      </c>
      <c r="S2243" s="42" t="e">
        <f>VLOOKUP(D2243,'[1]Социально-гуманитарные дисципли'!$A$2:$D$4789,4,FALSE)</f>
        <v>#N/A</v>
      </c>
    </row>
    <row r="2244" spans="1:19" ht="105" x14ac:dyDescent="0.25">
      <c r="A2244" s="54" t="s">
        <v>906</v>
      </c>
      <c r="B2244" s="91" t="s">
        <v>476</v>
      </c>
      <c r="C2244" s="49"/>
      <c r="D2244" s="66">
        <v>103119585</v>
      </c>
      <c r="E2244" s="66" t="s">
        <v>3416</v>
      </c>
      <c r="F2244" s="33" t="s">
        <v>1176</v>
      </c>
      <c r="G2244" s="33" t="s">
        <v>1177</v>
      </c>
      <c r="H2244" s="33" t="str">
        <f>G2244 &amp; " / " &amp; F2244</f>
        <v>Технологический процесс и технологическая документация по обработке заготовок с применением систем автоматизированного проектирования / Гришина Т.Г., Феофанов А.Н.</v>
      </c>
      <c r="I2244" s="70">
        <v>2025</v>
      </c>
      <c r="J2244" s="43" t="s">
        <v>30</v>
      </c>
      <c r="K2244" s="36"/>
      <c r="L2244" s="37">
        <v>1389.3000000000002</v>
      </c>
      <c r="M2244" s="36"/>
      <c r="N2244" s="44">
        <f>ROUND(L2244/3/1.1,0)*1.2</f>
        <v>505.2</v>
      </c>
      <c r="O2244" s="36"/>
      <c r="P2244" s="44">
        <f>N2244*50</f>
        <v>25260</v>
      </c>
      <c r="Q2244" s="40">
        <f t="shared" si="281"/>
        <v>0</v>
      </c>
      <c r="R2244" s="41" t="s">
        <v>1499</v>
      </c>
      <c r="S2244" s="42" t="e">
        <f>VLOOKUP(D2244,'[1]Социально-гуманитарные дисципли'!$A$2:$D$4789,4,FALSE)</f>
        <v>#N/A</v>
      </c>
    </row>
    <row r="2245" spans="1:19" ht="45" x14ac:dyDescent="0.25">
      <c r="A2245" s="54" t="s">
        <v>906</v>
      </c>
      <c r="B2245" s="92" t="s">
        <v>476</v>
      </c>
      <c r="C2245" s="49"/>
      <c r="D2245" s="66">
        <v>104116775</v>
      </c>
      <c r="E2245" s="66" t="s">
        <v>3352</v>
      </c>
      <c r="F2245" s="33" t="s">
        <v>451</v>
      </c>
      <c r="G2245" s="33" t="s">
        <v>1815</v>
      </c>
      <c r="H2245" s="33" t="str">
        <f>G2245 &amp; " / " &amp; F2245</f>
        <v>Разработка технологических процессов изготовления деталей машин / Ермолаев В.В.</v>
      </c>
      <c r="I2245" s="70">
        <v>2025</v>
      </c>
      <c r="J2245" s="43" t="s">
        <v>30</v>
      </c>
      <c r="K2245" s="36"/>
      <c r="L2245" s="37">
        <v>1210</v>
      </c>
      <c r="M2245" s="36"/>
      <c r="N2245" s="44">
        <f>ROUND(L2245/3/1.1,0)*1.2</f>
        <v>440.4</v>
      </c>
      <c r="O2245" s="36"/>
      <c r="P2245" s="44">
        <f>N2245*50</f>
        <v>22020</v>
      </c>
      <c r="Q2245" s="40">
        <f t="shared" si="281"/>
        <v>0</v>
      </c>
      <c r="R2245" s="41" t="s">
        <v>1499</v>
      </c>
      <c r="S2245" s="42" t="e">
        <f>VLOOKUP(D2245,'[1]Социально-гуманитарные дисципли'!$A$2:$D$4789,4,FALSE)</f>
        <v>#N/A</v>
      </c>
    </row>
    <row r="2246" spans="1:19" ht="45" x14ac:dyDescent="0.25">
      <c r="A2246" s="54" t="s">
        <v>906</v>
      </c>
      <c r="B2246" s="91" t="s">
        <v>476</v>
      </c>
      <c r="C2246" s="49"/>
      <c r="D2246" s="65">
        <v>101121780</v>
      </c>
      <c r="E2246" s="66"/>
      <c r="F2246" s="33" t="s">
        <v>428</v>
      </c>
      <c r="G2246" s="33" t="s">
        <v>1178</v>
      </c>
      <c r="H2246" s="33" t="str">
        <f>G2246 &amp; " / " &amp; F2246</f>
        <v>Технология машиностроения: 15 плакатов  Наглядное пособие / Овчинников В.В.</v>
      </c>
      <c r="I2246" s="70">
        <v>2024</v>
      </c>
      <c r="J2246" s="43" t="s">
        <v>56</v>
      </c>
      <c r="K2246" s="36"/>
      <c r="L2246" s="37">
        <v>37080</v>
      </c>
      <c r="M2246" s="38"/>
      <c r="N2246" s="39"/>
      <c r="O2246" s="36"/>
      <c r="P2246" s="44">
        <v>6000</v>
      </c>
      <c r="Q2246" s="40">
        <f t="shared" si="281"/>
        <v>0</v>
      </c>
      <c r="R2246" s="41" t="str">
        <f t="shared" si="279"/>
        <v>Аннотация</v>
      </c>
      <c r="S2246" s="42" t="str">
        <f>VLOOKUP(D2246,'[1]Социально-гуманитарные дисципли'!$A$2:$D$4789,4,FALSE)</f>
        <v>https://academia-moscow.ru/catalogue/5744/709011/</v>
      </c>
    </row>
    <row r="2247" spans="1:19" ht="33.75" x14ac:dyDescent="0.25">
      <c r="A2247" s="54" t="s">
        <v>906</v>
      </c>
      <c r="B2247" s="91" t="s">
        <v>476</v>
      </c>
      <c r="C2247" s="49"/>
      <c r="D2247" s="65">
        <v>702319717</v>
      </c>
      <c r="E2247" s="65"/>
      <c r="F2247" s="33" t="s">
        <v>2478</v>
      </c>
      <c r="G2247" s="33" t="s">
        <v>2479</v>
      </c>
      <c r="H2247" s="33" t="s">
        <v>2480</v>
      </c>
      <c r="I2247" s="70">
        <v>2025</v>
      </c>
      <c r="J2247" s="43" t="s">
        <v>1854</v>
      </c>
      <c r="K2247" s="38"/>
      <c r="L2247" s="39"/>
      <c r="M2247" s="36"/>
      <c r="N2247" s="44">
        <v>61.199999999999996</v>
      </c>
      <c r="O2247" s="36"/>
      <c r="P2247" s="44">
        <v>3050.4</v>
      </c>
      <c r="Q2247" s="40">
        <f t="shared" si="281"/>
        <v>0</v>
      </c>
      <c r="R2247" s="41" t="str">
        <f t="shared" si="279"/>
        <v>Аннотация</v>
      </c>
      <c r="S2247" s="42" t="str">
        <f>VLOOKUP(D2247,'[1]Социально-гуманитарные дисципли'!$B$2:$D$4789,3,FALSE)</f>
        <v>https://academia-moscow.ru/catalogue/5744/617836/</v>
      </c>
    </row>
    <row r="2248" spans="1:19" ht="45" x14ac:dyDescent="0.25">
      <c r="A2248" s="54" t="s">
        <v>906</v>
      </c>
      <c r="B2248" s="91" t="s">
        <v>476</v>
      </c>
      <c r="C2248" s="49"/>
      <c r="D2248" s="65">
        <v>702319721</v>
      </c>
      <c r="E2248" s="65"/>
      <c r="F2248" s="33" t="s">
        <v>2478</v>
      </c>
      <c r="G2248" s="33" t="s">
        <v>2481</v>
      </c>
      <c r="H2248" s="33" t="s">
        <v>2482</v>
      </c>
      <c r="I2248" s="70">
        <v>2025</v>
      </c>
      <c r="J2248" s="43" t="s">
        <v>1854</v>
      </c>
      <c r="K2248" s="38"/>
      <c r="L2248" s="39"/>
      <c r="M2248" s="36"/>
      <c r="N2248" s="44">
        <v>92.399999999999991</v>
      </c>
      <c r="O2248" s="36"/>
      <c r="P2248" s="44">
        <v>4599.5999999999995</v>
      </c>
      <c r="Q2248" s="40">
        <f t="shared" si="281"/>
        <v>0</v>
      </c>
      <c r="R2248" s="41" t="str">
        <f t="shared" si="279"/>
        <v>Аннотация</v>
      </c>
      <c r="S2248" s="42" t="str">
        <f>VLOOKUP(D2248,'[1]Социально-гуманитарные дисципли'!$B$2:$D$4789,3,FALSE)</f>
        <v>https://academia-moscow.ru/catalogue/5744/618145/</v>
      </c>
    </row>
    <row r="2249" spans="1:19" ht="33.75" x14ac:dyDescent="0.25">
      <c r="A2249" s="54" t="s">
        <v>906</v>
      </c>
      <c r="B2249" s="91" t="s">
        <v>476</v>
      </c>
      <c r="C2249" s="49"/>
      <c r="D2249" s="65">
        <v>703319718</v>
      </c>
      <c r="E2249" s="65"/>
      <c r="F2249" s="33" t="s">
        <v>2478</v>
      </c>
      <c r="G2249" s="33" t="s">
        <v>2483</v>
      </c>
      <c r="H2249" s="33" t="s">
        <v>2484</v>
      </c>
      <c r="I2249" s="70">
        <v>2025</v>
      </c>
      <c r="J2249" s="43" t="s">
        <v>1854</v>
      </c>
      <c r="K2249" s="38"/>
      <c r="L2249" s="39"/>
      <c r="M2249" s="36"/>
      <c r="N2249" s="44">
        <v>92.399999999999991</v>
      </c>
      <c r="O2249" s="36"/>
      <c r="P2249" s="44">
        <v>4599.5999999999995</v>
      </c>
      <c r="Q2249" s="40">
        <f t="shared" si="281"/>
        <v>0</v>
      </c>
      <c r="R2249" s="41" t="str">
        <f t="shared" si="279"/>
        <v>Аннотация</v>
      </c>
      <c r="S2249" s="42" t="str">
        <f>VLOOKUP(D2249,'[1]Социально-гуманитарные дисципли'!$B$2:$D$4789,3,FALSE)</f>
        <v>https://academia-moscow.ru/catalogue/5744/618008/</v>
      </c>
    </row>
    <row r="2250" spans="1:19" ht="45" x14ac:dyDescent="0.25">
      <c r="A2250" s="54" t="s">
        <v>906</v>
      </c>
      <c r="B2250" s="91" t="s">
        <v>476</v>
      </c>
      <c r="C2250" s="49"/>
      <c r="D2250" s="65">
        <v>703319719</v>
      </c>
      <c r="E2250" s="65"/>
      <c r="F2250" s="33" t="s">
        <v>2478</v>
      </c>
      <c r="G2250" s="33" t="s">
        <v>2485</v>
      </c>
      <c r="H2250" s="33" t="s">
        <v>2486</v>
      </c>
      <c r="I2250" s="70">
        <v>2025</v>
      </c>
      <c r="J2250" s="43" t="s">
        <v>1854</v>
      </c>
      <c r="K2250" s="38"/>
      <c r="L2250" s="39"/>
      <c r="M2250" s="36"/>
      <c r="N2250" s="44">
        <v>92.399999999999991</v>
      </c>
      <c r="O2250" s="36"/>
      <c r="P2250" s="44">
        <v>4599.5999999999995</v>
      </c>
      <c r="Q2250" s="40">
        <f t="shared" si="281"/>
        <v>0</v>
      </c>
      <c r="R2250" s="41" t="str">
        <f t="shared" si="279"/>
        <v>Аннотация</v>
      </c>
      <c r="S2250" s="42" t="str">
        <f>VLOOKUP(D2250,'[1]Социально-гуманитарные дисципли'!$B$2:$D$4789,3,FALSE)</f>
        <v>https://academia-moscow.ru/catalogue/5744/618022/</v>
      </c>
    </row>
    <row r="2251" spans="1:19" ht="45" x14ac:dyDescent="0.25">
      <c r="A2251" s="54" t="s">
        <v>906</v>
      </c>
      <c r="B2251" s="91" t="s">
        <v>476</v>
      </c>
      <c r="C2251" s="49"/>
      <c r="D2251" s="65">
        <v>702319722</v>
      </c>
      <c r="E2251" s="65"/>
      <c r="F2251" s="33" t="s">
        <v>2478</v>
      </c>
      <c r="G2251" s="33" t="s">
        <v>2487</v>
      </c>
      <c r="H2251" s="33" t="s">
        <v>2488</v>
      </c>
      <c r="I2251" s="70">
        <v>2025</v>
      </c>
      <c r="J2251" s="43" t="s">
        <v>1854</v>
      </c>
      <c r="K2251" s="38"/>
      <c r="L2251" s="39"/>
      <c r="M2251" s="36"/>
      <c r="N2251" s="44">
        <v>92.399999999999991</v>
      </c>
      <c r="O2251" s="36"/>
      <c r="P2251" s="44">
        <v>4599.5999999999995</v>
      </c>
      <c r="Q2251" s="40">
        <f t="shared" si="281"/>
        <v>0</v>
      </c>
      <c r="R2251" s="41" t="str">
        <f t="shared" si="279"/>
        <v>Аннотация</v>
      </c>
      <c r="S2251" s="42" t="str">
        <f>VLOOKUP(D2251,'[1]Социально-гуманитарные дисципли'!$B$2:$D$4789,3,FALSE)</f>
        <v>https://academia-moscow.ru/catalogue/5744/618147/</v>
      </c>
    </row>
    <row r="2252" spans="1:19" ht="60" x14ac:dyDescent="0.25">
      <c r="A2252" s="54" t="s">
        <v>906</v>
      </c>
      <c r="B2252" s="91" t="s">
        <v>476</v>
      </c>
      <c r="C2252" s="49"/>
      <c r="D2252" s="65">
        <v>702319723</v>
      </c>
      <c r="E2252" s="65"/>
      <c r="F2252" s="33" t="s">
        <v>2478</v>
      </c>
      <c r="G2252" s="33" t="s">
        <v>2489</v>
      </c>
      <c r="H2252" s="33" t="s">
        <v>2490</v>
      </c>
      <c r="I2252" s="70">
        <v>2025</v>
      </c>
      <c r="J2252" s="43" t="s">
        <v>1854</v>
      </c>
      <c r="K2252" s="38"/>
      <c r="L2252" s="39"/>
      <c r="M2252" s="36"/>
      <c r="N2252" s="44">
        <v>92.399999999999991</v>
      </c>
      <c r="O2252" s="36"/>
      <c r="P2252" s="44">
        <v>4599.5999999999995</v>
      </c>
      <c r="Q2252" s="40">
        <f t="shared" si="281"/>
        <v>0</v>
      </c>
      <c r="R2252" s="41" t="str">
        <f t="shared" si="279"/>
        <v>Аннотация</v>
      </c>
      <c r="S2252" s="42" t="str">
        <f>VLOOKUP(D2252,'[1]Социально-гуманитарные дисципли'!$B$2:$D$4789,3,FALSE)</f>
        <v>https://academia-moscow.ru/catalogue/5744/618176/</v>
      </c>
    </row>
    <row r="2253" spans="1:19" ht="45" x14ac:dyDescent="0.25">
      <c r="A2253" s="54" t="s">
        <v>906</v>
      </c>
      <c r="B2253" s="91" t="s">
        <v>476</v>
      </c>
      <c r="C2253" s="49"/>
      <c r="D2253" s="66">
        <v>103117367</v>
      </c>
      <c r="E2253" s="66" t="s">
        <v>3412</v>
      </c>
      <c r="F2253" s="33" t="s">
        <v>433</v>
      </c>
      <c r="G2253" s="33" t="s">
        <v>1179</v>
      </c>
      <c r="H2253" s="33" t="str">
        <f>G2253 &amp; " / " &amp; F2253</f>
        <v>Контроль соответствия качества деталей требованиям технической документации / Феофанов А.Н.</v>
      </c>
      <c r="I2253" s="70">
        <v>2025</v>
      </c>
      <c r="J2253" s="43" t="s">
        <v>206</v>
      </c>
      <c r="K2253" s="36"/>
      <c r="L2253" s="37">
        <v>2899.6000000000004</v>
      </c>
      <c r="M2253" s="36"/>
      <c r="N2253" s="44">
        <f>ROUND(L2253/3/1.1,0)*1.2</f>
        <v>1054.8</v>
      </c>
      <c r="O2253" s="36"/>
      <c r="P2253" s="44">
        <f>N2253*50</f>
        <v>52740</v>
      </c>
      <c r="Q2253" s="40">
        <f t="shared" si="281"/>
        <v>0</v>
      </c>
      <c r="R2253" s="41" t="s">
        <v>1499</v>
      </c>
      <c r="S2253" s="42" t="e">
        <f>VLOOKUP(D2253,'[1]Социально-гуманитарные дисципли'!$A$2:$D$4789,4,FALSE)</f>
        <v>#N/A</v>
      </c>
    </row>
    <row r="2254" spans="1:19" ht="45" x14ac:dyDescent="0.25">
      <c r="A2254" s="54" t="s">
        <v>906</v>
      </c>
      <c r="B2254" s="91" t="s">
        <v>476</v>
      </c>
      <c r="C2254" s="49"/>
      <c r="D2254" s="66">
        <v>106119540</v>
      </c>
      <c r="E2254" s="66" t="s">
        <v>3414</v>
      </c>
      <c r="F2254" s="33" t="s">
        <v>433</v>
      </c>
      <c r="G2254" s="33" t="s">
        <v>1180</v>
      </c>
      <c r="H2254" s="33" t="str">
        <f>G2254 &amp; " / " &amp; F2254</f>
        <v>Организация деятельности подчиненного персонала / Феофанов А.Н.</v>
      </c>
      <c r="I2254" s="70">
        <v>2025</v>
      </c>
      <c r="J2254" s="43" t="s">
        <v>30</v>
      </c>
      <c r="K2254" s="36"/>
      <c r="L2254" s="37">
        <v>1628</v>
      </c>
      <c r="M2254" s="36"/>
      <c r="N2254" s="44">
        <f>ROUND(L2254/3/1.1,0)*1.2</f>
        <v>591.6</v>
      </c>
      <c r="O2254" s="36"/>
      <c r="P2254" s="44">
        <f>N2254*50</f>
        <v>29580</v>
      </c>
      <c r="Q2254" s="40">
        <f t="shared" si="281"/>
        <v>0</v>
      </c>
      <c r="R2254" s="41" t="s">
        <v>1499</v>
      </c>
      <c r="S2254" s="42" t="e">
        <f>VLOOKUP(D2254,'[1]Социально-гуманитарные дисципли'!$A$2:$D$4789,4,FALSE)</f>
        <v>#N/A</v>
      </c>
    </row>
    <row r="2255" spans="1:19" ht="105" x14ac:dyDescent="0.25">
      <c r="A2255" s="54" t="s">
        <v>906</v>
      </c>
      <c r="B2255" s="91" t="s">
        <v>476</v>
      </c>
      <c r="C2255" s="49"/>
      <c r="D2255" s="66">
        <v>102119582</v>
      </c>
      <c r="E2255" s="66" t="s">
        <v>1693</v>
      </c>
      <c r="F2255" s="33" t="s">
        <v>433</v>
      </c>
      <c r="G2255" s="33" t="s">
        <v>1181</v>
      </c>
      <c r="H2255" s="33" t="str">
        <f>G2255 &amp; " / " &amp; F2255</f>
        <v>Организация контроля, наладки и подналадки в процессе работы и техническое обслуживание металлорежущего и аддитивного оборудования, в том числе в автоматизированном производстве / Феофанов А.Н.</v>
      </c>
      <c r="I2255" s="70">
        <v>2023</v>
      </c>
      <c r="J2255" s="43" t="s">
        <v>206</v>
      </c>
      <c r="K2255" s="36"/>
      <c r="L2255" s="37">
        <v>1093.4000000000001</v>
      </c>
      <c r="M2255" s="36"/>
      <c r="N2255" s="44">
        <f>ROUND(L2255/3/1.1,0)*1.2</f>
        <v>397.2</v>
      </c>
      <c r="O2255" s="36"/>
      <c r="P2255" s="44">
        <f>N2255*50</f>
        <v>19860</v>
      </c>
      <c r="Q2255" s="40">
        <f t="shared" si="281"/>
        <v>0</v>
      </c>
      <c r="R2255" s="41" t="str">
        <f t="shared" si="279"/>
        <v>Аннотация</v>
      </c>
      <c r="S2255" s="42" t="str">
        <f>VLOOKUP(D2255,'[1]Социально-гуманитарные дисципли'!$A$2:$D$4789,4,FALSE)</f>
        <v>https://academia-moscow.ru/catalogue/5744/715066/</v>
      </c>
    </row>
    <row r="2256" spans="1:19" ht="45" x14ac:dyDescent="0.25">
      <c r="A2256" s="54" t="s">
        <v>906</v>
      </c>
      <c r="B2256" s="91" t="s">
        <v>476</v>
      </c>
      <c r="C2256" s="49"/>
      <c r="D2256" s="66">
        <v>103117366</v>
      </c>
      <c r="E2256" s="66" t="s">
        <v>3411</v>
      </c>
      <c r="F2256" s="33" t="s">
        <v>433</v>
      </c>
      <c r="G2256" s="33" t="s">
        <v>1182</v>
      </c>
      <c r="H2256" s="33" t="str">
        <f>G2256 &amp; " / " &amp; F2256</f>
        <v>Реализация технологических  процессов изготовления деталей / Феофанов А.Н.</v>
      </c>
      <c r="I2256" s="70">
        <v>2025</v>
      </c>
      <c r="J2256" s="43" t="s">
        <v>206</v>
      </c>
      <c r="K2256" s="36"/>
      <c r="L2256" s="37">
        <v>2300.1000000000004</v>
      </c>
      <c r="M2256" s="36"/>
      <c r="N2256" s="44">
        <f>ROUND(L2256/3/1.1,0)*1.2</f>
        <v>836.4</v>
      </c>
      <c r="O2256" s="36"/>
      <c r="P2256" s="44">
        <f>N2256*50</f>
        <v>41820</v>
      </c>
      <c r="Q2256" s="40">
        <f t="shared" si="281"/>
        <v>0</v>
      </c>
      <c r="R2256" s="41" t="s">
        <v>1499</v>
      </c>
      <c r="S2256" s="42" t="e">
        <f>VLOOKUP(D2256,'[1]Социально-гуманитарные дисципли'!$A$2:$D$4789,4,FALSE)</f>
        <v>#N/A</v>
      </c>
    </row>
    <row r="2257" spans="1:19" ht="33.75" x14ac:dyDescent="0.25">
      <c r="A2257" s="54" t="s">
        <v>906</v>
      </c>
      <c r="B2257" s="91" t="s">
        <v>476</v>
      </c>
      <c r="C2257" s="49"/>
      <c r="D2257" s="65">
        <v>702319604</v>
      </c>
      <c r="E2257" s="65"/>
      <c r="F2257" s="33" t="s">
        <v>433</v>
      </c>
      <c r="G2257" s="33" t="s">
        <v>2359</v>
      </c>
      <c r="H2257" s="33" t="s">
        <v>2397</v>
      </c>
      <c r="I2257" s="70">
        <v>2025</v>
      </c>
      <c r="J2257" s="43" t="s">
        <v>1854</v>
      </c>
      <c r="K2257" s="38"/>
      <c r="L2257" s="39"/>
      <c r="M2257" s="36"/>
      <c r="N2257" s="44">
        <v>92.399999999999991</v>
      </c>
      <c r="O2257" s="36"/>
      <c r="P2257" s="44">
        <v>4599.5999999999995</v>
      </c>
      <c r="Q2257" s="40">
        <f t="shared" si="281"/>
        <v>0</v>
      </c>
      <c r="R2257" s="41" t="str">
        <f t="shared" si="279"/>
        <v>Аннотация</v>
      </c>
      <c r="S2257" s="42" t="str">
        <f>VLOOKUP(D2257,'[1]Социально-гуманитарные дисципли'!$B$2:$D$4789,3,FALSE)</f>
        <v>https://academia-moscow.ru/catalogue/5744/646122/</v>
      </c>
    </row>
    <row r="2258" spans="1:19" ht="45" x14ac:dyDescent="0.25">
      <c r="A2258" s="54" t="s">
        <v>906</v>
      </c>
      <c r="B2258" s="91" t="s">
        <v>476</v>
      </c>
      <c r="C2258" s="49"/>
      <c r="D2258" s="66">
        <v>103119855</v>
      </c>
      <c r="E2258" s="66" t="s">
        <v>3291</v>
      </c>
      <c r="F2258" s="33" t="s">
        <v>1183</v>
      </c>
      <c r="G2258" s="33" t="s">
        <v>1184</v>
      </c>
      <c r="H2258" s="33" t="str">
        <f>G2258 &amp; " / " &amp; F2258</f>
        <v>Управляющие программы для автоматизированной сборки узлов и изделий / Хайбуллов К. А.</v>
      </c>
      <c r="I2258" s="70">
        <v>2025</v>
      </c>
      <c r="J2258" s="43" t="s">
        <v>30</v>
      </c>
      <c r="K2258" s="36"/>
      <c r="L2258" s="37">
        <v>1993.2000000000003</v>
      </c>
      <c r="M2258" s="36"/>
      <c r="N2258" s="44">
        <f>ROUND(L2258/3/1.1,0)*1.2</f>
        <v>724.8</v>
      </c>
      <c r="O2258" s="36"/>
      <c r="P2258" s="44">
        <f>N2258*50</f>
        <v>36240</v>
      </c>
      <c r="Q2258" s="40">
        <f t="shared" si="281"/>
        <v>0</v>
      </c>
      <c r="R2258" s="41" t="s">
        <v>1499</v>
      </c>
      <c r="S2258" s="42" t="e">
        <f>VLOOKUP(D2258,'[1]Социально-гуманитарные дисципли'!$A$2:$D$4789,4,FALSE)</f>
        <v>#N/A</v>
      </c>
    </row>
    <row r="2259" spans="1:19" ht="105" x14ac:dyDescent="0.25">
      <c r="A2259" s="54" t="s">
        <v>906</v>
      </c>
      <c r="B2259" s="91" t="s">
        <v>476</v>
      </c>
      <c r="C2259" s="49"/>
      <c r="D2259" s="66">
        <v>104119854</v>
      </c>
      <c r="E2259" s="66" t="s">
        <v>3610</v>
      </c>
      <c r="F2259" s="33" t="s">
        <v>1185</v>
      </c>
      <c r="G2259" s="33" t="s">
        <v>1186</v>
      </c>
      <c r="H2259" s="33" t="str">
        <f>G2259 &amp; " / " &amp; F2259</f>
        <v>Организация контроля, наладки и подналадки в процессе работы и техническое обслуживание сборочного оборудования, в том числе в автоматизированном производстве / Хайбуллов К.А., Резанов Д.Ю., Левчук В.И.</v>
      </c>
      <c r="I2259" s="70">
        <v>2026</v>
      </c>
      <c r="J2259" s="43" t="s">
        <v>30</v>
      </c>
      <c r="K2259" s="36"/>
      <c r="L2259" s="37">
        <v>1892</v>
      </c>
      <c r="M2259" s="36"/>
      <c r="N2259" s="44">
        <f>ROUND(L2259/3/1.1,0)*1.2</f>
        <v>687.6</v>
      </c>
      <c r="O2259" s="36"/>
      <c r="P2259" s="44">
        <f>N2259*50</f>
        <v>34380</v>
      </c>
      <c r="Q2259" s="40">
        <f t="shared" si="281"/>
        <v>0</v>
      </c>
      <c r="R2259" s="41" t="s">
        <v>1499</v>
      </c>
      <c r="S2259" s="42" t="e">
        <f>VLOOKUP(D2259,'[1]Социально-гуманитарные дисципли'!$A$2:$D$4789,4,FALSE)</f>
        <v>#N/A</v>
      </c>
    </row>
    <row r="2260" spans="1:19" ht="75" x14ac:dyDescent="0.25">
      <c r="A2260" s="54" t="s">
        <v>906</v>
      </c>
      <c r="B2260" s="91" t="s">
        <v>476</v>
      </c>
      <c r="C2260" s="49"/>
      <c r="D2260" s="66">
        <v>103119856</v>
      </c>
      <c r="E2260" s="66" t="s">
        <v>3338</v>
      </c>
      <c r="F2260" s="33" t="s">
        <v>1185</v>
      </c>
      <c r="G2260" s="33" t="s">
        <v>1187</v>
      </c>
      <c r="H2260" s="33" t="str">
        <f>G2260 &amp; " / " &amp; F2260</f>
        <v>Управляющие программы для обработки заготовок на металлорежущем и аддитивном оборудовании  / Хайбуллов К.А., Резанов Д.Ю., Левчук В.И.</v>
      </c>
      <c r="I2260" s="70">
        <v>2025</v>
      </c>
      <c r="J2260" s="43" t="s">
        <v>30</v>
      </c>
      <c r="K2260" s="36"/>
      <c r="L2260" s="37">
        <v>1813.9</v>
      </c>
      <c r="M2260" s="36"/>
      <c r="N2260" s="44">
        <f>ROUND(L2260/3/1.1,0)*1.2</f>
        <v>660</v>
      </c>
      <c r="O2260" s="36"/>
      <c r="P2260" s="44">
        <f>N2260*50</f>
        <v>33000</v>
      </c>
      <c r="Q2260" s="40">
        <f t="shared" si="281"/>
        <v>0</v>
      </c>
      <c r="R2260" s="41" t="s">
        <v>1499</v>
      </c>
      <c r="S2260" s="42" t="e">
        <f>VLOOKUP(D2260,'[1]Социально-гуманитарные дисципли'!$A$2:$D$4789,4,FALSE)</f>
        <v>#N/A</v>
      </c>
    </row>
    <row r="2261" spans="1:19" ht="63.75" x14ac:dyDescent="0.25">
      <c r="A2261" s="54" t="s">
        <v>906</v>
      </c>
      <c r="B2261" s="91" t="s">
        <v>483</v>
      </c>
      <c r="C2261" s="49"/>
      <c r="D2261" s="65">
        <v>702319625</v>
      </c>
      <c r="E2261" s="65"/>
      <c r="F2261" s="33" t="s">
        <v>2084</v>
      </c>
      <c r="G2261" s="33" t="s">
        <v>2408</v>
      </c>
      <c r="H2261" s="33" t="s">
        <v>2409</v>
      </c>
      <c r="I2261" s="70">
        <v>2025</v>
      </c>
      <c r="J2261" s="43" t="s">
        <v>1854</v>
      </c>
      <c r="K2261" s="38"/>
      <c r="L2261" s="39"/>
      <c r="M2261" s="36"/>
      <c r="N2261" s="44">
        <v>61.199999999999996</v>
      </c>
      <c r="O2261" s="36"/>
      <c r="P2261" s="44">
        <v>3050.4</v>
      </c>
      <c r="Q2261" s="40">
        <f t="shared" si="281"/>
        <v>0</v>
      </c>
      <c r="R2261" s="41" t="str">
        <f t="shared" si="279"/>
        <v>Аннотация</v>
      </c>
      <c r="S2261" s="42" t="str">
        <f>VLOOKUP(D2261,'[1]Социально-гуманитарные дисципли'!$B$2:$D$4789,3,FALSE)</f>
        <v>https://academia-moscow.ru/catalogue/5744/646071/</v>
      </c>
    </row>
    <row r="2262" spans="1:19" ht="63.75" x14ac:dyDescent="0.25">
      <c r="A2262" s="54" t="s">
        <v>906</v>
      </c>
      <c r="B2262" s="91" t="s">
        <v>483</v>
      </c>
      <c r="C2262" s="49"/>
      <c r="D2262" s="66">
        <v>105119342</v>
      </c>
      <c r="E2262" s="66" t="s">
        <v>3572</v>
      </c>
      <c r="F2262" s="33" t="s">
        <v>691</v>
      </c>
      <c r="G2262" s="33" t="s">
        <v>1155</v>
      </c>
      <c r="H2262" s="33" t="str">
        <f>G2262 &amp; " / " &amp; F2262</f>
        <v>Монтаж промышленного оборудования и пусконаладочные работы / Синельников А.Ф.</v>
      </c>
      <c r="I2262" s="70">
        <v>2026</v>
      </c>
      <c r="J2262" s="43" t="s">
        <v>30</v>
      </c>
      <c r="K2262" s="36"/>
      <c r="L2262" s="37">
        <v>1489.4</v>
      </c>
      <c r="M2262" s="36"/>
      <c r="N2262" s="44">
        <f>ROUND(L2262/3/1.1,0)*1.2</f>
        <v>541.19999999999993</v>
      </c>
      <c r="O2262" s="36"/>
      <c r="P2262" s="44">
        <f>N2262*50</f>
        <v>27059.999999999996</v>
      </c>
      <c r="Q2262" s="40">
        <f t="shared" si="281"/>
        <v>0</v>
      </c>
      <c r="R2262" s="41" t="s">
        <v>1499</v>
      </c>
      <c r="S2262" s="42" t="e">
        <f>VLOOKUP(D2262,'[1]Социально-гуманитарные дисципли'!$A$2:$D$4789,4,FALSE)</f>
        <v>#N/A</v>
      </c>
    </row>
    <row r="2263" spans="1:19" ht="63.75" x14ac:dyDescent="0.25">
      <c r="A2263" s="54" t="s">
        <v>906</v>
      </c>
      <c r="B2263" s="91" t="s">
        <v>483</v>
      </c>
      <c r="C2263" s="49"/>
      <c r="D2263" s="66">
        <v>104119341</v>
      </c>
      <c r="E2263" s="66" t="s">
        <v>3272</v>
      </c>
      <c r="F2263" s="33" t="s">
        <v>691</v>
      </c>
      <c r="G2263" s="33" t="s">
        <v>1156</v>
      </c>
      <c r="H2263" s="33" t="str">
        <f>G2263 &amp; " / " &amp; F2263</f>
        <v>Техническое обслуживание и ремонт промышленного оборудования / Синельников А.Ф.</v>
      </c>
      <c r="I2263" s="70">
        <v>2025</v>
      </c>
      <c r="J2263" s="43" t="s">
        <v>30</v>
      </c>
      <c r="K2263" s="36"/>
      <c r="L2263" s="37">
        <v>1373.9</v>
      </c>
      <c r="M2263" s="36"/>
      <c r="N2263" s="44">
        <f>ROUND(L2263/3/1.1,0)*1.2</f>
        <v>499.2</v>
      </c>
      <c r="O2263" s="36"/>
      <c r="P2263" s="44">
        <f>N2263*50</f>
        <v>24960</v>
      </c>
      <c r="Q2263" s="40">
        <f t="shared" si="281"/>
        <v>0</v>
      </c>
      <c r="R2263" s="41" t="s">
        <v>1499</v>
      </c>
      <c r="S2263" s="42" t="e">
        <f>VLOOKUP(D2263,'[1]Социально-гуманитарные дисципли'!$A$2:$D$4789,4,FALSE)</f>
        <v>#N/A</v>
      </c>
    </row>
    <row r="2264" spans="1:19" ht="63.75" x14ac:dyDescent="0.25">
      <c r="A2264" s="54" t="s">
        <v>906</v>
      </c>
      <c r="B2264" s="91" t="s">
        <v>483</v>
      </c>
      <c r="C2264" s="49"/>
      <c r="D2264" s="65">
        <v>702319604</v>
      </c>
      <c r="E2264" s="65"/>
      <c r="F2264" s="33" t="s">
        <v>433</v>
      </c>
      <c r="G2264" s="33" t="s">
        <v>2359</v>
      </c>
      <c r="H2264" s="33" t="s">
        <v>2397</v>
      </c>
      <c r="I2264" s="70">
        <v>2025</v>
      </c>
      <c r="J2264" s="43" t="s">
        <v>1854</v>
      </c>
      <c r="K2264" s="38"/>
      <c r="L2264" s="39"/>
      <c r="M2264" s="36"/>
      <c r="N2264" s="44">
        <v>92.399999999999991</v>
      </c>
      <c r="O2264" s="36"/>
      <c r="P2264" s="44">
        <v>4599.5999999999995</v>
      </c>
      <c r="Q2264" s="40">
        <f t="shared" si="281"/>
        <v>0</v>
      </c>
      <c r="R2264" s="41" t="str">
        <f t="shared" si="279"/>
        <v>Аннотация</v>
      </c>
      <c r="S2264" s="42" t="str">
        <f>VLOOKUP(D2264,'[1]Социально-гуманитарные дисципли'!$B$2:$D$4789,3,FALSE)</f>
        <v>https://academia-moscow.ru/catalogue/5744/646122/</v>
      </c>
    </row>
    <row r="2265" spans="1:19" ht="63.75" x14ac:dyDescent="0.25">
      <c r="A2265" s="54" t="s">
        <v>906</v>
      </c>
      <c r="B2265" s="91" t="s">
        <v>483</v>
      </c>
      <c r="C2265" s="49"/>
      <c r="D2265" s="66">
        <v>106119172</v>
      </c>
      <c r="E2265" s="66" t="s">
        <v>3288</v>
      </c>
      <c r="F2265" s="33" t="s">
        <v>1157</v>
      </c>
      <c r="G2265" s="33" t="s">
        <v>1158</v>
      </c>
      <c r="H2265" s="33" t="str">
        <f t="shared" ref="H2265:H2270" si="282">G2265 &amp; " / " &amp; F2265</f>
        <v>Организация ремонтных, монтажных и наладочных работ по промышленному оборудованию: В 2 ч.: Ч. 1 / Феофанов А.Н. и д.р.</v>
      </c>
      <c r="I2265" s="70">
        <v>2025</v>
      </c>
      <c r="J2265" s="43" t="s">
        <v>30</v>
      </c>
      <c r="K2265" s="36"/>
      <c r="L2265" s="37">
        <v>2983.2000000000003</v>
      </c>
      <c r="M2265" s="36"/>
      <c r="N2265" s="44">
        <f t="shared" ref="N2265:N2270" si="283">ROUND(L2265/3/1.1,0)*1.2</f>
        <v>1084.8</v>
      </c>
      <c r="O2265" s="36"/>
      <c r="P2265" s="44">
        <f t="shared" ref="P2265:P2270" si="284">N2265*50</f>
        <v>54240</v>
      </c>
      <c r="Q2265" s="40">
        <f t="shared" si="281"/>
        <v>0</v>
      </c>
      <c r="R2265" s="41" t="s">
        <v>1499</v>
      </c>
      <c r="S2265" s="42" t="e">
        <f>VLOOKUP(D2265,'[1]Социально-гуманитарные дисципли'!$A$2:$D$4789,4,FALSE)</f>
        <v>#N/A</v>
      </c>
    </row>
    <row r="2266" spans="1:19" ht="63.75" x14ac:dyDescent="0.25">
      <c r="A2266" s="54" t="s">
        <v>906</v>
      </c>
      <c r="B2266" s="91" t="s">
        <v>483</v>
      </c>
      <c r="C2266" s="49"/>
      <c r="D2266" s="66">
        <v>106119173</v>
      </c>
      <c r="E2266" s="66" t="s">
        <v>3289</v>
      </c>
      <c r="F2266" s="33" t="s">
        <v>1157</v>
      </c>
      <c r="G2266" s="33" t="s">
        <v>1159</v>
      </c>
      <c r="H2266" s="33" t="str">
        <f t="shared" si="282"/>
        <v>Организация ремонтных, монтажных и наладочных работ по промышленному оборудованию: В 2 ч.: Ч. 2 / Феофанов А.Н. и д.р.</v>
      </c>
      <c r="I2266" s="70">
        <v>2025</v>
      </c>
      <c r="J2266" s="43" t="s">
        <v>30</v>
      </c>
      <c r="K2266" s="36"/>
      <c r="L2266" s="37">
        <v>2602.6000000000004</v>
      </c>
      <c r="M2266" s="36"/>
      <c r="N2266" s="44">
        <f t="shared" si="283"/>
        <v>946.8</v>
      </c>
      <c r="O2266" s="36"/>
      <c r="P2266" s="44">
        <f t="shared" si="284"/>
        <v>47340</v>
      </c>
      <c r="Q2266" s="40">
        <f t="shared" si="281"/>
        <v>0</v>
      </c>
      <c r="R2266" s="41" t="s">
        <v>1499</v>
      </c>
      <c r="S2266" s="42" t="e">
        <f>VLOOKUP(D2266,'[1]Социально-гуманитарные дисципли'!$A$2:$D$4789,4,FALSE)</f>
        <v>#N/A</v>
      </c>
    </row>
    <row r="2267" spans="1:19" ht="105" x14ac:dyDescent="0.25">
      <c r="A2267" s="54" t="s">
        <v>906</v>
      </c>
      <c r="B2267" s="91" t="s">
        <v>484</v>
      </c>
      <c r="C2267" s="49"/>
      <c r="D2267" s="66">
        <v>105119198</v>
      </c>
      <c r="E2267" s="66" t="s">
        <v>3305</v>
      </c>
      <c r="F2267" s="33" t="s">
        <v>1163</v>
      </c>
      <c r="G2267" s="33" t="s">
        <v>1164</v>
      </c>
      <c r="H2267" s="33" t="str">
        <f t="shared" si="282"/>
        <v xml:space="preserve">
Разработка и компьютерное моделирование элементов систем автоматизации с учетом специфики технологических процессов 
 / Андреев С.М.</v>
      </c>
      <c r="I2267" s="70">
        <v>2025</v>
      </c>
      <c r="J2267" s="43" t="s">
        <v>30</v>
      </c>
      <c r="K2267" s="36"/>
      <c r="L2267" s="37">
        <v>3569.5000000000005</v>
      </c>
      <c r="M2267" s="36"/>
      <c r="N2267" s="44">
        <f t="shared" si="283"/>
        <v>1298.3999999999999</v>
      </c>
      <c r="O2267" s="36"/>
      <c r="P2267" s="44">
        <f t="shared" si="284"/>
        <v>64919.999999999993</v>
      </c>
      <c r="Q2267" s="40">
        <f t="shared" si="281"/>
        <v>0</v>
      </c>
      <c r="R2267" s="41" t="s">
        <v>1499</v>
      </c>
      <c r="S2267" s="42" t="e">
        <f>VLOOKUP(D2267,'[1]Социально-гуманитарные дисципли'!$A$2:$D$4789,4,FALSE)</f>
        <v>#N/A</v>
      </c>
    </row>
    <row r="2268" spans="1:19" ht="75" x14ac:dyDescent="0.25">
      <c r="A2268" s="54" t="s">
        <v>906</v>
      </c>
      <c r="B2268" s="91" t="s">
        <v>484</v>
      </c>
      <c r="C2268" s="49"/>
      <c r="D2268" s="66">
        <v>102119586</v>
      </c>
      <c r="E2268" s="66" t="s">
        <v>3402</v>
      </c>
      <c r="F2268" s="33" t="s">
        <v>1165</v>
      </c>
      <c r="G2268" s="33" t="s">
        <v>1166</v>
      </c>
      <c r="H2268" s="33" t="str">
        <f t="shared" si="282"/>
        <v xml:space="preserve">
Организация монтажа, наладки и технического обслуживания систем и средств автоматизации
 / Схиртладзе А.Г.</v>
      </c>
      <c r="I2268" s="70">
        <v>2025</v>
      </c>
      <c r="J2268" s="43" t="s">
        <v>30</v>
      </c>
      <c r="K2268" s="36"/>
      <c r="L2268" s="37">
        <v>2261.6000000000004</v>
      </c>
      <c r="M2268" s="36"/>
      <c r="N2268" s="44">
        <f t="shared" si="283"/>
        <v>822</v>
      </c>
      <c r="O2268" s="36"/>
      <c r="P2268" s="44">
        <f t="shared" si="284"/>
        <v>41100</v>
      </c>
      <c r="Q2268" s="40">
        <f t="shared" si="281"/>
        <v>0</v>
      </c>
      <c r="R2268" s="41" t="s">
        <v>1499</v>
      </c>
      <c r="S2268" s="42" t="e">
        <f>VLOOKUP(D2268,'[1]Социально-гуманитарные дисципли'!$A$2:$D$4789,4,FALSE)</f>
        <v>#N/A</v>
      </c>
    </row>
    <row r="2269" spans="1:19" ht="75" x14ac:dyDescent="0.25">
      <c r="A2269" s="54" t="s">
        <v>906</v>
      </c>
      <c r="B2269" s="91" t="s">
        <v>484</v>
      </c>
      <c r="C2269" s="49"/>
      <c r="D2269" s="66">
        <v>102119549</v>
      </c>
      <c r="E2269" s="66" t="s">
        <v>3401</v>
      </c>
      <c r="F2269" s="33" t="s">
        <v>1165</v>
      </c>
      <c r="G2269" s="33" t="s">
        <v>1167</v>
      </c>
      <c r="H2269" s="33" t="str">
        <f t="shared" si="282"/>
        <v xml:space="preserve">
Осуществление текущего мониторинга состояния систем автоматизации 
 / Схиртладзе А.Г.</v>
      </c>
      <c r="I2269" s="70">
        <v>2025</v>
      </c>
      <c r="J2269" s="43" t="s">
        <v>30</v>
      </c>
      <c r="K2269" s="36"/>
      <c r="L2269" s="37">
        <v>2970.0000000000005</v>
      </c>
      <c r="M2269" s="36"/>
      <c r="N2269" s="44">
        <f t="shared" si="283"/>
        <v>1080</v>
      </c>
      <c r="O2269" s="36"/>
      <c r="P2269" s="44">
        <f t="shared" si="284"/>
        <v>54000</v>
      </c>
      <c r="Q2269" s="40">
        <f t="shared" si="281"/>
        <v>0</v>
      </c>
      <c r="R2269" s="41" t="s">
        <v>1499</v>
      </c>
      <c r="S2269" s="42" t="e">
        <f>VLOOKUP(D2269,'[1]Социально-гуманитарные дисципли'!$A$2:$D$4789,4,FALSE)</f>
        <v>#N/A</v>
      </c>
    </row>
    <row r="2270" spans="1:19" ht="105" x14ac:dyDescent="0.25">
      <c r="A2270" s="54" t="s">
        <v>906</v>
      </c>
      <c r="B2270" s="91" t="s">
        <v>484</v>
      </c>
      <c r="C2270" s="49"/>
      <c r="D2270" s="66">
        <v>102119583</v>
      </c>
      <c r="E2270" s="66" t="s">
        <v>3415</v>
      </c>
      <c r="F2270" s="33" t="s">
        <v>433</v>
      </c>
      <c r="G2270" s="33" t="s">
        <v>1168</v>
      </c>
      <c r="H2270" s="33" t="str">
        <f t="shared" si="282"/>
        <v xml:space="preserve">
Осуществление сборки и апробации моделей элементов систем автоматизации с учетом специфики технологических процессов
 / Феофанов А.Н.</v>
      </c>
      <c r="I2270" s="70">
        <v>2025</v>
      </c>
      <c r="J2270" s="43" t="s">
        <v>30</v>
      </c>
      <c r="K2270" s="36"/>
      <c r="L2270" s="37">
        <v>2989.8</v>
      </c>
      <c r="M2270" s="36"/>
      <c r="N2270" s="44">
        <f t="shared" si="283"/>
        <v>1087.2</v>
      </c>
      <c r="O2270" s="36"/>
      <c r="P2270" s="44">
        <f t="shared" si="284"/>
        <v>54360</v>
      </c>
      <c r="Q2270" s="40">
        <f t="shared" si="281"/>
        <v>0</v>
      </c>
      <c r="R2270" s="41" t="s">
        <v>1499</v>
      </c>
      <c r="S2270" s="42" t="e">
        <f>VLOOKUP(D2270,'[1]Социально-гуманитарные дисципли'!$A$2:$D$4789,4,FALSE)</f>
        <v>#N/A</v>
      </c>
    </row>
    <row r="2271" spans="1:19" ht="63.75" x14ac:dyDescent="0.25">
      <c r="A2271" s="54" t="s">
        <v>906</v>
      </c>
      <c r="B2271" s="91" t="s">
        <v>2491</v>
      </c>
      <c r="C2271" s="49"/>
      <c r="D2271" s="65">
        <v>702319625</v>
      </c>
      <c r="E2271" s="65"/>
      <c r="F2271" s="33" t="s">
        <v>2084</v>
      </c>
      <c r="G2271" s="33" t="s">
        <v>2408</v>
      </c>
      <c r="H2271" s="33" t="s">
        <v>2409</v>
      </c>
      <c r="I2271" s="70">
        <v>2025</v>
      </c>
      <c r="J2271" s="43" t="s">
        <v>1854</v>
      </c>
      <c r="K2271" s="38"/>
      <c r="L2271" s="39"/>
      <c r="M2271" s="36"/>
      <c r="N2271" s="44">
        <v>61.199999999999996</v>
      </c>
      <c r="O2271" s="36"/>
      <c r="P2271" s="44">
        <v>3050.4</v>
      </c>
      <c r="Q2271" s="40">
        <f t="shared" si="281"/>
        <v>0</v>
      </c>
      <c r="R2271" s="41" t="str">
        <f t="shared" ref="R2271:R2331" si="285">HYPERLINK(S2271,"Аннотация")</f>
        <v>Аннотация</v>
      </c>
      <c r="S2271" s="42" t="str">
        <f>VLOOKUP(D2271,'[1]Социально-гуманитарные дисципли'!$B$2:$D$4789,3,FALSE)</f>
        <v>https://academia-moscow.ru/catalogue/5744/646071/</v>
      </c>
    </row>
    <row r="2272" spans="1:19" ht="63.75" x14ac:dyDescent="0.25">
      <c r="A2272" s="54" t="s">
        <v>906</v>
      </c>
      <c r="B2272" s="91" t="s">
        <v>2491</v>
      </c>
      <c r="C2272" s="49"/>
      <c r="D2272" s="65">
        <v>702319604</v>
      </c>
      <c r="E2272" s="65"/>
      <c r="F2272" s="33" t="s">
        <v>433</v>
      </c>
      <c r="G2272" s="33" t="s">
        <v>2359</v>
      </c>
      <c r="H2272" s="33" t="s">
        <v>2397</v>
      </c>
      <c r="I2272" s="70">
        <v>2025</v>
      </c>
      <c r="J2272" s="43" t="s">
        <v>1854</v>
      </c>
      <c r="K2272" s="38"/>
      <c r="L2272" s="39"/>
      <c r="M2272" s="36"/>
      <c r="N2272" s="44">
        <v>92.399999999999991</v>
      </c>
      <c r="O2272" s="36"/>
      <c r="P2272" s="44">
        <v>4599.5999999999995</v>
      </c>
      <c r="Q2272" s="40">
        <f t="shared" si="281"/>
        <v>0</v>
      </c>
      <c r="R2272" s="41" t="str">
        <f t="shared" si="285"/>
        <v>Аннотация</v>
      </c>
      <c r="S2272" s="42" t="str">
        <f>VLOOKUP(D2272,'[1]Социально-гуманитарные дисципли'!$B$2:$D$4789,3,FALSE)</f>
        <v>https://academia-moscow.ru/catalogue/5744/646122/</v>
      </c>
    </row>
    <row r="2273" spans="1:19" ht="33.75" x14ac:dyDescent="0.25">
      <c r="A2273" s="54" t="s">
        <v>906</v>
      </c>
      <c r="B2273" s="91" t="s">
        <v>485</v>
      </c>
      <c r="C2273" s="49"/>
      <c r="D2273" s="65">
        <v>101121775</v>
      </c>
      <c r="E2273" s="66"/>
      <c r="F2273" s="33" t="s">
        <v>946</v>
      </c>
      <c r="G2273" s="33" t="s">
        <v>1119</v>
      </c>
      <c r="H2273" s="33" t="str">
        <f>G2273 &amp; " / " &amp; F2273</f>
        <v>Сварщик: 15 плакатов  Наглядное пособие / Галушкина В.Н.</v>
      </c>
      <c r="I2273" s="70">
        <v>2024</v>
      </c>
      <c r="J2273" s="43" t="s">
        <v>56</v>
      </c>
      <c r="K2273" s="36"/>
      <c r="L2273" s="37">
        <v>37080</v>
      </c>
      <c r="M2273" s="38"/>
      <c r="N2273" s="39"/>
      <c r="O2273" s="36"/>
      <c r="P2273" s="44">
        <v>6000</v>
      </c>
      <c r="Q2273" s="40">
        <f t="shared" si="281"/>
        <v>0</v>
      </c>
      <c r="R2273" s="41" t="str">
        <f t="shared" si="285"/>
        <v>Аннотация</v>
      </c>
      <c r="S2273" s="42" t="str">
        <f>VLOOKUP(D2273,'[1]Социально-гуманитарные дисципли'!$A$2:$D$4789,4,FALSE)</f>
        <v>https://academia-moscow.ru/catalogue/5744/709026/</v>
      </c>
    </row>
    <row r="2274" spans="1:19" ht="33.75" x14ac:dyDescent="0.25">
      <c r="A2274" s="54" t="s">
        <v>906</v>
      </c>
      <c r="B2274" s="91" t="s">
        <v>485</v>
      </c>
      <c r="C2274" s="49"/>
      <c r="D2274" s="65">
        <v>702320014</v>
      </c>
      <c r="E2274" s="65"/>
      <c r="F2274" s="33" t="s">
        <v>946</v>
      </c>
      <c r="G2274" s="33" t="s">
        <v>2424</v>
      </c>
      <c r="H2274" s="33" t="s">
        <v>2425</v>
      </c>
      <c r="I2274" s="70">
        <v>2025</v>
      </c>
      <c r="J2274" s="43" t="s">
        <v>1854</v>
      </c>
      <c r="K2274" s="38"/>
      <c r="L2274" s="39"/>
      <c r="M2274" s="36"/>
      <c r="N2274" s="44">
        <v>123.6</v>
      </c>
      <c r="O2274" s="36"/>
      <c r="P2274" s="44">
        <v>6200.4</v>
      </c>
      <c r="Q2274" s="40">
        <f t="shared" si="281"/>
        <v>0</v>
      </c>
      <c r="R2274" s="41" t="str">
        <f t="shared" si="285"/>
        <v>Аннотация</v>
      </c>
      <c r="S2274" s="42" t="str">
        <f>VLOOKUP(D2274,'[1]Социально-гуманитарные дисципли'!$B$2:$D$4789,3,FALSE)</f>
        <v>https://academia-moscow.ru/catalogue/5744/709839/</v>
      </c>
    </row>
    <row r="2275" spans="1:19" ht="45" x14ac:dyDescent="0.25">
      <c r="A2275" s="54" t="s">
        <v>906</v>
      </c>
      <c r="B2275" s="91" t="s">
        <v>485</v>
      </c>
      <c r="C2275" s="49"/>
      <c r="D2275" s="66">
        <v>103119077</v>
      </c>
      <c r="E2275" s="66" t="s">
        <v>3524</v>
      </c>
      <c r="F2275" s="33" t="s">
        <v>428</v>
      </c>
      <c r="G2275" s="33" t="s">
        <v>3553</v>
      </c>
      <c r="H2275" s="33" t="str">
        <f>G2275 &amp; " / " &amp; F2275</f>
        <v>Основы проектирования технологических процессов / Овчинников В.В.</v>
      </c>
      <c r="I2275" s="70">
        <v>2026</v>
      </c>
      <c r="J2275" s="43" t="s">
        <v>30</v>
      </c>
      <c r="K2275" s="36"/>
      <c r="L2275" s="37">
        <v>2370.5</v>
      </c>
      <c r="M2275" s="36"/>
      <c r="N2275" s="44">
        <f>ROUND(L2275/3/1.1,0)*1.2</f>
        <v>861.6</v>
      </c>
      <c r="O2275" s="36"/>
      <c r="P2275" s="44">
        <f>N2275*50</f>
        <v>43080</v>
      </c>
      <c r="Q2275" s="40">
        <f t="shared" si="281"/>
        <v>0</v>
      </c>
      <c r="R2275" s="41" t="s">
        <v>1499</v>
      </c>
      <c r="S2275" s="42" t="e">
        <f>VLOOKUP(D2275,'[1]Социально-гуманитарные дисципли'!$A$2:$D$4789,4,FALSE)</f>
        <v>#N/A</v>
      </c>
    </row>
    <row r="2276" spans="1:19" ht="60" x14ac:dyDescent="0.25">
      <c r="A2276" s="54" t="s">
        <v>906</v>
      </c>
      <c r="B2276" s="91" t="s">
        <v>485</v>
      </c>
      <c r="C2276" s="49"/>
      <c r="D2276" s="66">
        <v>103119076</v>
      </c>
      <c r="E2276" s="66" t="s">
        <v>3382</v>
      </c>
      <c r="F2276" s="33" t="s">
        <v>428</v>
      </c>
      <c r="G2276" s="33" t="s">
        <v>1188</v>
      </c>
      <c r="H2276" s="33" t="str">
        <f>G2276 &amp; " / " &amp; F2276</f>
        <v xml:space="preserve">
Основы расчета и проектирования сварных конструкций
 / Овчинников В.В.</v>
      </c>
      <c r="I2276" s="70">
        <v>2025</v>
      </c>
      <c r="J2276" s="43" t="s">
        <v>30</v>
      </c>
      <c r="K2276" s="36"/>
      <c r="L2276" s="37">
        <v>2405.7000000000003</v>
      </c>
      <c r="M2276" s="36"/>
      <c r="N2276" s="44">
        <f>ROUND(L2276/3/1.1,0)*1.2</f>
        <v>874.8</v>
      </c>
      <c r="O2276" s="36"/>
      <c r="P2276" s="44">
        <f>N2276*50</f>
        <v>43740</v>
      </c>
      <c r="Q2276" s="40">
        <f t="shared" si="281"/>
        <v>0</v>
      </c>
      <c r="R2276" s="41" t="s">
        <v>1499</v>
      </c>
      <c r="S2276" s="42" t="e">
        <f>VLOOKUP(D2276,'[1]Социально-гуманитарные дисципли'!$A$2:$D$4789,4,FALSE)</f>
        <v>#N/A</v>
      </c>
    </row>
    <row r="2277" spans="1:19" ht="45" x14ac:dyDescent="0.25">
      <c r="A2277" s="54" t="s">
        <v>906</v>
      </c>
      <c r="B2277" s="91" t="s">
        <v>485</v>
      </c>
      <c r="C2277" s="49"/>
      <c r="D2277" s="66">
        <v>109113182</v>
      </c>
      <c r="E2277" s="66" t="s">
        <v>3383</v>
      </c>
      <c r="F2277" s="33" t="s">
        <v>428</v>
      </c>
      <c r="G2277" s="33" t="s">
        <v>1189</v>
      </c>
      <c r="H2277" s="33" t="str">
        <f>G2277 &amp; " / " &amp; F2277</f>
        <v>Контроль качества сварных соединений: Практикум / Овчинников В.В.</v>
      </c>
      <c r="I2277" s="70">
        <v>2025</v>
      </c>
      <c r="J2277" s="43" t="s">
        <v>70</v>
      </c>
      <c r="K2277" s="36"/>
      <c r="L2277" s="37">
        <v>1144</v>
      </c>
      <c r="M2277" s="36"/>
      <c r="N2277" s="44">
        <f>ROUND(L2277/3/1.1,0)*1.2</f>
        <v>416.4</v>
      </c>
      <c r="O2277" s="36"/>
      <c r="P2277" s="44">
        <f>N2277*50</f>
        <v>20820</v>
      </c>
      <c r="Q2277" s="40">
        <f t="shared" si="281"/>
        <v>0</v>
      </c>
      <c r="R2277" s="41" t="s">
        <v>1499</v>
      </c>
      <c r="S2277" s="42" t="e">
        <f>VLOOKUP(D2277,'[1]Социально-гуманитарные дисципли'!$A$2:$D$4789,4,FALSE)</f>
        <v>#N/A</v>
      </c>
    </row>
    <row r="2278" spans="1:19" ht="45" x14ac:dyDescent="0.25">
      <c r="A2278" s="54" t="s">
        <v>906</v>
      </c>
      <c r="B2278" s="91" t="s">
        <v>485</v>
      </c>
      <c r="C2278" s="49"/>
      <c r="D2278" s="66">
        <v>103120302</v>
      </c>
      <c r="E2278" s="66" t="s">
        <v>1737</v>
      </c>
      <c r="F2278" s="33" t="s">
        <v>428</v>
      </c>
      <c r="G2278" s="33" t="s">
        <v>1190</v>
      </c>
      <c r="H2278" s="33" t="str">
        <f>G2278 &amp; " / " &amp; F2278</f>
        <v>Организация и планирование сварочного производства / Овчинников В.В.</v>
      </c>
      <c r="I2278" s="70">
        <v>2025</v>
      </c>
      <c r="J2278" s="43" t="s">
        <v>30</v>
      </c>
      <c r="K2278" s="36"/>
      <c r="L2278" s="37">
        <v>2710.4</v>
      </c>
      <c r="M2278" s="36"/>
      <c r="N2278" s="44">
        <f>ROUND(L2278/3/1.1,0)*1.2</f>
        <v>985.19999999999993</v>
      </c>
      <c r="O2278" s="36"/>
      <c r="P2278" s="44">
        <f>N2278*50</f>
        <v>49260</v>
      </c>
      <c r="Q2278" s="40">
        <f t="shared" si="281"/>
        <v>0</v>
      </c>
      <c r="R2278" s="41" t="str">
        <f t="shared" si="285"/>
        <v>Аннотация</v>
      </c>
      <c r="S2278" s="42" t="str">
        <f>VLOOKUP(D2278,'[1]Социально-гуманитарные дисципли'!$A$2:$D$4789,4,FALSE)</f>
        <v>https://academia-moscow.ru/catalogue/5744/969574/</v>
      </c>
    </row>
    <row r="2279" spans="1:19" ht="45" x14ac:dyDescent="0.25">
      <c r="A2279" s="54" t="s">
        <v>906</v>
      </c>
      <c r="B2279" s="91" t="s">
        <v>485</v>
      </c>
      <c r="C2279" s="49"/>
      <c r="D2279" s="66">
        <v>101120858</v>
      </c>
      <c r="E2279" s="66" t="s">
        <v>1775</v>
      </c>
      <c r="F2279" s="33" t="s">
        <v>428</v>
      </c>
      <c r="G2279" s="33" t="s">
        <v>1191</v>
      </c>
      <c r="H2279" s="33" t="str">
        <f>G2279 &amp; " / " &amp; F2279</f>
        <v>Основное оборудование для производства сварных конструкций / Овчинников В.В.</v>
      </c>
      <c r="I2279" s="71">
        <v>2025</v>
      </c>
      <c r="J2279" s="43" t="s">
        <v>30</v>
      </c>
      <c r="K2279" s="36"/>
      <c r="L2279" s="37">
        <v>1705.0000000000002</v>
      </c>
      <c r="M2279" s="36"/>
      <c r="N2279" s="44">
        <f>ROUND(L2279/3/1.1,0)*1.2</f>
        <v>620.4</v>
      </c>
      <c r="O2279" s="36"/>
      <c r="P2279" s="44">
        <f>N2279*50</f>
        <v>31020</v>
      </c>
      <c r="Q2279" s="40">
        <f t="shared" si="281"/>
        <v>0</v>
      </c>
      <c r="R2279" s="41" t="s">
        <v>1499</v>
      </c>
      <c r="S2279" s="42" t="e">
        <f>VLOOKUP(D2279,'[1]Социально-гуманитарные дисципли'!$A$2:$D$4789,4,FALSE)</f>
        <v>#N/A</v>
      </c>
    </row>
    <row r="2280" spans="1:19" ht="33.75" x14ac:dyDescent="0.25">
      <c r="A2280" s="54" t="s">
        <v>906</v>
      </c>
      <c r="B2280" s="91" t="s">
        <v>485</v>
      </c>
      <c r="C2280" s="49"/>
      <c r="D2280" s="65">
        <v>703320037</v>
      </c>
      <c r="E2280" s="65"/>
      <c r="F2280" s="33" t="s">
        <v>428</v>
      </c>
      <c r="G2280" s="33" t="s">
        <v>2368</v>
      </c>
      <c r="H2280" s="33" t="s">
        <v>2369</v>
      </c>
      <c r="I2280" s="70">
        <v>2025</v>
      </c>
      <c r="J2280" s="43" t="s">
        <v>1854</v>
      </c>
      <c r="K2280" s="38"/>
      <c r="L2280" s="39"/>
      <c r="M2280" s="36"/>
      <c r="N2280" s="44">
        <v>123.6</v>
      </c>
      <c r="O2280" s="36"/>
      <c r="P2280" s="44">
        <v>6200.4</v>
      </c>
      <c r="Q2280" s="40">
        <f t="shared" si="281"/>
        <v>0</v>
      </c>
      <c r="R2280" s="41" t="str">
        <f t="shared" si="285"/>
        <v>Аннотация</v>
      </c>
      <c r="S2280" s="42" t="str">
        <f>VLOOKUP(D2280,'[1]Социально-гуманитарные дисципли'!$B$2:$D$4789,3,FALSE)</f>
        <v>https://academia-moscow.ru/catalogue/5744/709793/</v>
      </c>
    </row>
    <row r="2281" spans="1:19" ht="60" x14ac:dyDescent="0.25">
      <c r="A2281" s="54" t="s">
        <v>906</v>
      </c>
      <c r="B2281" s="91" t="s">
        <v>485</v>
      </c>
      <c r="C2281" s="49"/>
      <c r="D2281" s="65">
        <v>702320056</v>
      </c>
      <c r="E2281" s="65"/>
      <c r="F2281" s="33" t="s">
        <v>428</v>
      </c>
      <c r="G2281" s="33" t="s">
        <v>2370</v>
      </c>
      <c r="H2281" s="33" t="s">
        <v>2371</v>
      </c>
      <c r="I2281" s="70">
        <v>2025</v>
      </c>
      <c r="J2281" s="43" t="s">
        <v>1854</v>
      </c>
      <c r="K2281" s="38"/>
      <c r="L2281" s="39"/>
      <c r="M2281" s="36"/>
      <c r="N2281" s="44">
        <v>123.6</v>
      </c>
      <c r="O2281" s="36"/>
      <c r="P2281" s="44">
        <v>6200.4</v>
      </c>
      <c r="Q2281" s="40">
        <f t="shared" si="281"/>
        <v>0</v>
      </c>
      <c r="R2281" s="41" t="str">
        <f t="shared" si="285"/>
        <v>Аннотация</v>
      </c>
      <c r="S2281" s="42" t="str">
        <f>VLOOKUP(D2281,'[1]Социально-гуманитарные дисципли'!$B$2:$D$4789,3,FALSE)</f>
        <v>https://academia-moscow.ru/catalogue/5744/598412/</v>
      </c>
    </row>
    <row r="2282" spans="1:19" ht="33.75" x14ac:dyDescent="0.25">
      <c r="A2282" s="54" t="s">
        <v>906</v>
      </c>
      <c r="B2282" s="91" t="s">
        <v>485</v>
      </c>
      <c r="C2282" s="49"/>
      <c r="D2282" s="65">
        <v>703320041</v>
      </c>
      <c r="E2282" s="65"/>
      <c r="F2282" s="33" t="s">
        <v>428</v>
      </c>
      <c r="G2282" s="33" t="s">
        <v>2384</v>
      </c>
      <c r="H2282" s="33" t="s">
        <v>2385</v>
      </c>
      <c r="I2282" s="70">
        <v>2025</v>
      </c>
      <c r="J2282" s="43" t="s">
        <v>1854</v>
      </c>
      <c r="K2282" s="38"/>
      <c r="L2282" s="39"/>
      <c r="M2282" s="36"/>
      <c r="N2282" s="44">
        <v>123.6</v>
      </c>
      <c r="O2282" s="36"/>
      <c r="P2282" s="44">
        <v>6200.4</v>
      </c>
      <c r="Q2282" s="40">
        <f t="shared" si="281"/>
        <v>0</v>
      </c>
      <c r="R2282" s="41" t="str">
        <f t="shared" si="285"/>
        <v>Аннотация</v>
      </c>
      <c r="S2282" s="42" t="str">
        <f>VLOOKUP(D2282,'[1]Социально-гуманитарные дисципли'!$B$2:$D$4789,3,FALSE)</f>
        <v>https://academia-moscow.ru/catalogue/5744/598407/</v>
      </c>
    </row>
    <row r="2283" spans="1:19" ht="33.75" x14ac:dyDescent="0.25">
      <c r="A2283" s="54" t="s">
        <v>906</v>
      </c>
      <c r="B2283" s="91" t="s">
        <v>485</v>
      </c>
      <c r="C2283" s="49"/>
      <c r="D2283" s="65">
        <v>703320038</v>
      </c>
      <c r="E2283" s="65"/>
      <c r="F2283" s="33" t="s">
        <v>428</v>
      </c>
      <c r="G2283" s="33" t="s">
        <v>2386</v>
      </c>
      <c r="H2283" s="33" t="s">
        <v>2387</v>
      </c>
      <c r="I2283" s="70">
        <v>2025</v>
      </c>
      <c r="J2283" s="43" t="s">
        <v>1854</v>
      </c>
      <c r="K2283" s="38"/>
      <c r="L2283" s="39"/>
      <c r="M2283" s="36"/>
      <c r="N2283" s="44">
        <v>123.6</v>
      </c>
      <c r="O2283" s="36"/>
      <c r="P2283" s="44">
        <v>6200.4</v>
      </c>
      <c r="Q2283" s="40">
        <f t="shared" si="281"/>
        <v>0</v>
      </c>
      <c r="R2283" s="41" t="str">
        <f t="shared" si="285"/>
        <v>Аннотация</v>
      </c>
      <c r="S2283" s="42" t="str">
        <f>VLOOKUP(D2283,'[1]Социально-гуманитарные дисципли'!$B$2:$D$4789,3,FALSE)</f>
        <v>https://academia-moscow.ru/catalogue/5744/668803/</v>
      </c>
    </row>
    <row r="2284" spans="1:19" ht="60" x14ac:dyDescent="0.25">
      <c r="A2284" s="54" t="s">
        <v>906</v>
      </c>
      <c r="B2284" s="91" t="s">
        <v>485</v>
      </c>
      <c r="C2284" s="49"/>
      <c r="D2284" s="65">
        <v>703320042</v>
      </c>
      <c r="E2284" s="65"/>
      <c r="F2284" s="33" t="s">
        <v>428</v>
      </c>
      <c r="G2284" s="33" t="s">
        <v>2388</v>
      </c>
      <c r="H2284" s="33" t="s">
        <v>2389</v>
      </c>
      <c r="I2284" s="70">
        <v>2025</v>
      </c>
      <c r="J2284" s="43" t="s">
        <v>1854</v>
      </c>
      <c r="K2284" s="38"/>
      <c r="L2284" s="39"/>
      <c r="M2284" s="36"/>
      <c r="N2284" s="44">
        <v>123.6</v>
      </c>
      <c r="O2284" s="36"/>
      <c r="P2284" s="44">
        <v>6200.4</v>
      </c>
      <c r="Q2284" s="40">
        <f t="shared" si="281"/>
        <v>0</v>
      </c>
      <c r="R2284" s="41" t="str">
        <f t="shared" si="285"/>
        <v>Аннотация</v>
      </c>
      <c r="S2284" s="42" t="str">
        <f>VLOOKUP(D2284,'[1]Социально-гуманитарные дисципли'!$B$2:$D$4789,3,FALSE)</f>
        <v>https://academia-moscow.ru/catalogue/5744/709803/</v>
      </c>
    </row>
    <row r="2285" spans="1:19" ht="60" x14ac:dyDescent="0.25">
      <c r="A2285" s="54" t="s">
        <v>906</v>
      </c>
      <c r="B2285" s="91" t="s">
        <v>485</v>
      </c>
      <c r="C2285" s="49"/>
      <c r="D2285" s="65">
        <v>702320054</v>
      </c>
      <c r="E2285" s="65"/>
      <c r="F2285" s="33" t="s">
        <v>428</v>
      </c>
      <c r="G2285" s="33" t="s">
        <v>2390</v>
      </c>
      <c r="H2285" s="33" t="s">
        <v>2391</v>
      </c>
      <c r="I2285" s="70">
        <v>2025</v>
      </c>
      <c r="J2285" s="43" t="s">
        <v>1854</v>
      </c>
      <c r="K2285" s="38"/>
      <c r="L2285" s="39"/>
      <c r="M2285" s="36"/>
      <c r="N2285" s="44">
        <v>123.6</v>
      </c>
      <c r="O2285" s="36"/>
      <c r="P2285" s="44">
        <v>6200.4</v>
      </c>
      <c r="Q2285" s="40">
        <f t="shared" si="281"/>
        <v>0</v>
      </c>
      <c r="R2285" s="41" t="str">
        <f t="shared" si="285"/>
        <v>Аннотация</v>
      </c>
      <c r="S2285" s="42" t="str">
        <f>VLOOKUP(D2285,'[1]Социально-гуманитарные дисципли'!$B$2:$D$4789,3,FALSE)</f>
        <v>https://academia-moscow.ru/catalogue/5744/709809/</v>
      </c>
    </row>
    <row r="2286" spans="1:19" ht="45" x14ac:dyDescent="0.25">
      <c r="A2286" s="54" t="s">
        <v>906</v>
      </c>
      <c r="B2286" s="91" t="s">
        <v>485</v>
      </c>
      <c r="C2286" s="49"/>
      <c r="D2286" s="65">
        <v>703320053</v>
      </c>
      <c r="E2286" s="65"/>
      <c r="F2286" s="33" t="s">
        <v>428</v>
      </c>
      <c r="G2286" s="33" t="s">
        <v>2392</v>
      </c>
      <c r="H2286" s="33" t="s">
        <v>2393</v>
      </c>
      <c r="I2286" s="70">
        <v>2025</v>
      </c>
      <c r="J2286" s="43" t="s">
        <v>1854</v>
      </c>
      <c r="K2286" s="38"/>
      <c r="L2286" s="39"/>
      <c r="M2286" s="36"/>
      <c r="N2286" s="44">
        <v>123.6</v>
      </c>
      <c r="O2286" s="36"/>
      <c r="P2286" s="44">
        <v>6200.4</v>
      </c>
      <c r="Q2286" s="40">
        <f t="shared" si="281"/>
        <v>0</v>
      </c>
      <c r="R2286" s="41" t="str">
        <f t="shared" si="285"/>
        <v>Аннотация</v>
      </c>
      <c r="S2286" s="42" t="str">
        <f>VLOOKUP(D2286,'[1]Социально-гуманитарные дисципли'!$B$2:$D$4789,3,FALSE)</f>
        <v>https://academia-moscow.ru/catalogue/5744/709818/</v>
      </c>
    </row>
    <row r="2287" spans="1:19" ht="33.75" x14ac:dyDescent="0.25">
      <c r="A2287" s="54" t="s">
        <v>906</v>
      </c>
      <c r="B2287" s="91" t="s">
        <v>485</v>
      </c>
      <c r="C2287" s="49"/>
      <c r="D2287" s="65">
        <v>703320055</v>
      </c>
      <c r="E2287" s="65"/>
      <c r="F2287" s="33" t="s">
        <v>428</v>
      </c>
      <c r="G2287" s="33" t="s">
        <v>2394</v>
      </c>
      <c r="H2287" s="33" t="s">
        <v>2395</v>
      </c>
      <c r="I2287" s="70">
        <v>2025</v>
      </c>
      <c r="J2287" s="43" t="s">
        <v>1854</v>
      </c>
      <c r="K2287" s="38"/>
      <c r="L2287" s="39"/>
      <c r="M2287" s="36"/>
      <c r="N2287" s="44">
        <v>123.6</v>
      </c>
      <c r="O2287" s="36"/>
      <c r="P2287" s="44">
        <v>6200.4</v>
      </c>
      <c r="Q2287" s="40">
        <f t="shared" si="281"/>
        <v>0</v>
      </c>
      <c r="R2287" s="41" t="str">
        <f t="shared" si="285"/>
        <v>Аннотация</v>
      </c>
      <c r="S2287" s="42" t="str">
        <f>VLOOKUP(D2287,'[1]Социально-гуманитарные дисципли'!$B$2:$D$4789,3,FALSE)</f>
        <v>https://academia-moscow.ru/catalogue/5744/699097/</v>
      </c>
    </row>
    <row r="2288" spans="1:19" ht="33.75" x14ac:dyDescent="0.25">
      <c r="A2288" s="54" t="s">
        <v>906</v>
      </c>
      <c r="B2288" s="91" t="s">
        <v>485</v>
      </c>
      <c r="C2288" s="49"/>
      <c r="D2288" s="65">
        <v>702320058</v>
      </c>
      <c r="E2288" s="65"/>
      <c r="F2288" s="33" t="s">
        <v>428</v>
      </c>
      <c r="G2288" s="33" t="s">
        <v>2359</v>
      </c>
      <c r="H2288" s="33" t="s">
        <v>2362</v>
      </c>
      <c r="I2288" s="70">
        <v>2025</v>
      </c>
      <c r="J2288" s="43" t="s">
        <v>1854</v>
      </c>
      <c r="K2288" s="38"/>
      <c r="L2288" s="39"/>
      <c r="M2288" s="36"/>
      <c r="N2288" s="44">
        <v>123.6</v>
      </c>
      <c r="O2288" s="36"/>
      <c r="P2288" s="44">
        <v>6200.4</v>
      </c>
      <c r="Q2288" s="40">
        <f t="shared" si="281"/>
        <v>0</v>
      </c>
      <c r="R2288" s="41" t="str">
        <f t="shared" si="285"/>
        <v>Аннотация</v>
      </c>
      <c r="S2288" s="42" t="str">
        <f>VLOOKUP(D2288,'[1]Социально-гуманитарные дисципли'!$B$2:$D$4789,3,FALSE)</f>
        <v>https://academia-moscow.ru/catalogue/5744/598405/</v>
      </c>
    </row>
    <row r="2289" spans="1:19" ht="120" x14ac:dyDescent="0.25">
      <c r="A2289" s="54" t="s">
        <v>906</v>
      </c>
      <c r="B2289" s="91" t="s">
        <v>506</v>
      </c>
      <c r="C2289" s="49"/>
      <c r="D2289" s="65">
        <v>701321754</v>
      </c>
      <c r="E2289" s="65"/>
      <c r="F2289" s="33" t="s">
        <v>2492</v>
      </c>
      <c r="G2289" s="33" t="s">
        <v>2493</v>
      </c>
      <c r="H2289" s="33" t="s">
        <v>2494</v>
      </c>
      <c r="I2289" s="70">
        <v>2025</v>
      </c>
      <c r="J2289" s="43" t="s">
        <v>1854</v>
      </c>
      <c r="K2289" s="38"/>
      <c r="L2289" s="39"/>
      <c r="M2289" s="36"/>
      <c r="N2289" s="44">
        <v>123.6</v>
      </c>
      <c r="O2289" s="36"/>
      <c r="P2289" s="44">
        <v>6200.4</v>
      </c>
      <c r="Q2289" s="40">
        <f t="shared" si="281"/>
        <v>0</v>
      </c>
      <c r="R2289" s="41" t="str">
        <f t="shared" si="285"/>
        <v>Аннотация</v>
      </c>
      <c r="S2289" s="42" t="str">
        <f>VLOOKUP(D2289,'[1]Социально-гуманитарные дисципли'!$B$2:$D$4789,3,FALSE)</f>
        <v>https://academia-moscow.ru/catalogue/5744/710317/</v>
      </c>
    </row>
    <row r="2290" spans="1:19" ht="75" x14ac:dyDescent="0.25">
      <c r="A2290" s="54" t="s">
        <v>906</v>
      </c>
      <c r="B2290" s="91" t="s">
        <v>506</v>
      </c>
      <c r="C2290" s="49"/>
      <c r="D2290" s="65">
        <v>701320676</v>
      </c>
      <c r="E2290" s="65"/>
      <c r="F2290" s="33" t="s">
        <v>2495</v>
      </c>
      <c r="G2290" s="33" t="s">
        <v>2496</v>
      </c>
      <c r="H2290" s="33" t="s">
        <v>2497</v>
      </c>
      <c r="I2290" s="70">
        <v>2025</v>
      </c>
      <c r="J2290" s="43" t="s">
        <v>1854</v>
      </c>
      <c r="K2290" s="38"/>
      <c r="L2290" s="39"/>
      <c r="M2290" s="36"/>
      <c r="N2290" s="44">
        <v>123.6</v>
      </c>
      <c r="O2290" s="36"/>
      <c r="P2290" s="44">
        <v>6200.4</v>
      </c>
      <c r="Q2290" s="40">
        <f t="shared" si="281"/>
        <v>0</v>
      </c>
      <c r="R2290" s="41" t="str">
        <f t="shared" si="285"/>
        <v>Аннотация</v>
      </c>
      <c r="S2290" s="42" t="str">
        <f>VLOOKUP(D2290,'[1]Социально-гуманитарные дисципли'!$B$2:$D$4789,3,FALSE)</f>
        <v>https://academia-moscow.ru/catalogue/5744/710320/</v>
      </c>
    </row>
    <row r="2291" spans="1:19" ht="90" x14ac:dyDescent="0.25">
      <c r="A2291" s="54" t="s">
        <v>906</v>
      </c>
      <c r="B2291" s="91" t="s">
        <v>506</v>
      </c>
      <c r="C2291" s="49"/>
      <c r="D2291" s="65">
        <v>701320677</v>
      </c>
      <c r="E2291" s="65"/>
      <c r="F2291" s="33" t="s">
        <v>2495</v>
      </c>
      <c r="G2291" s="33" t="s">
        <v>2498</v>
      </c>
      <c r="H2291" s="33" t="s">
        <v>2499</v>
      </c>
      <c r="I2291" s="70">
        <v>2025</v>
      </c>
      <c r="J2291" s="43" t="s">
        <v>1854</v>
      </c>
      <c r="K2291" s="38"/>
      <c r="L2291" s="39"/>
      <c r="M2291" s="36"/>
      <c r="N2291" s="44">
        <v>92.399999999999991</v>
      </c>
      <c r="O2291" s="36"/>
      <c r="P2291" s="44">
        <v>4599.5999999999995</v>
      </c>
      <c r="Q2291" s="40">
        <f t="shared" ref="Q2291:Q2354" si="286">K2291*L2291+M2291*N2291+O2291*P2291</f>
        <v>0</v>
      </c>
      <c r="R2291" s="41" t="str">
        <f t="shared" si="285"/>
        <v>Аннотация</v>
      </c>
      <c r="S2291" s="42" t="str">
        <f>VLOOKUP(D2291,'[1]Социально-гуманитарные дисципли'!$B$2:$D$4789,3,FALSE)</f>
        <v>https://academia-moscow.ru/catalogue/5744/710323/</v>
      </c>
    </row>
    <row r="2292" spans="1:19" ht="38.25" x14ac:dyDescent="0.25">
      <c r="A2292" s="54" t="s">
        <v>906</v>
      </c>
      <c r="B2292" s="92" t="s">
        <v>507</v>
      </c>
      <c r="C2292" s="49"/>
      <c r="D2292" s="66">
        <v>101121005</v>
      </c>
      <c r="E2292" s="66" t="s">
        <v>1782</v>
      </c>
      <c r="F2292" s="33" t="s">
        <v>1541</v>
      </c>
      <c r="G2292" s="33" t="s">
        <v>1542</v>
      </c>
      <c r="H2292" s="33" t="str">
        <f>G2292 &amp; " / " &amp; F2292</f>
        <v>Охрана труда в химической промышленности / Воронкова Л.Б.</v>
      </c>
      <c r="I2292" s="70">
        <v>2025</v>
      </c>
      <c r="J2292" s="43" t="s">
        <v>30</v>
      </c>
      <c r="K2292" s="36"/>
      <c r="L2292" s="37">
        <v>742.5</v>
      </c>
      <c r="M2292" s="36"/>
      <c r="N2292" s="44">
        <f>ROUND(L2292/3/1.1,0)*1.2</f>
        <v>270</v>
      </c>
      <c r="O2292" s="36"/>
      <c r="P2292" s="44">
        <f>N2292*50</f>
        <v>13500</v>
      </c>
      <c r="Q2292" s="40">
        <f t="shared" si="286"/>
        <v>0</v>
      </c>
      <c r="R2292" s="41" t="str">
        <f>HYPERLINK(S2292,"Аннотация")</f>
        <v>Аннотация</v>
      </c>
      <c r="S2292" s="42" t="str">
        <f>VLOOKUP(D2292,'[1]Социально-гуманитарные дисципли'!$A$2:$D$4789,4,FALSE)</f>
        <v>https://academia-moscow.ru/catalogue/5744/832488/</v>
      </c>
    </row>
    <row r="2293" spans="1:19" ht="60" x14ac:dyDescent="0.25">
      <c r="A2293" s="54" t="s">
        <v>906</v>
      </c>
      <c r="B2293" s="91" t="s">
        <v>510</v>
      </c>
      <c r="C2293" s="49"/>
      <c r="D2293" s="65">
        <v>702319742</v>
      </c>
      <c r="E2293" s="65"/>
      <c r="F2293" s="33" t="s">
        <v>818</v>
      </c>
      <c r="G2293" s="33" t="s">
        <v>2500</v>
      </c>
      <c r="H2293" s="33" t="s">
        <v>2501</v>
      </c>
      <c r="I2293" s="70">
        <v>2025</v>
      </c>
      <c r="J2293" s="43" t="s">
        <v>1854</v>
      </c>
      <c r="K2293" s="38"/>
      <c r="L2293" s="39"/>
      <c r="M2293" s="36"/>
      <c r="N2293" s="44">
        <v>92.399999999999991</v>
      </c>
      <c r="O2293" s="36"/>
      <c r="P2293" s="44">
        <v>4599.5999999999995</v>
      </c>
      <c r="Q2293" s="40">
        <f t="shared" si="286"/>
        <v>0</v>
      </c>
      <c r="R2293" s="41" t="str">
        <f t="shared" si="285"/>
        <v>Аннотация</v>
      </c>
      <c r="S2293" s="42" t="str">
        <f>VLOOKUP(D2293,'[1]Социально-гуманитарные дисципли'!$B$2:$D$4789,3,FALSE)</f>
        <v>https://academia-moscow.ru/catalogue/5744/617198/</v>
      </c>
    </row>
    <row r="2294" spans="1:19" ht="60" x14ac:dyDescent="0.25">
      <c r="A2294" s="54" t="s">
        <v>906</v>
      </c>
      <c r="B2294" s="91" t="s">
        <v>510</v>
      </c>
      <c r="C2294" s="49"/>
      <c r="D2294" s="65">
        <v>702319692</v>
      </c>
      <c r="E2294" s="65"/>
      <c r="F2294" s="33" t="s">
        <v>2502</v>
      </c>
      <c r="G2294" s="33" t="s">
        <v>2503</v>
      </c>
      <c r="H2294" s="33" t="s">
        <v>2504</v>
      </c>
      <c r="I2294" s="70">
        <v>2025</v>
      </c>
      <c r="J2294" s="43" t="s">
        <v>1854</v>
      </c>
      <c r="K2294" s="38"/>
      <c r="L2294" s="39"/>
      <c r="M2294" s="36"/>
      <c r="N2294" s="44">
        <v>92.399999999999991</v>
      </c>
      <c r="O2294" s="36"/>
      <c r="P2294" s="44">
        <v>4599.5999999999995</v>
      </c>
      <c r="Q2294" s="40">
        <f t="shared" si="286"/>
        <v>0</v>
      </c>
      <c r="R2294" s="41" t="str">
        <f t="shared" si="285"/>
        <v>Аннотация</v>
      </c>
      <c r="S2294" s="42" t="str">
        <f>VLOOKUP(D2294,'[1]Социально-гуманитарные дисципли'!$B$2:$D$4789,3,FALSE)</f>
        <v>https://academia-moscow.ru/catalogue/5744/617285/</v>
      </c>
    </row>
    <row r="2295" spans="1:19" ht="75" x14ac:dyDescent="0.25">
      <c r="A2295" s="54" t="s">
        <v>906</v>
      </c>
      <c r="B2295" s="91" t="s">
        <v>1192</v>
      </c>
      <c r="C2295" s="49"/>
      <c r="D2295" s="65">
        <v>701320326</v>
      </c>
      <c r="E2295" s="65"/>
      <c r="F2295" s="33" t="s">
        <v>2505</v>
      </c>
      <c r="G2295" s="33" t="s">
        <v>2506</v>
      </c>
      <c r="H2295" s="33" t="s">
        <v>2507</v>
      </c>
      <c r="I2295" s="70">
        <v>2025</v>
      </c>
      <c r="J2295" s="43" t="s">
        <v>1854</v>
      </c>
      <c r="K2295" s="38"/>
      <c r="L2295" s="39"/>
      <c r="M2295" s="36"/>
      <c r="N2295" s="44">
        <v>123.6</v>
      </c>
      <c r="O2295" s="36"/>
      <c r="P2295" s="44">
        <v>6200.4</v>
      </c>
      <c r="Q2295" s="40">
        <f t="shared" si="286"/>
        <v>0</v>
      </c>
      <c r="R2295" s="41" t="str">
        <f t="shared" si="285"/>
        <v>Аннотация</v>
      </c>
      <c r="S2295" s="42" t="str">
        <f>VLOOKUP(D2295,'[1]Социально-гуманитарные дисципли'!$B$2:$D$4789,3,FALSE)</f>
        <v>https://academia-moscow.ru/catalogue/5744/600350/</v>
      </c>
    </row>
    <row r="2296" spans="1:19" ht="60" x14ac:dyDescent="0.25">
      <c r="A2296" s="54" t="s">
        <v>906</v>
      </c>
      <c r="B2296" s="91" t="s">
        <v>1192</v>
      </c>
      <c r="C2296" s="49"/>
      <c r="D2296" s="65">
        <v>701320323</v>
      </c>
      <c r="E2296" s="65"/>
      <c r="F2296" s="33" t="s">
        <v>2505</v>
      </c>
      <c r="G2296" s="33" t="s">
        <v>2508</v>
      </c>
      <c r="H2296" s="33" t="s">
        <v>2509</v>
      </c>
      <c r="I2296" s="70">
        <v>2025</v>
      </c>
      <c r="J2296" s="43" t="s">
        <v>1854</v>
      </c>
      <c r="K2296" s="38"/>
      <c r="L2296" s="39"/>
      <c r="M2296" s="36"/>
      <c r="N2296" s="44">
        <v>123.6</v>
      </c>
      <c r="O2296" s="36"/>
      <c r="P2296" s="44">
        <v>6200.4</v>
      </c>
      <c r="Q2296" s="40">
        <f t="shared" si="286"/>
        <v>0</v>
      </c>
      <c r="R2296" s="41" t="str">
        <f t="shared" si="285"/>
        <v>Аннотация</v>
      </c>
      <c r="S2296" s="42" t="str">
        <f>VLOOKUP(D2296,'[1]Социально-гуманитарные дисципли'!$B$2:$D$4789,3,FALSE)</f>
        <v>https://academia-moscow.ru/catalogue/5744/600352/</v>
      </c>
    </row>
    <row r="2297" spans="1:19" ht="45" x14ac:dyDescent="0.25">
      <c r="A2297" s="54" t="s">
        <v>906</v>
      </c>
      <c r="B2297" s="91" t="s">
        <v>1192</v>
      </c>
      <c r="C2297" s="49"/>
      <c r="D2297" s="65">
        <v>701320327</v>
      </c>
      <c r="E2297" s="65"/>
      <c r="F2297" s="33" t="s">
        <v>2505</v>
      </c>
      <c r="G2297" s="33" t="s">
        <v>2510</v>
      </c>
      <c r="H2297" s="33" t="s">
        <v>2511</v>
      </c>
      <c r="I2297" s="70">
        <v>2025</v>
      </c>
      <c r="J2297" s="43" t="s">
        <v>1854</v>
      </c>
      <c r="K2297" s="38"/>
      <c r="L2297" s="39"/>
      <c r="M2297" s="36"/>
      <c r="N2297" s="44">
        <v>123.6</v>
      </c>
      <c r="O2297" s="36"/>
      <c r="P2297" s="44">
        <v>6200.4</v>
      </c>
      <c r="Q2297" s="40">
        <f t="shared" si="286"/>
        <v>0</v>
      </c>
      <c r="R2297" s="41" t="str">
        <f t="shared" si="285"/>
        <v>Аннотация</v>
      </c>
      <c r="S2297" s="42" t="str">
        <f>VLOOKUP(D2297,'[1]Социально-гуманитарные дисципли'!$B$2:$D$4789,3,FALSE)</f>
        <v>https://academia-moscow.ru/catalogue/5744/600354/</v>
      </c>
    </row>
    <row r="2298" spans="1:19" ht="60" x14ac:dyDescent="0.25">
      <c r="A2298" s="54" t="s">
        <v>906</v>
      </c>
      <c r="B2298" s="91" t="s">
        <v>1192</v>
      </c>
      <c r="C2298" s="49"/>
      <c r="D2298" s="65">
        <v>701320324</v>
      </c>
      <c r="E2298" s="65"/>
      <c r="F2298" s="33" t="s">
        <v>2505</v>
      </c>
      <c r="G2298" s="33" t="s">
        <v>2512</v>
      </c>
      <c r="H2298" s="33" t="s">
        <v>2513</v>
      </c>
      <c r="I2298" s="70">
        <v>2025</v>
      </c>
      <c r="J2298" s="43" t="s">
        <v>1854</v>
      </c>
      <c r="K2298" s="38"/>
      <c r="L2298" s="39"/>
      <c r="M2298" s="36"/>
      <c r="N2298" s="44">
        <v>123.6</v>
      </c>
      <c r="O2298" s="36"/>
      <c r="P2298" s="44">
        <v>6200.4</v>
      </c>
      <c r="Q2298" s="40">
        <f t="shared" si="286"/>
        <v>0</v>
      </c>
      <c r="R2298" s="41" t="str">
        <f t="shared" si="285"/>
        <v>Аннотация</v>
      </c>
      <c r="S2298" s="42" t="str">
        <f>VLOOKUP(D2298,'[1]Социально-гуманитарные дисципли'!$B$2:$D$4789,3,FALSE)</f>
        <v>https://academia-moscow.ru/catalogue/5744/600357/</v>
      </c>
    </row>
    <row r="2299" spans="1:19" ht="45" x14ac:dyDescent="0.25">
      <c r="A2299" s="54" t="s">
        <v>906</v>
      </c>
      <c r="B2299" s="91" t="s">
        <v>1192</v>
      </c>
      <c r="C2299" s="49"/>
      <c r="D2299" s="65">
        <v>701320322</v>
      </c>
      <c r="E2299" s="65"/>
      <c r="F2299" s="33" t="s">
        <v>2505</v>
      </c>
      <c r="G2299" s="33" t="s">
        <v>2514</v>
      </c>
      <c r="H2299" s="33" t="s">
        <v>2515</v>
      </c>
      <c r="I2299" s="70">
        <v>2025</v>
      </c>
      <c r="J2299" s="43" t="s">
        <v>1854</v>
      </c>
      <c r="K2299" s="38"/>
      <c r="L2299" s="39"/>
      <c r="M2299" s="36"/>
      <c r="N2299" s="44">
        <v>123.6</v>
      </c>
      <c r="O2299" s="36"/>
      <c r="P2299" s="44">
        <v>6200.4</v>
      </c>
      <c r="Q2299" s="40">
        <f t="shared" si="286"/>
        <v>0</v>
      </c>
      <c r="R2299" s="41" t="str">
        <f t="shared" si="285"/>
        <v>Аннотация</v>
      </c>
      <c r="S2299" s="42" t="str">
        <f>VLOOKUP(D2299,'[1]Социально-гуманитарные дисципли'!$B$2:$D$4789,3,FALSE)</f>
        <v>https://academia-moscow.ru/catalogue/5744/600323/</v>
      </c>
    </row>
    <row r="2300" spans="1:19" ht="60" x14ac:dyDescent="0.25">
      <c r="A2300" s="54" t="s">
        <v>906</v>
      </c>
      <c r="B2300" s="91" t="s">
        <v>1192</v>
      </c>
      <c r="C2300" s="49"/>
      <c r="D2300" s="65">
        <v>701320321</v>
      </c>
      <c r="E2300" s="65"/>
      <c r="F2300" s="33" t="s">
        <v>2505</v>
      </c>
      <c r="G2300" s="33" t="s">
        <v>2516</v>
      </c>
      <c r="H2300" s="33" t="s">
        <v>2517</v>
      </c>
      <c r="I2300" s="70">
        <v>2025</v>
      </c>
      <c r="J2300" s="43" t="s">
        <v>1854</v>
      </c>
      <c r="K2300" s="38"/>
      <c r="L2300" s="39"/>
      <c r="M2300" s="36"/>
      <c r="N2300" s="44">
        <v>123.6</v>
      </c>
      <c r="O2300" s="36"/>
      <c r="P2300" s="44">
        <v>6200.4</v>
      </c>
      <c r="Q2300" s="40">
        <f t="shared" si="286"/>
        <v>0</v>
      </c>
      <c r="R2300" s="41" t="str">
        <f t="shared" si="285"/>
        <v>Аннотация</v>
      </c>
      <c r="S2300" s="42" t="str">
        <f>VLOOKUP(D2300,'[1]Социально-гуманитарные дисципли'!$B$2:$D$4789,3,FALSE)</f>
        <v>https://academia-moscow.ru/catalogue/5744/600313/</v>
      </c>
    </row>
    <row r="2301" spans="1:19" ht="45" x14ac:dyDescent="0.25">
      <c r="A2301" s="54" t="s">
        <v>906</v>
      </c>
      <c r="B2301" s="91" t="s">
        <v>1192</v>
      </c>
      <c r="C2301" s="49"/>
      <c r="D2301" s="65">
        <v>701320325</v>
      </c>
      <c r="E2301" s="65"/>
      <c r="F2301" s="33" t="s">
        <v>2505</v>
      </c>
      <c r="G2301" s="33" t="s">
        <v>2518</v>
      </c>
      <c r="H2301" s="33" t="s">
        <v>2519</v>
      </c>
      <c r="I2301" s="70">
        <v>2025</v>
      </c>
      <c r="J2301" s="43" t="s">
        <v>1854</v>
      </c>
      <c r="K2301" s="38"/>
      <c r="L2301" s="39"/>
      <c r="M2301" s="36"/>
      <c r="N2301" s="44">
        <v>123.6</v>
      </c>
      <c r="O2301" s="36"/>
      <c r="P2301" s="44">
        <v>6200.4</v>
      </c>
      <c r="Q2301" s="40">
        <f t="shared" si="286"/>
        <v>0</v>
      </c>
      <c r="R2301" s="41" t="str">
        <f t="shared" si="285"/>
        <v>Аннотация</v>
      </c>
      <c r="S2301" s="42" t="str">
        <f>VLOOKUP(D2301,'[1]Социально-гуманитарные дисципли'!$B$2:$D$4789,3,FALSE)</f>
        <v>https://academia-moscow.ru/catalogue/5744/600347/</v>
      </c>
    </row>
    <row r="2302" spans="1:19" ht="60" x14ac:dyDescent="0.25">
      <c r="A2302" s="54" t="s">
        <v>906</v>
      </c>
      <c r="B2302" s="91" t="s">
        <v>1192</v>
      </c>
      <c r="C2302" s="49"/>
      <c r="D2302" s="66">
        <v>103120143</v>
      </c>
      <c r="E2302" s="66" t="s">
        <v>3396</v>
      </c>
      <c r="F2302" s="94" t="s">
        <v>1193</v>
      </c>
      <c r="G2302" s="55" t="s">
        <v>1194</v>
      </c>
      <c r="H2302" s="33" t="str">
        <f>G2302 &amp; " / " &amp; F2302</f>
        <v>Производство и первичная обработка продукции растениеводства / Сидельникова Н. А.</v>
      </c>
      <c r="I2302" s="70">
        <v>2025</v>
      </c>
      <c r="J2302" s="60" t="s">
        <v>206</v>
      </c>
      <c r="K2302" s="36"/>
      <c r="L2302" s="37">
        <v>2658.7000000000003</v>
      </c>
      <c r="M2302" s="36"/>
      <c r="N2302" s="44">
        <f>ROUND(L2302/3/1.1,0)*1.2</f>
        <v>967.19999999999993</v>
      </c>
      <c r="O2302" s="36"/>
      <c r="P2302" s="44">
        <f>N2302*50</f>
        <v>48360</v>
      </c>
      <c r="Q2302" s="40">
        <f t="shared" si="286"/>
        <v>0</v>
      </c>
      <c r="R2302" s="41" t="s">
        <v>1499</v>
      </c>
      <c r="S2302" s="42" t="e">
        <f>VLOOKUP(D2302,'[1]Социально-гуманитарные дисципли'!$A$2:$D$4789,4,FALSE)</f>
        <v>#N/A</v>
      </c>
    </row>
    <row r="2303" spans="1:19" ht="45" x14ac:dyDescent="0.25">
      <c r="A2303" s="54" t="s">
        <v>906</v>
      </c>
      <c r="B2303" s="91" t="s">
        <v>1195</v>
      </c>
      <c r="C2303" s="49"/>
      <c r="D2303" s="66">
        <v>102120134</v>
      </c>
      <c r="E2303" s="66" t="s">
        <v>1717</v>
      </c>
      <c r="F2303" s="56" t="s">
        <v>1196</v>
      </c>
      <c r="G2303" s="55" t="s">
        <v>1197</v>
      </c>
      <c r="H2303" s="33" t="str">
        <f>G2303 &amp; " / " &amp; F2303</f>
        <v>Производство и первичная обработка продукции животноводства / Быстрова И. Ю.</v>
      </c>
      <c r="I2303" s="70">
        <v>2024</v>
      </c>
      <c r="J2303" s="60" t="s">
        <v>206</v>
      </c>
      <c r="K2303" s="36"/>
      <c r="L2303" s="37">
        <v>2524.5</v>
      </c>
      <c r="M2303" s="36"/>
      <c r="N2303" s="44">
        <f>ROUND(L2303/3/1.1,0)*1.2</f>
        <v>918</v>
      </c>
      <c r="O2303" s="36"/>
      <c r="P2303" s="44">
        <f>N2303*50</f>
        <v>45900</v>
      </c>
      <c r="Q2303" s="40">
        <f t="shared" si="286"/>
        <v>0</v>
      </c>
      <c r="R2303" s="41" t="str">
        <f t="shared" si="285"/>
        <v>Аннотация</v>
      </c>
      <c r="S2303" s="42" t="str">
        <f>VLOOKUP(D2303,'[1]Социально-гуманитарные дисципли'!$A$2:$D$4789,4,FALSE)</f>
        <v>https://academia-moscow.ru/catalogue/5744/779325/</v>
      </c>
    </row>
    <row r="2304" spans="1:19" ht="105" x14ac:dyDescent="0.25">
      <c r="A2304" s="54" t="s">
        <v>906</v>
      </c>
      <c r="B2304" s="91" t="s">
        <v>524</v>
      </c>
      <c r="C2304" s="49"/>
      <c r="D2304" s="65">
        <v>701320666</v>
      </c>
      <c r="E2304" s="65"/>
      <c r="F2304" s="33" t="s">
        <v>2520</v>
      </c>
      <c r="G2304" s="33" t="s">
        <v>2521</v>
      </c>
      <c r="H2304" s="33" t="s">
        <v>2522</v>
      </c>
      <c r="I2304" s="70">
        <v>2022</v>
      </c>
      <c r="J2304" s="43" t="s">
        <v>1854</v>
      </c>
      <c r="K2304" s="38"/>
      <c r="L2304" s="39"/>
      <c r="M2304" s="36"/>
      <c r="N2304" s="44">
        <v>92.399999999999991</v>
      </c>
      <c r="O2304" s="36"/>
      <c r="P2304" s="44">
        <v>4599.5999999999995</v>
      </c>
      <c r="Q2304" s="40">
        <f t="shared" si="286"/>
        <v>0</v>
      </c>
      <c r="R2304" s="41" t="str">
        <f t="shared" si="285"/>
        <v>Аннотация</v>
      </c>
      <c r="S2304" s="42" t="str">
        <f>VLOOKUP(D2304,'[1]Социально-гуманитарные дисципли'!$B$2:$D$4789,3,FALSE)</f>
        <v>https://academia-moscow.ru/catalogue/5744/689409/</v>
      </c>
    </row>
    <row r="2305" spans="1:19" ht="38.25" x14ac:dyDescent="0.25">
      <c r="A2305" s="54" t="s">
        <v>906</v>
      </c>
      <c r="B2305" s="91" t="s">
        <v>524</v>
      </c>
      <c r="C2305" s="49"/>
      <c r="D2305" s="65">
        <v>701320670</v>
      </c>
      <c r="E2305" s="65"/>
      <c r="F2305" s="33" t="s">
        <v>2520</v>
      </c>
      <c r="G2305" s="33" t="s">
        <v>2523</v>
      </c>
      <c r="H2305" s="33" t="s">
        <v>2524</v>
      </c>
      <c r="I2305" s="70">
        <v>2022</v>
      </c>
      <c r="J2305" s="43" t="s">
        <v>1854</v>
      </c>
      <c r="K2305" s="38"/>
      <c r="L2305" s="39"/>
      <c r="M2305" s="36"/>
      <c r="N2305" s="44">
        <v>92.399999999999991</v>
      </c>
      <c r="O2305" s="36"/>
      <c r="P2305" s="44">
        <v>4599.5999999999995</v>
      </c>
      <c r="Q2305" s="40">
        <f t="shared" si="286"/>
        <v>0</v>
      </c>
      <c r="R2305" s="41" t="str">
        <f t="shared" si="285"/>
        <v>Аннотация</v>
      </c>
      <c r="S2305" s="42" t="str">
        <f>VLOOKUP(D2305,'[1]Социально-гуманитарные дисципли'!$B$2:$D$4789,3,FALSE)</f>
        <v>https://academia-moscow.ru/catalogue/5744/709893/</v>
      </c>
    </row>
    <row r="2306" spans="1:19" ht="60" x14ac:dyDescent="0.25">
      <c r="A2306" s="54" t="s">
        <v>906</v>
      </c>
      <c r="B2306" s="91" t="s">
        <v>524</v>
      </c>
      <c r="C2306" s="49"/>
      <c r="D2306" s="65">
        <v>701320668</v>
      </c>
      <c r="E2306" s="65"/>
      <c r="F2306" s="33" t="s">
        <v>2520</v>
      </c>
      <c r="G2306" s="33" t="s">
        <v>2525</v>
      </c>
      <c r="H2306" s="33" t="s">
        <v>2526</v>
      </c>
      <c r="I2306" s="70">
        <v>2022</v>
      </c>
      <c r="J2306" s="43" t="s">
        <v>1854</v>
      </c>
      <c r="K2306" s="38"/>
      <c r="L2306" s="39"/>
      <c r="M2306" s="36"/>
      <c r="N2306" s="44">
        <v>92.399999999999991</v>
      </c>
      <c r="O2306" s="36"/>
      <c r="P2306" s="44">
        <v>4599.5999999999995</v>
      </c>
      <c r="Q2306" s="40">
        <f t="shared" si="286"/>
        <v>0</v>
      </c>
      <c r="R2306" s="41" t="str">
        <f t="shared" si="285"/>
        <v>Аннотация</v>
      </c>
      <c r="S2306" s="42" t="str">
        <f>VLOOKUP(D2306,'[1]Социально-гуманитарные дисципли'!$B$2:$D$4789,3,FALSE)</f>
        <v>https://academia-moscow.ru/catalogue/5744/709898/</v>
      </c>
    </row>
    <row r="2307" spans="1:19" ht="90" x14ac:dyDescent="0.25">
      <c r="A2307" s="54" t="s">
        <v>906</v>
      </c>
      <c r="B2307" s="91" t="s">
        <v>524</v>
      </c>
      <c r="C2307" s="49"/>
      <c r="D2307" s="65">
        <v>701320669</v>
      </c>
      <c r="E2307" s="65"/>
      <c r="F2307" s="33" t="s">
        <v>2520</v>
      </c>
      <c r="G2307" s="33" t="s">
        <v>2527</v>
      </c>
      <c r="H2307" s="33" t="s">
        <v>2528</v>
      </c>
      <c r="I2307" s="70">
        <v>2022</v>
      </c>
      <c r="J2307" s="43" t="s">
        <v>1854</v>
      </c>
      <c r="K2307" s="38"/>
      <c r="L2307" s="39"/>
      <c r="M2307" s="36"/>
      <c r="N2307" s="44">
        <v>92.399999999999991</v>
      </c>
      <c r="O2307" s="36"/>
      <c r="P2307" s="44">
        <v>4599.5999999999995</v>
      </c>
      <c r="Q2307" s="40">
        <f t="shared" si="286"/>
        <v>0</v>
      </c>
      <c r="R2307" s="41" t="str">
        <f t="shared" si="285"/>
        <v>Аннотация</v>
      </c>
      <c r="S2307" s="42" t="str">
        <f>VLOOKUP(D2307,'[1]Социально-гуманитарные дисципли'!$B$2:$D$4789,3,FALSE)</f>
        <v>https://academia-moscow.ru/catalogue/5744/709882/</v>
      </c>
    </row>
    <row r="2308" spans="1:19" ht="45" x14ac:dyDescent="0.25">
      <c r="A2308" s="54" t="s">
        <v>906</v>
      </c>
      <c r="B2308" s="91" t="s">
        <v>524</v>
      </c>
      <c r="C2308" s="49"/>
      <c r="D2308" s="65">
        <v>701320667</v>
      </c>
      <c r="E2308" s="65"/>
      <c r="F2308" s="33" t="s">
        <v>2520</v>
      </c>
      <c r="G2308" s="33" t="s">
        <v>2529</v>
      </c>
      <c r="H2308" s="33" t="s">
        <v>2530</v>
      </c>
      <c r="I2308" s="70">
        <v>2022</v>
      </c>
      <c r="J2308" s="43" t="s">
        <v>1854</v>
      </c>
      <c r="K2308" s="38"/>
      <c r="L2308" s="39"/>
      <c r="M2308" s="36"/>
      <c r="N2308" s="44">
        <v>92.399999999999991</v>
      </c>
      <c r="O2308" s="36"/>
      <c r="P2308" s="44">
        <v>4599.5999999999995</v>
      </c>
      <c r="Q2308" s="40">
        <f t="shared" si="286"/>
        <v>0</v>
      </c>
      <c r="R2308" s="41" t="str">
        <f t="shared" si="285"/>
        <v>Аннотация</v>
      </c>
      <c r="S2308" s="42" t="str">
        <f>VLOOKUP(D2308,'[1]Социально-гуманитарные дисципли'!$B$2:$D$4789,3,FALSE)</f>
        <v>https://academia-moscow.ru/catalogue/5744/631994/</v>
      </c>
    </row>
    <row r="2309" spans="1:19" ht="75" x14ac:dyDescent="0.25">
      <c r="A2309" s="54" t="s">
        <v>906</v>
      </c>
      <c r="B2309" s="91" t="s">
        <v>534</v>
      </c>
      <c r="C2309" s="49"/>
      <c r="D2309" s="66">
        <v>104117405</v>
      </c>
      <c r="E2309" s="66" t="s">
        <v>3395</v>
      </c>
      <c r="F2309" s="56" t="s">
        <v>562</v>
      </c>
      <c r="G2309" s="55" t="s">
        <v>1088</v>
      </c>
      <c r="H2309" s="33" t="str">
        <f t="shared" ref="H2309:H2318" si="287">G2309 &amp; " / " &amp; F2309</f>
        <v>Слесарная обработка деталей, изготовление, сборка и ремонт приспособлений, режущего и измерительного инструмента / Секирников В. Е.</v>
      </c>
      <c r="I2309" s="70">
        <v>2025</v>
      </c>
      <c r="J2309" s="60" t="s">
        <v>206</v>
      </c>
      <c r="K2309" s="36"/>
      <c r="L2309" s="37">
        <v>2636.7000000000003</v>
      </c>
      <c r="M2309" s="36"/>
      <c r="N2309" s="44">
        <f t="shared" ref="N2309:N2318" si="288">ROUND(L2309/3/1.1,0)*1.2</f>
        <v>958.8</v>
      </c>
      <c r="O2309" s="36"/>
      <c r="P2309" s="44">
        <f t="shared" ref="P2309:P2318" si="289">N2309*50</f>
        <v>47940</v>
      </c>
      <c r="Q2309" s="40">
        <f t="shared" si="286"/>
        <v>0</v>
      </c>
      <c r="R2309" s="41" t="s">
        <v>1499</v>
      </c>
      <c r="S2309" s="42" t="e">
        <f>VLOOKUP(D2309,'[1]Социально-гуманитарные дисципли'!$A$2:$D$4789,4,FALSE)</f>
        <v>#N/A</v>
      </c>
    </row>
    <row r="2310" spans="1:19" ht="75" x14ac:dyDescent="0.25">
      <c r="A2310" s="54" t="s">
        <v>906</v>
      </c>
      <c r="B2310" s="91" t="s">
        <v>535</v>
      </c>
      <c r="C2310" s="49"/>
      <c r="D2310" s="66">
        <v>104117405</v>
      </c>
      <c r="E2310" s="66" t="s">
        <v>3395</v>
      </c>
      <c r="F2310" s="56" t="s">
        <v>562</v>
      </c>
      <c r="G2310" s="55" t="s">
        <v>1088</v>
      </c>
      <c r="H2310" s="33" t="str">
        <f t="shared" si="287"/>
        <v>Слесарная обработка деталей, изготовление, сборка и ремонт приспособлений, режущего и измерительного инструмента / Секирников В. Е.</v>
      </c>
      <c r="I2310" s="70">
        <v>2025</v>
      </c>
      <c r="J2310" s="60" t="s">
        <v>206</v>
      </c>
      <c r="K2310" s="36"/>
      <c r="L2310" s="37">
        <v>2636.7000000000003</v>
      </c>
      <c r="M2310" s="36"/>
      <c r="N2310" s="44">
        <f t="shared" si="288"/>
        <v>958.8</v>
      </c>
      <c r="O2310" s="36"/>
      <c r="P2310" s="44">
        <f t="shared" si="289"/>
        <v>47940</v>
      </c>
      <c r="Q2310" s="40">
        <f t="shared" si="286"/>
        <v>0</v>
      </c>
      <c r="R2310" s="41" t="s">
        <v>1499</v>
      </c>
      <c r="S2310" s="42" t="e">
        <f>VLOOKUP(D2310,'[1]Социально-гуманитарные дисципли'!$A$2:$D$4789,4,FALSE)</f>
        <v>#N/A</v>
      </c>
    </row>
    <row r="2311" spans="1:19" ht="75" x14ac:dyDescent="0.25">
      <c r="A2311" s="54" t="s">
        <v>906</v>
      </c>
      <c r="B2311" s="91" t="s">
        <v>536</v>
      </c>
      <c r="C2311" s="49"/>
      <c r="D2311" s="66">
        <v>104117405</v>
      </c>
      <c r="E2311" s="66" t="s">
        <v>3395</v>
      </c>
      <c r="F2311" s="56" t="s">
        <v>562</v>
      </c>
      <c r="G2311" s="55" t="s">
        <v>1088</v>
      </c>
      <c r="H2311" s="33" t="str">
        <f t="shared" si="287"/>
        <v>Слесарная обработка деталей, изготовление, сборка и ремонт приспособлений, режущего и измерительного инструмента / Секирников В. Е.</v>
      </c>
      <c r="I2311" s="70">
        <v>2025</v>
      </c>
      <c r="J2311" s="60" t="s">
        <v>206</v>
      </c>
      <c r="K2311" s="36"/>
      <c r="L2311" s="37">
        <v>2636.7000000000003</v>
      </c>
      <c r="M2311" s="36"/>
      <c r="N2311" s="44">
        <f t="shared" si="288"/>
        <v>958.8</v>
      </c>
      <c r="O2311" s="36"/>
      <c r="P2311" s="44">
        <f t="shared" si="289"/>
        <v>47940</v>
      </c>
      <c r="Q2311" s="40">
        <f t="shared" si="286"/>
        <v>0</v>
      </c>
      <c r="R2311" s="41" t="s">
        <v>1499</v>
      </c>
      <c r="S2311" s="42" t="e">
        <f>VLOOKUP(D2311,'[1]Социально-гуманитарные дисципли'!$A$2:$D$4789,4,FALSE)</f>
        <v>#N/A</v>
      </c>
    </row>
    <row r="2312" spans="1:19" ht="75" x14ac:dyDescent="0.25">
      <c r="A2312" s="54" t="s">
        <v>906</v>
      </c>
      <c r="B2312" s="91" t="s">
        <v>537</v>
      </c>
      <c r="C2312" s="49"/>
      <c r="D2312" s="66">
        <v>104117405</v>
      </c>
      <c r="E2312" s="66" t="s">
        <v>3395</v>
      </c>
      <c r="F2312" s="56" t="s">
        <v>562</v>
      </c>
      <c r="G2312" s="55" t="s">
        <v>1088</v>
      </c>
      <c r="H2312" s="33" t="str">
        <f t="shared" si="287"/>
        <v>Слесарная обработка деталей, изготовление, сборка и ремонт приспособлений, режущего и измерительного инструмента / Секирников В. Е.</v>
      </c>
      <c r="I2312" s="70">
        <v>2025</v>
      </c>
      <c r="J2312" s="60" t="s">
        <v>206</v>
      </c>
      <c r="K2312" s="36"/>
      <c r="L2312" s="37">
        <v>2636.7000000000003</v>
      </c>
      <c r="M2312" s="36"/>
      <c r="N2312" s="44">
        <f t="shared" si="288"/>
        <v>958.8</v>
      </c>
      <c r="O2312" s="36"/>
      <c r="P2312" s="44">
        <f t="shared" si="289"/>
        <v>47940</v>
      </c>
      <c r="Q2312" s="40">
        <f t="shared" si="286"/>
        <v>0</v>
      </c>
      <c r="R2312" s="41" t="s">
        <v>1499</v>
      </c>
      <c r="S2312" s="42" t="e">
        <f>VLOOKUP(D2312,'[1]Социально-гуманитарные дисципли'!$A$2:$D$4789,4,FALSE)</f>
        <v>#N/A</v>
      </c>
    </row>
    <row r="2313" spans="1:19" ht="75" x14ac:dyDescent="0.25">
      <c r="A2313" s="54" t="s">
        <v>906</v>
      </c>
      <c r="B2313" s="91" t="s">
        <v>538</v>
      </c>
      <c r="C2313" s="49"/>
      <c r="D2313" s="66">
        <v>104117405</v>
      </c>
      <c r="E2313" s="66" t="s">
        <v>3395</v>
      </c>
      <c r="F2313" s="56" t="s">
        <v>562</v>
      </c>
      <c r="G2313" s="55" t="s">
        <v>1088</v>
      </c>
      <c r="H2313" s="33" t="str">
        <f t="shared" si="287"/>
        <v>Слесарная обработка деталей, изготовление, сборка и ремонт приспособлений, режущего и измерительного инструмента / Секирников В. Е.</v>
      </c>
      <c r="I2313" s="70">
        <v>2025</v>
      </c>
      <c r="J2313" s="60" t="s">
        <v>206</v>
      </c>
      <c r="K2313" s="36"/>
      <c r="L2313" s="37">
        <v>2636.7000000000003</v>
      </c>
      <c r="M2313" s="36"/>
      <c r="N2313" s="44">
        <f t="shared" si="288"/>
        <v>958.8</v>
      </c>
      <c r="O2313" s="36"/>
      <c r="P2313" s="44">
        <f t="shared" si="289"/>
        <v>47940</v>
      </c>
      <c r="Q2313" s="40">
        <f t="shared" si="286"/>
        <v>0</v>
      </c>
      <c r="R2313" s="41" t="s">
        <v>1499</v>
      </c>
      <c r="S2313" s="42" t="e">
        <f>VLOOKUP(D2313,'[1]Социально-гуманитарные дисципли'!$A$2:$D$4789,4,FALSE)</f>
        <v>#N/A</v>
      </c>
    </row>
    <row r="2314" spans="1:19" ht="75" x14ac:dyDescent="0.25">
      <c r="A2314" s="54" t="s">
        <v>906</v>
      </c>
      <c r="B2314" s="91" t="s">
        <v>539</v>
      </c>
      <c r="C2314" s="49"/>
      <c r="D2314" s="66">
        <v>104117405</v>
      </c>
      <c r="E2314" s="66" t="s">
        <v>3395</v>
      </c>
      <c r="F2314" s="56" t="s">
        <v>562</v>
      </c>
      <c r="G2314" s="55" t="s">
        <v>1088</v>
      </c>
      <c r="H2314" s="33" t="str">
        <f t="shared" si="287"/>
        <v>Слесарная обработка деталей, изготовление, сборка и ремонт приспособлений, режущего и измерительного инструмента / Секирников В. Е.</v>
      </c>
      <c r="I2314" s="70">
        <v>2025</v>
      </c>
      <c r="J2314" s="60" t="s">
        <v>206</v>
      </c>
      <c r="K2314" s="36"/>
      <c r="L2314" s="37">
        <v>2636.7000000000003</v>
      </c>
      <c r="M2314" s="36"/>
      <c r="N2314" s="44">
        <f t="shared" si="288"/>
        <v>958.8</v>
      </c>
      <c r="O2314" s="36"/>
      <c r="P2314" s="44">
        <f t="shared" si="289"/>
        <v>47940</v>
      </c>
      <c r="Q2314" s="40">
        <f t="shared" si="286"/>
        <v>0</v>
      </c>
      <c r="R2314" s="41" t="s">
        <v>1499</v>
      </c>
      <c r="S2314" s="42" t="e">
        <f>VLOOKUP(D2314,'[1]Социально-гуманитарные дисципли'!$A$2:$D$4789,4,FALSE)</f>
        <v>#N/A</v>
      </c>
    </row>
    <row r="2315" spans="1:19" ht="75" x14ac:dyDescent="0.25">
      <c r="A2315" s="54" t="s">
        <v>906</v>
      </c>
      <c r="B2315" s="91" t="s">
        <v>540</v>
      </c>
      <c r="C2315" s="49"/>
      <c r="D2315" s="66">
        <v>104117405</v>
      </c>
      <c r="E2315" s="66" t="s">
        <v>3395</v>
      </c>
      <c r="F2315" s="56" t="s">
        <v>562</v>
      </c>
      <c r="G2315" s="55" t="s">
        <v>1088</v>
      </c>
      <c r="H2315" s="33" t="str">
        <f t="shared" si="287"/>
        <v>Слесарная обработка деталей, изготовление, сборка и ремонт приспособлений, режущего и измерительного инструмента / Секирников В. Е.</v>
      </c>
      <c r="I2315" s="70">
        <v>2025</v>
      </c>
      <c r="J2315" s="60" t="s">
        <v>206</v>
      </c>
      <c r="K2315" s="36"/>
      <c r="L2315" s="37">
        <v>2636.7000000000003</v>
      </c>
      <c r="M2315" s="36"/>
      <c r="N2315" s="44">
        <f t="shared" si="288"/>
        <v>958.8</v>
      </c>
      <c r="O2315" s="36"/>
      <c r="P2315" s="44">
        <f t="shared" si="289"/>
        <v>47940</v>
      </c>
      <c r="Q2315" s="40">
        <f t="shared" si="286"/>
        <v>0</v>
      </c>
      <c r="R2315" s="41" t="s">
        <v>1499</v>
      </c>
      <c r="S2315" s="42" t="e">
        <f>VLOOKUP(D2315,'[1]Социально-гуманитарные дисципли'!$A$2:$D$4789,4,FALSE)</f>
        <v>#N/A</v>
      </c>
    </row>
    <row r="2316" spans="1:19" ht="75" x14ac:dyDescent="0.25">
      <c r="A2316" s="54" t="s">
        <v>906</v>
      </c>
      <c r="B2316" s="91" t="s">
        <v>541</v>
      </c>
      <c r="C2316" s="49"/>
      <c r="D2316" s="66">
        <v>104117405</v>
      </c>
      <c r="E2316" s="66" t="s">
        <v>3395</v>
      </c>
      <c r="F2316" s="56" t="s">
        <v>562</v>
      </c>
      <c r="G2316" s="55" t="s">
        <v>1088</v>
      </c>
      <c r="H2316" s="33" t="str">
        <f t="shared" si="287"/>
        <v>Слесарная обработка деталей, изготовление, сборка и ремонт приспособлений, режущего и измерительного инструмента / Секирников В. Е.</v>
      </c>
      <c r="I2316" s="70">
        <v>2025</v>
      </c>
      <c r="J2316" s="60" t="s">
        <v>206</v>
      </c>
      <c r="K2316" s="36"/>
      <c r="L2316" s="37">
        <v>2636.7000000000003</v>
      </c>
      <c r="M2316" s="36"/>
      <c r="N2316" s="44">
        <f t="shared" si="288"/>
        <v>958.8</v>
      </c>
      <c r="O2316" s="36"/>
      <c r="P2316" s="44">
        <f t="shared" si="289"/>
        <v>47940</v>
      </c>
      <c r="Q2316" s="40">
        <f t="shared" si="286"/>
        <v>0</v>
      </c>
      <c r="R2316" s="41" t="s">
        <v>1499</v>
      </c>
      <c r="S2316" s="42" t="e">
        <f>VLOOKUP(D2316,'[1]Социально-гуманитарные дисципли'!$A$2:$D$4789,4,FALSE)</f>
        <v>#N/A</v>
      </c>
    </row>
    <row r="2317" spans="1:19" ht="33.75" x14ac:dyDescent="0.25">
      <c r="A2317" s="54" t="s">
        <v>906</v>
      </c>
      <c r="B2317" s="91" t="s">
        <v>1198</v>
      </c>
      <c r="C2317" s="49"/>
      <c r="D2317" s="65">
        <v>101120857</v>
      </c>
      <c r="E2317" s="66" t="s">
        <v>1774</v>
      </c>
      <c r="F2317" s="33" t="s">
        <v>428</v>
      </c>
      <c r="G2317" s="33" t="s">
        <v>1554</v>
      </c>
      <c r="H2317" s="33" t="str">
        <f t="shared" si="287"/>
        <v>Технология сварочных работ / Овчинников В.В.</v>
      </c>
      <c r="I2317" s="70">
        <v>2025</v>
      </c>
      <c r="J2317" s="43" t="s">
        <v>30</v>
      </c>
      <c r="K2317" s="36"/>
      <c r="L2317" s="37">
        <v>1144</v>
      </c>
      <c r="M2317" s="36"/>
      <c r="N2317" s="44">
        <f t="shared" si="288"/>
        <v>416.4</v>
      </c>
      <c r="O2317" s="36"/>
      <c r="P2317" s="44">
        <f t="shared" si="289"/>
        <v>20820</v>
      </c>
      <c r="Q2317" s="40">
        <f t="shared" si="286"/>
        <v>0</v>
      </c>
      <c r="R2317" s="41" t="str">
        <f t="shared" si="285"/>
        <v>Аннотация</v>
      </c>
      <c r="S2317" s="42" t="str">
        <f>VLOOKUP(D2317,'[1]Социально-гуманитарные дисципли'!$A$2:$D$4789,4,FALSE)</f>
        <v>https://academia-moscow.ru/catalogue/5744/890836/</v>
      </c>
    </row>
    <row r="2318" spans="1:19" ht="45" x14ac:dyDescent="0.25">
      <c r="A2318" s="54" t="s">
        <v>906</v>
      </c>
      <c r="B2318" s="91" t="s">
        <v>1198</v>
      </c>
      <c r="C2318" s="49"/>
      <c r="D2318" s="66">
        <v>101120858</v>
      </c>
      <c r="E2318" s="66" t="s">
        <v>1775</v>
      </c>
      <c r="F2318" s="33" t="s">
        <v>428</v>
      </c>
      <c r="G2318" s="33" t="s">
        <v>1191</v>
      </c>
      <c r="H2318" s="33" t="str">
        <f t="shared" si="287"/>
        <v>Основное оборудование для производства сварных конструкций / Овчинников В.В.</v>
      </c>
      <c r="I2318" s="70">
        <v>2026</v>
      </c>
      <c r="J2318" s="43" t="s">
        <v>30</v>
      </c>
      <c r="K2318" s="36"/>
      <c r="L2318" s="37">
        <v>1705.0000000000002</v>
      </c>
      <c r="M2318" s="36"/>
      <c r="N2318" s="44">
        <f t="shared" si="288"/>
        <v>620.4</v>
      </c>
      <c r="O2318" s="36"/>
      <c r="P2318" s="44">
        <f t="shared" si="289"/>
        <v>31020</v>
      </c>
      <c r="Q2318" s="40">
        <f t="shared" si="286"/>
        <v>0</v>
      </c>
      <c r="R2318" s="41" t="s">
        <v>1499</v>
      </c>
      <c r="S2318" s="42" t="e">
        <f>VLOOKUP(D2318,'[1]Социально-гуманитарные дисципли'!$A$2:$D$4789,4,FALSE)</f>
        <v>#N/A</v>
      </c>
    </row>
    <row r="2319" spans="1:19" ht="45" x14ac:dyDescent="0.25">
      <c r="A2319" s="54" t="s">
        <v>906</v>
      </c>
      <c r="B2319" s="91" t="s">
        <v>1198</v>
      </c>
      <c r="C2319" s="49"/>
      <c r="D2319" s="65">
        <v>703320057</v>
      </c>
      <c r="E2319" s="65"/>
      <c r="F2319" s="33" t="s">
        <v>428</v>
      </c>
      <c r="G2319" s="33" t="s">
        <v>2382</v>
      </c>
      <c r="H2319" s="33" t="s">
        <v>2383</v>
      </c>
      <c r="I2319" s="70">
        <v>2025</v>
      </c>
      <c r="J2319" s="43" t="s">
        <v>1854</v>
      </c>
      <c r="K2319" s="38"/>
      <c r="L2319" s="39"/>
      <c r="M2319" s="36"/>
      <c r="N2319" s="44">
        <v>123.6</v>
      </c>
      <c r="O2319" s="36"/>
      <c r="P2319" s="44">
        <v>6200.4</v>
      </c>
      <c r="Q2319" s="40">
        <f t="shared" si="286"/>
        <v>0</v>
      </c>
      <c r="R2319" s="41" t="str">
        <f t="shared" si="285"/>
        <v>Аннотация</v>
      </c>
      <c r="S2319" s="42" t="str">
        <f>VLOOKUP(D2319,'[1]Социально-гуманитарные дисципли'!$B$2:$D$4789,3,FALSE)</f>
        <v>https://academia-moscow.ru/catalogue/5744/598409/</v>
      </c>
    </row>
    <row r="2320" spans="1:19" ht="38.25" x14ac:dyDescent="0.25">
      <c r="A2320" s="54" t="s">
        <v>906</v>
      </c>
      <c r="B2320" s="91" t="s">
        <v>565</v>
      </c>
      <c r="C2320" s="49"/>
      <c r="D2320" s="65">
        <v>701320349</v>
      </c>
      <c r="E2320" s="65"/>
      <c r="F2320" s="33" t="s">
        <v>2531</v>
      </c>
      <c r="G2320" s="33" t="s">
        <v>2532</v>
      </c>
      <c r="H2320" s="33" t="s">
        <v>2533</v>
      </c>
      <c r="I2320" s="70">
        <v>2025</v>
      </c>
      <c r="J2320" s="43" t="s">
        <v>1854</v>
      </c>
      <c r="K2320" s="38"/>
      <c r="L2320" s="39"/>
      <c r="M2320" s="36"/>
      <c r="N2320" s="44">
        <v>108</v>
      </c>
      <c r="O2320" s="36"/>
      <c r="P2320" s="44">
        <v>5400</v>
      </c>
      <c r="Q2320" s="40">
        <f t="shared" si="286"/>
        <v>0</v>
      </c>
      <c r="R2320" s="41" t="str">
        <f t="shared" si="285"/>
        <v>Аннотация</v>
      </c>
      <c r="S2320" s="42" t="str">
        <f>VLOOKUP(D2320,'[1]Социально-гуманитарные дисципли'!$B$2:$D$4789,3,FALSE)</f>
        <v>https://academia-moscow.ru/catalogue/5744/630406/</v>
      </c>
    </row>
    <row r="2321" spans="1:19" ht="45" x14ac:dyDescent="0.25">
      <c r="A2321" s="54" t="s">
        <v>906</v>
      </c>
      <c r="B2321" s="91" t="s">
        <v>565</v>
      </c>
      <c r="C2321" s="49"/>
      <c r="D2321" s="65">
        <v>701320350</v>
      </c>
      <c r="E2321" s="65"/>
      <c r="F2321" s="33" t="s">
        <v>2531</v>
      </c>
      <c r="G2321" s="33" t="s">
        <v>2534</v>
      </c>
      <c r="H2321" s="33" t="s">
        <v>2535</v>
      </c>
      <c r="I2321" s="70">
        <v>2025</v>
      </c>
      <c r="J2321" s="43" t="s">
        <v>1854</v>
      </c>
      <c r="K2321" s="38"/>
      <c r="L2321" s="39"/>
      <c r="M2321" s="36"/>
      <c r="N2321" s="44">
        <v>108</v>
      </c>
      <c r="O2321" s="36"/>
      <c r="P2321" s="44">
        <v>5400</v>
      </c>
      <c r="Q2321" s="40">
        <f t="shared" si="286"/>
        <v>0</v>
      </c>
      <c r="R2321" s="41" t="str">
        <f t="shared" si="285"/>
        <v>Аннотация</v>
      </c>
      <c r="S2321" s="42" t="str">
        <f>VLOOKUP(D2321,'[1]Социально-гуманитарные дисципли'!$B$2:$D$4789,3,FALSE)</f>
        <v>https://academia-moscow.ru/catalogue/5744/630428/</v>
      </c>
    </row>
    <row r="2322" spans="1:19" ht="38.25" x14ac:dyDescent="0.25">
      <c r="A2322" s="54" t="s">
        <v>906</v>
      </c>
      <c r="B2322" s="91" t="s">
        <v>565</v>
      </c>
      <c r="C2322" s="49"/>
      <c r="D2322" s="65">
        <v>701320378</v>
      </c>
      <c r="E2322" s="65"/>
      <c r="F2322" s="33" t="s">
        <v>2536</v>
      </c>
      <c r="G2322" s="33" t="s">
        <v>2537</v>
      </c>
      <c r="H2322" s="33" t="s">
        <v>2538</v>
      </c>
      <c r="I2322" s="70">
        <v>2025</v>
      </c>
      <c r="J2322" s="43" t="s">
        <v>1854</v>
      </c>
      <c r="K2322" s="38"/>
      <c r="L2322" s="39"/>
      <c r="M2322" s="36"/>
      <c r="N2322" s="44">
        <v>108</v>
      </c>
      <c r="O2322" s="36"/>
      <c r="P2322" s="44">
        <v>5400</v>
      </c>
      <c r="Q2322" s="40">
        <f t="shared" si="286"/>
        <v>0</v>
      </c>
      <c r="R2322" s="41" t="str">
        <f t="shared" si="285"/>
        <v>Аннотация</v>
      </c>
      <c r="S2322" s="42" t="str">
        <f>VLOOKUP(D2322,'[1]Социально-гуманитарные дисципли'!$B$2:$D$4789,3,FALSE)</f>
        <v>https://academia-moscow.ru/catalogue/5744/630419/</v>
      </c>
    </row>
    <row r="2323" spans="1:19" ht="60" x14ac:dyDescent="0.25">
      <c r="A2323" s="54" t="s">
        <v>906</v>
      </c>
      <c r="B2323" s="91" t="s">
        <v>565</v>
      </c>
      <c r="C2323" s="49"/>
      <c r="D2323" s="66">
        <v>103116899</v>
      </c>
      <c r="E2323" s="66" t="s">
        <v>1618</v>
      </c>
      <c r="F2323" s="33" t="s">
        <v>1199</v>
      </c>
      <c r="G2323" s="33" t="s">
        <v>1200</v>
      </c>
      <c r="H2323" s="33" t="str">
        <f>G2323 &amp; " / " &amp; F2323</f>
        <v>Осуществление технического обслуживания и ремонта дорожных и строительных машин / Полосин М.Д.</v>
      </c>
      <c r="I2323" s="70">
        <v>2023</v>
      </c>
      <c r="J2323" s="43" t="s">
        <v>206</v>
      </c>
      <c r="K2323" s="36"/>
      <c r="L2323" s="37">
        <v>1425.6000000000001</v>
      </c>
      <c r="M2323" s="36"/>
      <c r="N2323" s="44">
        <f>ROUND(L2323/3/1.1,0)*1.2</f>
        <v>518.4</v>
      </c>
      <c r="O2323" s="36"/>
      <c r="P2323" s="44">
        <f>N2323*50</f>
        <v>25920</v>
      </c>
      <c r="Q2323" s="40">
        <f t="shared" si="286"/>
        <v>0</v>
      </c>
      <c r="R2323" s="41" t="str">
        <f t="shared" si="285"/>
        <v>Аннотация</v>
      </c>
      <c r="S2323" s="42" t="str">
        <f>VLOOKUP(D2323,'[1]Социально-гуманитарные дисципли'!$A$2:$D$4789,4,FALSE)</f>
        <v>https://academia-moscow.ru/catalogue/5744/688987/</v>
      </c>
    </row>
    <row r="2324" spans="1:19" ht="45" x14ac:dyDescent="0.25">
      <c r="A2324" s="54" t="s">
        <v>906</v>
      </c>
      <c r="B2324" s="91" t="s">
        <v>565</v>
      </c>
      <c r="C2324" s="49"/>
      <c r="D2324" s="65">
        <v>701320381</v>
      </c>
      <c r="E2324" s="65"/>
      <c r="F2324" s="33" t="s">
        <v>2539</v>
      </c>
      <c r="G2324" s="33" t="s">
        <v>2540</v>
      </c>
      <c r="H2324" s="33" t="s">
        <v>2541</v>
      </c>
      <c r="I2324" s="70">
        <v>2025</v>
      </c>
      <c r="J2324" s="43" t="s">
        <v>1854</v>
      </c>
      <c r="K2324" s="38"/>
      <c r="L2324" s="39"/>
      <c r="M2324" s="36"/>
      <c r="N2324" s="44">
        <v>108</v>
      </c>
      <c r="O2324" s="36"/>
      <c r="P2324" s="44">
        <v>5400</v>
      </c>
      <c r="Q2324" s="40">
        <f t="shared" si="286"/>
        <v>0</v>
      </c>
      <c r="R2324" s="41" t="str">
        <f t="shared" si="285"/>
        <v>Аннотация</v>
      </c>
      <c r="S2324" s="42" t="str">
        <f>VLOOKUP(D2324,'[1]Социально-гуманитарные дисципли'!$B$2:$D$4789,3,FALSE)</f>
        <v>https://academia-moscow.ru/catalogue/5744/617926/</v>
      </c>
    </row>
    <row r="2325" spans="1:19" ht="38.25" x14ac:dyDescent="0.25">
      <c r="A2325" s="54" t="s">
        <v>906</v>
      </c>
      <c r="B2325" s="91" t="s">
        <v>565</v>
      </c>
      <c r="C2325" s="49"/>
      <c r="D2325" s="65">
        <v>701320357</v>
      </c>
      <c r="E2325" s="65"/>
      <c r="F2325" s="33" t="s">
        <v>2539</v>
      </c>
      <c r="G2325" s="33" t="s">
        <v>2542</v>
      </c>
      <c r="H2325" s="33" t="s">
        <v>2543</v>
      </c>
      <c r="I2325" s="70">
        <v>2025</v>
      </c>
      <c r="J2325" s="43" t="s">
        <v>1854</v>
      </c>
      <c r="K2325" s="38"/>
      <c r="L2325" s="39"/>
      <c r="M2325" s="36"/>
      <c r="N2325" s="44">
        <v>108</v>
      </c>
      <c r="O2325" s="36"/>
      <c r="P2325" s="44">
        <v>5400</v>
      </c>
      <c r="Q2325" s="40">
        <f t="shared" si="286"/>
        <v>0</v>
      </c>
      <c r="R2325" s="41" t="str">
        <f t="shared" si="285"/>
        <v>Аннотация</v>
      </c>
      <c r="S2325" s="42" t="str">
        <f>VLOOKUP(D2325,'[1]Социально-гуманитарные дисципли'!$B$2:$D$4789,3,FALSE)</f>
        <v>https://academia-moscow.ru/catalogue/5744/617924/</v>
      </c>
    </row>
    <row r="2326" spans="1:19" ht="45" x14ac:dyDescent="0.25">
      <c r="A2326" s="54" t="s">
        <v>906</v>
      </c>
      <c r="B2326" s="91" t="s">
        <v>565</v>
      </c>
      <c r="C2326" s="49"/>
      <c r="D2326" s="65">
        <v>701320437</v>
      </c>
      <c r="E2326" s="65"/>
      <c r="F2326" s="33" t="s">
        <v>2544</v>
      </c>
      <c r="G2326" s="33" t="s">
        <v>2545</v>
      </c>
      <c r="H2326" s="33" t="s">
        <v>2546</v>
      </c>
      <c r="I2326" s="70">
        <v>2025</v>
      </c>
      <c r="J2326" s="43" t="s">
        <v>1854</v>
      </c>
      <c r="K2326" s="38"/>
      <c r="L2326" s="39"/>
      <c r="M2326" s="36"/>
      <c r="N2326" s="44">
        <v>108</v>
      </c>
      <c r="O2326" s="36"/>
      <c r="P2326" s="44">
        <v>5400</v>
      </c>
      <c r="Q2326" s="40">
        <f t="shared" si="286"/>
        <v>0</v>
      </c>
      <c r="R2326" s="41" t="str">
        <f t="shared" si="285"/>
        <v>Аннотация</v>
      </c>
      <c r="S2326" s="42" t="str">
        <f>VLOOKUP(D2326,'[1]Социально-гуманитарные дисципли'!$B$2:$D$4789,3,FALSE)</f>
        <v>https://academia-moscow.ru/catalogue/5744/617932/</v>
      </c>
    </row>
    <row r="2327" spans="1:19" ht="45" x14ac:dyDescent="0.25">
      <c r="A2327" s="54" t="s">
        <v>906</v>
      </c>
      <c r="B2327" s="91" t="s">
        <v>565</v>
      </c>
      <c r="C2327" s="49"/>
      <c r="D2327" s="65">
        <v>701320511</v>
      </c>
      <c r="E2327" s="65"/>
      <c r="F2327" s="33" t="s">
        <v>2547</v>
      </c>
      <c r="G2327" s="33" t="s">
        <v>2548</v>
      </c>
      <c r="H2327" s="33" t="s">
        <v>2549</v>
      </c>
      <c r="I2327" s="70">
        <v>2025</v>
      </c>
      <c r="J2327" s="43" t="s">
        <v>1854</v>
      </c>
      <c r="K2327" s="38"/>
      <c r="L2327" s="39"/>
      <c r="M2327" s="36"/>
      <c r="N2327" s="44">
        <v>108</v>
      </c>
      <c r="O2327" s="36"/>
      <c r="P2327" s="44">
        <v>5400</v>
      </c>
      <c r="Q2327" s="40">
        <f t="shared" si="286"/>
        <v>0</v>
      </c>
      <c r="R2327" s="41" t="str">
        <f t="shared" si="285"/>
        <v>Аннотация</v>
      </c>
      <c r="S2327" s="42" t="str">
        <f>VLOOKUP(D2327,'[1]Социально-гуманитарные дисципли'!$B$2:$D$4789,3,FALSE)</f>
        <v>https://academia-moscow.ru/catalogue/5744/586578/</v>
      </c>
    </row>
    <row r="2328" spans="1:19" ht="38.25" x14ac:dyDescent="0.25">
      <c r="A2328" s="54" t="s">
        <v>906</v>
      </c>
      <c r="B2328" s="91" t="s">
        <v>565</v>
      </c>
      <c r="C2328" s="49"/>
      <c r="D2328" s="65">
        <v>701320438</v>
      </c>
      <c r="E2328" s="65"/>
      <c r="F2328" s="33" t="s">
        <v>2550</v>
      </c>
      <c r="G2328" s="33" t="s">
        <v>2551</v>
      </c>
      <c r="H2328" s="33" t="s">
        <v>2552</v>
      </c>
      <c r="I2328" s="70">
        <v>2025</v>
      </c>
      <c r="J2328" s="43" t="s">
        <v>1854</v>
      </c>
      <c r="K2328" s="38"/>
      <c r="L2328" s="39"/>
      <c r="M2328" s="36"/>
      <c r="N2328" s="44">
        <v>108</v>
      </c>
      <c r="O2328" s="36"/>
      <c r="P2328" s="44">
        <v>5400</v>
      </c>
      <c r="Q2328" s="40">
        <f t="shared" si="286"/>
        <v>0</v>
      </c>
      <c r="R2328" s="41" t="str">
        <f t="shared" si="285"/>
        <v>Аннотация</v>
      </c>
      <c r="S2328" s="42" t="str">
        <f>VLOOKUP(D2328,'[1]Социально-гуманитарные дисципли'!$B$2:$D$4789,3,FALSE)</f>
        <v>https://academia-moscow.ru/catalogue/5744/617939/</v>
      </c>
    </row>
    <row r="2329" spans="1:19" ht="60" x14ac:dyDescent="0.25">
      <c r="A2329" s="54" t="s">
        <v>906</v>
      </c>
      <c r="B2329" s="91" t="s">
        <v>565</v>
      </c>
      <c r="C2329" s="49"/>
      <c r="D2329" s="65">
        <v>701320431</v>
      </c>
      <c r="E2329" s="65"/>
      <c r="F2329" s="33" t="s">
        <v>2553</v>
      </c>
      <c r="G2329" s="33" t="s">
        <v>2554</v>
      </c>
      <c r="H2329" s="33" t="s">
        <v>2555</v>
      </c>
      <c r="I2329" s="70">
        <v>2025</v>
      </c>
      <c r="J2329" s="43" t="s">
        <v>1854</v>
      </c>
      <c r="K2329" s="38"/>
      <c r="L2329" s="39"/>
      <c r="M2329" s="36"/>
      <c r="N2329" s="44">
        <v>108</v>
      </c>
      <c r="O2329" s="36"/>
      <c r="P2329" s="44">
        <v>5400</v>
      </c>
      <c r="Q2329" s="40">
        <f t="shared" si="286"/>
        <v>0</v>
      </c>
      <c r="R2329" s="41" t="str">
        <f t="shared" si="285"/>
        <v>Аннотация</v>
      </c>
      <c r="S2329" s="42" t="str">
        <f>VLOOKUP(D2329,'[1]Социально-гуманитарные дисципли'!$B$2:$D$4789,3,FALSE)</f>
        <v>https://academia-moscow.ru/catalogue/5744/630402/</v>
      </c>
    </row>
    <row r="2330" spans="1:19" ht="60" x14ac:dyDescent="0.25">
      <c r="A2330" s="54" t="s">
        <v>906</v>
      </c>
      <c r="B2330" s="91" t="s">
        <v>565</v>
      </c>
      <c r="C2330" s="49"/>
      <c r="D2330" s="65">
        <v>701320433</v>
      </c>
      <c r="E2330" s="65"/>
      <c r="F2330" s="33" t="s">
        <v>2553</v>
      </c>
      <c r="G2330" s="33" t="s">
        <v>2556</v>
      </c>
      <c r="H2330" s="33" t="s">
        <v>2557</v>
      </c>
      <c r="I2330" s="70">
        <v>2025</v>
      </c>
      <c r="J2330" s="43" t="s">
        <v>1854</v>
      </c>
      <c r="K2330" s="38"/>
      <c r="L2330" s="39"/>
      <c r="M2330" s="36"/>
      <c r="N2330" s="44">
        <v>108</v>
      </c>
      <c r="O2330" s="36"/>
      <c r="P2330" s="44">
        <v>5400</v>
      </c>
      <c r="Q2330" s="40">
        <f t="shared" si="286"/>
        <v>0</v>
      </c>
      <c r="R2330" s="41" t="str">
        <f t="shared" si="285"/>
        <v>Аннотация</v>
      </c>
      <c r="S2330" s="42" t="str">
        <f>VLOOKUP(D2330,'[1]Социально-гуманитарные дисципли'!$B$2:$D$4789,3,FALSE)</f>
        <v>https://academia-moscow.ru/catalogue/5744/617928/</v>
      </c>
    </row>
    <row r="2331" spans="1:19" ht="38.25" x14ac:dyDescent="0.25">
      <c r="A2331" s="54" t="s">
        <v>906</v>
      </c>
      <c r="B2331" s="91" t="s">
        <v>565</v>
      </c>
      <c r="C2331" s="49"/>
      <c r="D2331" s="65">
        <v>701320430</v>
      </c>
      <c r="E2331" s="65"/>
      <c r="F2331" s="33" t="s">
        <v>2553</v>
      </c>
      <c r="G2331" s="33" t="s">
        <v>2558</v>
      </c>
      <c r="H2331" s="33" t="s">
        <v>2559</v>
      </c>
      <c r="I2331" s="70">
        <v>2025</v>
      </c>
      <c r="J2331" s="43" t="s">
        <v>1854</v>
      </c>
      <c r="K2331" s="38"/>
      <c r="L2331" s="39"/>
      <c r="M2331" s="36"/>
      <c r="N2331" s="44">
        <v>108</v>
      </c>
      <c r="O2331" s="36"/>
      <c r="P2331" s="44">
        <v>5400</v>
      </c>
      <c r="Q2331" s="40">
        <f t="shared" si="286"/>
        <v>0</v>
      </c>
      <c r="R2331" s="41" t="str">
        <f t="shared" si="285"/>
        <v>Аннотация</v>
      </c>
      <c r="S2331" s="42" t="str">
        <f>VLOOKUP(D2331,'[1]Социально-гуманитарные дисципли'!$B$2:$D$4789,3,FALSE)</f>
        <v>https://academia-moscow.ru/catalogue/5744/630417/</v>
      </c>
    </row>
    <row r="2332" spans="1:19" ht="45" x14ac:dyDescent="0.25">
      <c r="A2332" s="54" t="s">
        <v>906</v>
      </c>
      <c r="B2332" s="91" t="s">
        <v>565</v>
      </c>
      <c r="C2332" s="49"/>
      <c r="D2332" s="65">
        <v>701320434</v>
      </c>
      <c r="E2332" s="65"/>
      <c r="F2332" s="33" t="s">
        <v>2553</v>
      </c>
      <c r="G2332" s="33" t="s">
        <v>2560</v>
      </c>
      <c r="H2332" s="33" t="s">
        <v>2561</v>
      </c>
      <c r="I2332" s="70">
        <v>2025</v>
      </c>
      <c r="J2332" s="43" t="s">
        <v>1854</v>
      </c>
      <c r="K2332" s="38"/>
      <c r="L2332" s="39"/>
      <c r="M2332" s="36"/>
      <c r="N2332" s="44">
        <v>108</v>
      </c>
      <c r="O2332" s="36"/>
      <c r="P2332" s="44">
        <v>5400</v>
      </c>
      <c r="Q2332" s="40">
        <f t="shared" si="286"/>
        <v>0</v>
      </c>
      <c r="R2332" s="41" t="str">
        <f t="shared" ref="R2332:R2342" si="290">HYPERLINK(S2332,"Аннотация")</f>
        <v>Аннотация</v>
      </c>
      <c r="S2332" s="42" t="str">
        <f>VLOOKUP(D2332,'[1]Социально-гуманитарные дисципли'!$B$2:$D$4789,3,FALSE)</f>
        <v>https://academia-moscow.ru/catalogue/5744/586544/</v>
      </c>
    </row>
    <row r="2333" spans="1:19" ht="45" x14ac:dyDescent="0.25">
      <c r="A2333" s="54" t="s">
        <v>906</v>
      </c>
      <c r="B2333" s="91" t="s">
        <v>565</v>
      </c>
      <c r="C2333" s="49"/>
      <c r="D2333" s="65">
        <v>701320432</v>
      </c>
      <c r="E2333" s="65"/>
      <c r="F2333" s="33" t="s">
        <v>2553</v>
      </c>
      <c r="G2333" s="33" t="s">
        <v>2562</v>
      </c>
      <c r="H2333" s="33" t="s">
        <v>2563</v>
      </c>
      <c r="I2333" s="70">
        <v>2025</v>
      </c>
      <c r="J2333" s="43" t="s">
        <v>1854</v>
      </c>
      <c r="K2333" s="38"/>
      <c r="L2333" s="39"/>
      <c r="M2333" s="36"/>
      <c r="N2333" s="44">
        <v>108</v>
      </c>
      <c r="O2333" s="36"/>
      <c r="P2333" s="44">
        <v>5400</v>
      </c>
      <c r="Q2333" s="40">
        <f t="shared" si="286"/>
        <v>0</v>
      </c>
      <c r="R2333" s="41" t="str">
        <f t="shared" si="290"/>
        <v>Аннотация</v>
      </c>
      <c r="S2333" s="42" t="str">
        <f>VLOOKUP(D2333,'[1]Социально-гуманитарные дисципли'!$B$2:$D$4789,3,FALSE)</f>
        <v>https://academia-moscow.ru/catalogue/5744/586563/</v>
      </c>
    </row>
    <row r="2334" spans="1:19" ht="45" x14ac:dyDescent="0.25">
      <c r="A2334" s="54" t="s">
        <v>906</v>
      </c>
      <c r="B2334" s="91" t="s">
        <v>565</v>
      </c>
      <c r="C2334" s="49"/>
      <c r="D2334" s="65">
        <v>701320435</v>
      </c>
      <c r="E2334" s="65"/>
      <c r="F2334" s="33" t="s">
        <v>2553</v>
      </c>
      <c r="G2334" s="33" t="s">
        <v>2564</v>
      </c>
      <c r="H2334" s="33" t="s">
        <v>2565</v>
      </c>
      <c r="I2334" s="70">
        <v>2025</v>
      </c>
      <c r="J2334" s="43" t="s">
        <v>1854</v>
      </c>
      <c r="K2334" s="38"/>
      <c r="L2334" s="39"/>
      <c r="M2334" s="36"/>
      <c r="N2334" s="44">
        <v>108</v>
      </c>
      <c r="O2334" s="36"/>
      <c r="P2334" s="44">
        <v>5400</v>
      </c>
      <c r="Q2334" s="40">
        <f t="shared" si="286"/>
        <v>0</v>
      </c>
      <c r="R2334" s="41" t="str">
        <f t="shared" si="290"/>
        <v>Аннотация</v>
      </c>
      <c r="S2334" s="42" t="str">
        <f>VLOOKUP(D2334,'[1]Социально-гуманитарные дисципли'!$B$2:$D$4789,3,FALSE)</f>
        <v>https://academia-moscow.ru/catalogue/5744/586552/</v>
      </c>
    </row>
    <row r="2335" spans="1:19" ht="75" x14ac:dyDescent="0.25">
      <c r="A2335" s="54" t="s">
        <v>906</v>
      </c>
      <c r="B2335" s="91" t="s">
        <v>566</v>
      </c>
      <c r="C2335" s="49"/>
      <c r="D2335" s="65">
        <v>702320365</v>
      </c>
      <c r="E2335" s="65"/>
      <c r="F2335" s="33" t="s">
        <v>2547</v>
      </c>
      <c r="G2335" s="33" t="s">
        <v>2566</v>
      </c>
      <c r="H2335" s="33" t="s">
        <v>2567</v>
      </c>
      <c r="I2335" s="70">
        <v>2025</v>
      </c>
      <c r="J2335" s="43" t="s">
        <v>1854</v>
      </c>
      <c r="K2335" s="38"/>
      <c r="L2335" s="39"/>
      <c r="M2335" s="36"/>
      <c r="N2335" s="44">
        <v>123.6</v>
      </c>
      <c r="O2335" s="36"/>
      <c r="P2335" s="44">
        <v>6200.4</v>
      </c>
      <c r="Q2335" s="40">
        <f t="shared" si="286"/>
        <v>0</v>
      </c>
      <c r="R2335" s="41" t="str">
        <f t="shared" si="290"/>
        <v>Аннотация</v>
      </c>
      <c r="S2335" s="42" t="str">
        <f>VLOOKUP(D2335,'[1]Социально-гуманитарные дисципли'!$B$2:$D$4789,3,FALSE)</f>
        <v>https://academia-moscow.ru/catalogue/5744/586561/</v>
      </c>
    </row>
    <row r="2336" spans="1:19" ht="60" x14ac:dyDescent="0.25">
      <c r="A2336" s="54" t="s">
        <v>906</v>
      </c>
      <c r="B2336" s="91" t="s">
        <v>566</v>
      </c>
      <c r="C2336" s="49"/>
      <c r="D2336" s="65">
        <v>702320370</v>
      </c>
      <c r="E2336" s="65"/>
      <c r="F2336" s="33" t="s">
        <v>2547</v>
      </c>
      <c r="G2336" s="33" t="s">
        <v>2568</v>
      </c>
      <c r="H2336" s="33" t="s">
        <v>2569</v>
      </c>
      <c r="I2336" s="70">
        <v>2025</v>
      </c>
      <c r="J2336" s="43" t="s">
        <v>1854</v>
      </c>
      <c r="K2336" s="38"/>
      <c r="L2336" s="39"/>
      <c r="M2336" s="36"/>
      <c r="N2336" s="44">
        <v>123.6</v>
      </c>
      <c r="O2336" s="36"/>
      <c r="P2336" s="44">
        <v>6200.4</v>
      </c>
      <c r="Q2336" s="40">
        <f t="shared" si="286"/>
        <v>0</v>
      </c>
      <c r="R2336" s="41" t="str">
        <f t="shared" si="290"/>
        <v>Аннотация</v>
      </c>
      <c r="S2336" s="42" t="str">
        <f>VLOOKUP(D2336,'[1]Социально-гуманитарные дисципли'!$B$2:$D$4789,3,FALSE)</f>
        <v>https://academia-moscow.ru/catalogue/5744/617975/</v>
      </c>
    </row>
    <row r="2337" spans="1:19" ht="90" x14ac:dyDescent="0.25">
      <c r="A2337" s="54" t="s">
        <v>906</v>
      </c>
      <c r="B2337" s="91" t="s">
        <v>566</v>
      </c>
      <c r="C2337" s="49"/>
      <c r="D2337" s="65">
        <v>702320366</v>
      </c>
      <c r="E2337" s="65"/>
      <c r="F2337" s="33" t="s">
        <v>2547</v>
      </c>
      <c r="G2337" s="33" t="s">
        <v>2570</v>
      </c>
      <c r="H2337" s="33" t="s">
        <v>2571</v>
      </c>
      <c r="I2337" s="70">
        <v>2025</v>
      </c>
      <c r="J2337" s="43" t="s">
        <v>1854</v>
      </c>
      <c r="K2337" s="38"/>
      <c r="L2337" s="39"/>
      <c r="M2337" s="36"/>
      <c r="N2337" s="44">
        <v>123.6</v>
      </c>
      <c r="O2337" s="36"/>
      <c r="P2337" s="44">
        <v>6200.4</v>
      </c>
      <c r="Q2337" s="40">
        <f t="shared" si="286"/>
        <v>0</v>
      </c>
      <c r="R2337" s="41" t="str">
        <f t="shared" si="290"/>
        <v>Аннотация</v>
      </c>
      <c r="S2337" s="42" t="str">
        <f>VLOOKUP(D2337,'[1]Социально-гуманитарные дисципли'!$B$2:$D$4789,3,FALSE)</f>
        <v>https://academia-moscow.ru/catalogue/5744/617994/</v>
      </c>
    </row>
    <row r="2338" spans="1:19" ht="60" x14ac:dyDescent="0.25">
      <c r="A2338" s="54" t="s">
        <v>906</v>
      </c>
      <c r="B2338" s="91" t="s">
        <v>566</v>
      </c>
      <c r="C2338" s="49"/>
      <c r="D2338" s="65">
        <v>702320367</v>
      </c>
      <c r="E2338" s="65"/>
      <c r="F2338" s="33" t="s">
        <v>2547</v>
      </c>
      <c r="G2338" s="33" t="s">
        <v>2572</v>
      </c>
      <c r="H2338" s="33" t="s">
        <v>2573</v>
      </c>
      <c r="I2338" s="70">
        <v>2025</v>
      </c>
      <c r="J2338" s="43" t="s">
        <v>1854</v>
      </c>
      <c r="K2338" s="38"/>
      <c r="L2338" s="39"/>
      <c r="M2338" s="36"/>
      <c r="N2338" s="44">
        <v>123.6</v>
      </c>
      <c r="O2338" s="36"/>
      <c r="P2338" s="44">
        <v>6200.4</v>
      </c>
      <c r="Q2338" s="40">
        <f t="shared" si="286"/>
        <v>0</v>
      </c>
      <c r="R2338" s="41" t="str">
        <f t="shared" si="290"/>
        <v>Аннотация</v>
      </c>
      <c r="S2338" s="42" t="str">
        <f>VLOOKUP(D2338,'[1]Социально-гуманитарные дисципли'!$B$2:$D$4789,3,FALSE)</f>
        <v>https://academia-moscow.ru/catalogue/5744/617977/</v>
      </c>
    </row>
    <row r="2339" spans="1:19" ht="33.75" x14ac:dyDescent="0.25">
      <c r="A2339" s="54" t="s">
        <v>906</v>
      </c>
      <c r="B2339" s="91" t="s">
        <v>566</v>
      </c>
      <c r="C2339" s="49"/>
      <c r="D2339" s="65">
        <v>702320369</v>
      </c>
      <c r="E2339" s="65"/>
      <c r="F2339" s="33" t="s">
        <v>2547</v>
      </c>
      <c r="G2339" s="33" t="s">
        <v>2574</v>
      </c>
      <c r="H2339" s="33" t="s">
        <v>2575</v>
      </c>
      <c r="I2339" s="70">
        <v>2025</v>
      </c>
      <c r="J2339" s="43" t="s">
        <v>1854</v>
      </c>
      <c r="K2339" s="38"/>
      <c r="L2339" s="39"/>
      <c r="M2339" s="36"/>
      <c r="N2339" s="44">
        <v>123.6</v>
      </c>
      <c r="O2339" s="36"/>
      <c r="P2339" s="44">
        <v>6200.4</v>
      </c>
      <c r="Q2339" s="40">
        <f t="shared" si="286"/>
        <v>0</v>
      </c>
      <c r="R2339" s="41" t="str">
        <f t="shared" si="290"/>
        <v>Аннотация</v>
      </c>
      <c r="S2339" s="42" t="str">
        <f>VLOOKUP(D2339,'[1]Социально-гуманитарные дисципли'!$B$2:$D$4789,3,FALSE)</f>
        <v>https://academia-moscow.ru/catalogue/5744/586554/</v>
      </c>
    </row>
    <row r="2340" spans="1:19" ht="60" x14ac:dyDescent="0.25">
      <c r="A2340" s="54" t="s">
        <v>906</v>
      </c>
      <c r="B2340" s="91" t="s">
        <v>1201</v>
      </c>
      <c r="C2340" s="49"/>
      <c r="D2340" s="66">
        <v>103120301</v>
      </c>
      <c r="E2340" s="66" t="s">
        <v>3278</v>
      </c>
      <c r="F2340" s="33" t="s">
        <v>691</v>
      </c>
      <c r="G2340" s="33" t="s">
        <v>1202</v>
      </c>
      <c r="H2340" s="33" t="str">
        <f t="shared" ref="H2340:H2347" si="291">G2340 &amp; " / " &amp; F2340</f>
        <v>Конструкция, эксплуатация и техническое обслуживание строительных машин / Синельников А.Ф.</v>
      </c>
      <c r="I2340" s="70">
        <v>2025</v>
      </c>
      <c r="J2340" s="43" t="s">
        <v>206</v>
      </c>
      <c r="K2340" s="36"/>
      <c r="L2340" s="37">
        <v>2790.7000000000003</v>
      </c>
      <c r="M2340" s="36"/>
      <c r="N2340" s="44">
        <f>ROUND(L2340/3/1.1,0)*1.2</f>
        <v>1015.1999999999999</v>
      </c>
      <c r="O2340" s="36"/>
      <c r="P2340" s="44">
        <f>N2340*50</f>
        <v>50760</v>
      </c>
      <c r="Q2340" s="40">
        <f t="shared" si="286"/>
        <v>0</v>
      </c>
      <c r="R2340" s="41" t="s">
        <v>1499</v>
      </c>
      <c r="S2340" s="42" t="e">
        <f>VLOOKUP(D2340,'[1]Социально-гуманитарные дисципли'!$A$2:$D$4789,4,FALSE)</f>
        <v>#N/A</v>
      </c>
    </row>
    <row r="2341" spans="1:19" ht="45" x14ac:dyDescent="0.25">
      <c r="A2341" s="54" t="s">
        <v>906</v>
      </c>
      <c r="B2341" s="91" t="s">
        <v>1201</v>
      </c>
      <c r="C2341" s="49"/>
      <c r="D2341" s="65">
        <v>101121757</v>
      </c>
      <c r="E2341" s="66"/>
      <c r="F2341" s="33" t="s">
        <v>1203</v>
      </c>
      <c r="G2341" s="33" t="s">
        <v>1204</v>
      </c>
      <c r="H2341" s="33" t="str">
        <f t="shared" si="291"/>
        <v>Комплект плакатов "Слесарь по ремонту строительных машин": (15 плакатов) / Синельников Р.А.</v>
      </c>
      <c r="I2341" s="70">
        <v>2024</v>
      </c>
      <c r="J2341" s="43" t="s">
        <v>56</v>
      </c>
      <c r="K2341" s="36"/>
      <c r="L2341" s="37">
        <v>37080</v>
      </c>
      <c r="M2341" s="38"/>
      <c r="N2341" s="39"/>
      <c r="O2341" s="36"/>
      <c r="P2341" s="44">
        <v>6000</v>
      </c>
      <c r="Q2341" s="40">
        <f t="shared" si="286"/>
        <v>0</v>
      </c>
      <c r="R2341" s="41" t="str">
        <f t="shared" si="290"/>
        <v>Аннотация</v>
      </c>
      <c r="S2341" s="42" t="str">
        <f>VLOOKUP(D2341,'[1]Социально-гуманитарные дисципли'!$A$2:$D$4789,4,FALSE)</f>
        <v>https://academia-moscow.ru/catalogue/5744/756094/</v>
      </c>
    </row>
    <row r="2342" spans="1:19" ht="45" x14ac:dyDescent="0.25">
      <c r="A2342" s="54" t="s">
        <v>906</v>
      </c>
      <c r="B2342" s="91" t="s">
        <v>3025</v>
      </c>
      <c r="C2342" s="49"/>
      <c r="D2342" s="66">
        <v>101121022</v>
      </c>
      <c r="E2342" s="66" t="s">
        <v>3026</v>
      </c>
      <c r="F2342" s="33" t="s">
        <v>3027</v>
      </c>
      <c r="G2342" s="33" t="s">
        <v>3028</v>
      </c>
      <c r="H2342" s="33" t="str">
        <f t="shared" si="291"/>
        <v>Техническое обслуживание и ремонт локомотива (электровоз и электропоезд) / Лыткин А.А.</v>
      </c>
      <c r="I2342" s="70">
        <v>2025</v>
      </c>
      <c r="J2342" s="43" t="s">
        <v>30</v>
      </c>
      <c r="K2342" s="36"/>
      <c r="L2342" s="37">
        <v>2420</v>
      </c>
      <c r="M2342" s="36"/>
      <c r="N2342" s="44">
        <f>ROUND(L2342/3/1.1,0)*1.2</f>
        <v>879.6</v>
      </c>
      <c r="O2342" s="36"/>
      <c r="P2342" s="44">
        <f>N2342*50</f>
        <v>43980</v>
      </c>
      <c r="Q2342" s="40">
        <f t="shared" si="286"/>
        <v>0</v>
      </c>
      <c r="R2342" s="41" t="str">
        <f t="shared" si="290"/>
        <v>Аннотация</v>
      </c>
      <c r="S2342" s="42" t="str">
        <f>VLOOKUP(D2342,'[1]Социально-гуманитарные дисципли'!$A$2:$D$4789,4,FALSE)</f>
        <v>https://academia-moscow.ru/catalogue/5744/839379/</v>
      </c>
    </row>
    <row r="2343" spans="1:19" ht="38.25" x14ac:dyDescent="0.25">
      <c r="A2343" s="54" t="s">
        <v>906</v>
      </c>
      <c r="B2343" s="91" t="s">
        <v>576</v>
      </c>
      <c r="C2343" s="49"/>
      <c r="D2343" s="66">
        <v>108119469</v>
      </c>
      <c r="E2343" s="66" t="s">
        <v>3201</v>
      </c>
      <c r="F2343" s="33" t="s">
        <v>1205</v>
      </c>
      <c r="G2343" s="33" t="s">
        <v>1206</v>
      </c>
      <c r="H2343" s="33" t="str">
        <f t="shared" si="291"/>
        <v>Техническая диагностика автомобиля / Ашихмин С.А.</v>
      </c>
      <c r="I2343" s="70">
        <v>2025</v>
      </c>
      <c r="J2343" s="43" t="s">
        <v>30</v>
      </c>
      <c r="K2343" s="36"/>
      <c r="L2343" s="37">
        <v>1314.5</v>
      </c>
      <c r="M2343" s="36"/>
      <c r="N2343" s="44">
        <f>ROUND(L2343/3/1.1,0)*1.2</f>
        <v>477.59999999999997</v>
      </c>
      <c r="O2343" s="36"/>
      <c r="P2343" s="44">
        <f>N2343*50</f>
        <v>23880</v>
      </c>
      <c r="Q2343" s="40">
        <f t="shared" si="286"/>
        <v>0</v>
      </c>
      <c r="R2343" s="41" t="s">
        <v>1499</v>
      </c>
      <c r="S2343" s="42" t="e">
        <f>VLOOKUP(D2343,'[1]Социально-гуманитарные дисципли'!$A$2:$D$4789,4,FALSE)</f>
        <v>#N/A</v>
      </c>
    </row>
    <row r="2344" spans="1:19" ht="38.25" x14ac:dyDescent="0.25">
      <c r="A2344" s="54" t="s">
        <v>906</v>
      </c>
      <c r="B2344" s="91" t="s">
        <v>576</v>
      </c>
      <c r="C2344" s="49"/>
      <c r="D2344" s="66">
        <v>103120359</v>
      </c>
      <c r="E2344" s="66" t="s">
        <v>1744</v>
      </c>
      <c r="F2344" s="33" t="s">
        <v>1205</v>
      </c>
      <c r="G2344" s="33" t="s">
        <v>1207</v>
      </c>
      <c r="H2344" s="33" t="str">
        <f t="shared" si="291"/>
        <v>Техническое обслуживание автомобилей / Ашихмин С.А.</v>
      </c>
      <c r="I2344" s="70">
        <v>2025</v>
      </c>
      <c r="J2344" s="43" t="s">
        <v>30</v>
      </c>
      <c r="K2344" s="36"/>
      <c r="L2344" s="37">
        <v>1126.4000000000001</v>
      </c>
      <c r="M2344" s="36"/>
      <c r="N2344" s="44">
        <f>ROUND(L2344/3/1.1,0)*1.2</f>
        <v>409.2</v>
      </c>
      <c r="O2344" s="36"/>
      <c r="P2344" s="44">
        <f>N2344*50</f>
        <v>20460</v>
      </c>
      <c r="Q2344" s="40">
        <f t="shared" si="286"/>
        <v>0</v>
      </c>
      <c r="R2344" s="41" t="str">
        <f t="shared" ref="R2344:R2372" si="292">HYPERLINK(S2344,"Аннотация")</f>
        <v>Аннотация</v>
      </c>
      <c r="S2344" s="42" t="str">
        <f>VLOOKUP(D2344,'[1]Социально-гуманитарные дисципли'!$A$2:$D$4789,4,FALSE)</f>
        <v>https://academia-moscow.ru/catalogue/5744/761854/</v>
      </c>
    </row>
    <row r="2345" spans="1:19" ht="38.25" x14ac:dyDescent="0.25">
      <c r="A2345" s="54" t="s">
        <v>906</v>
      </c>
      <c r="B2345" s="91" t="s">
        <v>576</v>
      </c>
      <c r="C2345" s="49"/>
      <c r="D2345" s="66">
        <v>104120360</v>
      </c>
      <c r="E2345" s="66" t="s">
        <v>3529</v>
      </c>
      <c r="F2345" s="33" t="s">
        <v>1205</v>
      </c>
      <c r="G2345" s="33" t="s">
        <v>1208</v>
      </c>
      <c r="H2345" s="33" t="str">
        <f t="shared" si="291"/>
        <v>Устройство автомобилей / Ашихмин С.А.</v>
      </c>
      <c r="I2345" s="70">
        <v>2026</v>
      </c>
      <c r="J2345" s="43" t="s">
        <v>30</v>
      </c>
      <c r="K2345" s="36"/>
      <c r="L2345" s="37">
        <v>1156.1000000000001</v>
      </c>
      <c r="M2345" s="36"/>
      <c r="N2345" s="44">
        <f>ROUND(L2345/3/1.1,0)*1.2</f>
        <v>420</v>
      </c>
      <c r="O2345" s="36"/>
      <c r="P2345" s="44">
        <f>N2345*50</f>
        <v>21000</v>
      </c>
      <c r="Q2345" s="40">
        <f t="shared" si="286"/>
        <v>0</v>
      </c>
      <c r="R2345" s="41" t="s">
        <v>1499</v>
      </c>
      <c r="S2345" s="42" t="e">
        <f>VLOOKUP(D2345,'[1]Социально-гуманитарные дисципли'!$A$2:$D$4789,4,FALSE)</f>
        <v>#N/A</v>
      </c>
    </row>
    <row r="2346" spans="1:19" ht="45" x14ac:dyDescent="0.25">
      <c r="A2346" s="54" t="s">
        <v>906</v>
      </c>
      <c r="B2346" s="91" t="s">
        <v>578</v>
      </c>
      <c r="C2346" s="49"/>
      <c r="D2346" s="65">
        <v>101121762</v>
      </c>
      <c r="E2346" s="66"/>
      <c r="F2346" s="33" t="s">
        <v>1205</v>
      </c>
      <c r="G2346" s="33" t="s">
        <v>1217</v>
      </c>
      <c r="H2346" s="33" t="str">
        <f t="shared" si="291"/>
        <v>Комплект плакатов "Техническое обслуживание автомобиля": (15 плакатов) / Ашихмин С.А.</v>
      </c>
      <c r="I2346" s="70">
        <v>2024</v>
      </c>
      <c r="J2346" s="43" t="s">
        <v>56</v>
      </c>
      <c r="K2346" s="36"/>
      <c r="L2346" s="37">
        <v>37080</v>
      </c>
      <c r="M2346" s="38"/>
      <c r="N2346" s="39"/>
      <c r="O2346" s="36"/>
      <c r="P2346" s="44">
        <v>6000</v>
      </c>
      <c r="Q2346" s="40">
        <f t="shared" si="286"/>
        <v>0</v>
      </c>
      <c r="R2346" s="41" t="str">
        <f t="shared" si="292"/>
        <v>Аннотация</v>
      </c>
      <c r="S2346" s="42" t="str">
        <f>VLOOKUP(D2346,'[1]Социально-гуманитарные дисципли'!$A$2:$D$4789,4,FALSE)</f>
        <v>https://academia-moscow.ru/catalogue/5744/756103/</v>
      </c>
    </row>
    <row r="2347" spans="1:19" ht="45" x14ac:dyDescent="0.25">
      <c r="A2347" s="54" t="s">
        <v>906</v>
      </c>
      <c r="B2347" s="91" t="s">
        <v>578</v>
      </c>
      <c r="C2347" s="49"/>
      <c r="D2347" s="65">
        <v>101121763</v>
      </c>
      <c r="E2347" s="66"/>
      <c r="F2347" s="33" t="s">
        <v>1205</v>
      </c>
      <c r="G2347" s="33" t="s">
        <v>1218</v>
      </c>
      <c r="H2347" s="33" t="str">
        <f t="shared" si="291"/>
        <v>Комплект плакатов "Устройство автомобиля": (15 плакатов) / Ашихмин С.А.</v>
      </c>
      <c r="I2347" s="70">
        <v>2024</v>
      </c>
      <c r="J2347" s="43" t="s">
        <v>56</v>
      </c>
      <c r="K2347" s="36"/>
      <c r="L2347" s="37">
        <v>37080</v>
      </c>
      <c r="M2347" s="38"/>
      <c r="N2347" s="39"/>
      <c r="O2347" s="36"/>
      <c r="P2347" s="44">
        <v>6000</v>
      </c>
      <c r="Q2347" s="40">
        <f t="shared" si="286"/>
        <v>0</v>
      </c>
      <c r="R2347" s="41" t="str">
        <f t="shared" si="292"/>
        <v>Аннотация</v>
      </c>
      <c r="S2347" s="42" t="str">
        <f>VLOOKUP(D2347,'[1]Социально-гуманитарные дисципли'!$A$2:$D$4789,4,FALSE)</f>
        <v>https://academia-moscow.ru/catalogue/5744/756105/</v>
      </c>
    </row>
    <row r="2348" spans="1:19" ht="45" x14ac:dyDescent="0.25">
      <c r="A2348" s="54" t="s">
        <v>906</v>
      </c>
      <c r="B2348" s="91" t="s">
        <v>578</v>
      </c>
      <c r="C2348" s="49"/>
      <c r="D2348" s="65">
        <v>702319960</v>
      </c>
      <c r="E2348" s="65"/>
      <c r="F2348" s="33" t="s">
        <v>1205</v>
      </c>
      <c r="G2348" s="33" t="s">
        <v>2576</v>
      </c>
      <c r="H2348" s="33" t="s">
        <v>2577</v>
      </c>
      <c r="I2348" s="70">
        <v>2025</v>
      </c>
      <c r="J2348" s="43" t="s">
        <v>1854</v>
      </c>
      <c r="K2348" s="38"/>
      <c r="L2348" s="39"/>
      <c r="M2348" s="36"/>
      <c r="N2348" s="44">
        <v>123.6</v>
      </c>
      <c r="O2348" s="36"/>
      <c r="P2348" s="44">
        <v>6200.4</v>
      </c>
      <c r="Q2348" s="40">
        <f t="shared" si="286"/>
        <v>0</v>
      </c>
      <c r="R2348" s="41" t="str">
        <f t="shared" si="292"/>
        <v>Аннотация</v>
      </c>
      <c r="S2348" s="42" t="str">
        <f>VLOOKUP(D2348,'[1]Социально-гуманитарные дисципли'!$B$2:$D$4789,3,FALSE)</f>
        <v>https://academia-moscow.ru/catalogue/5744/571948/</v>
      </c>
    </row>
    <row r="2349" spans="1:19" ht="45" x14ac:dyDescent="0.25">
      <c r="A2349" s="54" t="s">
        <v>906</v>
      </c>
      <c r="B2349" s="91" t="s">
        <v>578</v>
      </c>
      <c r="C2349" s="49"/>
      <c r="D2349" s="65">
        <v>702319961</v>
      </c>
      <c r="E2349" s="65"/>
      <c r="F2349" s="33" t="s">
        <v>1205</v>
      </c>
      <c r="G2349" s="33" t="s">
        <v>2578</v>
      </c>
      <c r="H2349" s="33" t="s">
        <v>2579</v>
      </c>
      <c r="I2349" s="70">
        <v>2025</v>
      </c>
      <c r="J2349" s="43" t="s">
        <v>1854</v>
      </c>
      <c r="K2349" s="38"/>
      <c r="L2349" s="39"/>
      <c r="M2349" s="36"/>
      <c r="N2349" s="44">
        <v>123.6</v>
      </c>
      <c r="O2349" s="36"/>
      <c r="P2349" s="44">
        <v>6200.4</v>
      </c>
      <c r="Q2349" s="40">
        <f t="shared" si="286"/>
        <v>0</v>
      </c>
      <c r="R2349" s="41" t="str">
        <f t="shared" si="292"/>
        <v>Аннотация</v>
      </c>
      <c r="S2349" s="42" t="str">
        <f>VLOOKUP(D2349,'[1]Социально-гуманитарные дисципли'!$B$2:$D$4789,3,FALSE)</f>
        <v>https://academia-moscow.ru/catalogue/5744/668776/</v>
      </c>
    </row>
    <row r="2350" spans="1:19" ht="45" x14ac:dyDescent="0.25">
      <c r="A2350" s="54" t="s">
        <v>906</v>
      </c>
      <c r="B2350" s="91" t="s">
        <v>578</v>
      </c>
      <c r="C2350" s="49"/>
      <c r="D2350" s="65">
        <v>702320110</v>
      </c>
      <c r="E2350" s="65"/>
      <c r="F2350" s="33" t="s">
        <v>1205</v>
      </c>
      <c r="G2350" s="33" t="s">
        <v>2580</v>
      </c>
      <c r="H2350" s="33" t="s">
        <v>2581</v>
      </c>
      <c r="I2350" s="70">
        <v>2025</v>
      </c>
      <c r="J2350" s="43" t="s">
        <v>1854</v>
      </c>
      <c r="K2350" s="38"/>
      <c r="L2350" s="39"/>
      <c r="M2350" s="36"/>
      <c r="N2350" s="44">
        <v>123.6</v>
      </c>
      <c r="O2350" s="36"/>
      <c r="P2350" s="44">
        <v>6200.4</v>
      </c>
      <c r="Q2350" s="40">
        <f t="shared" si="286"/>
        <v>0</v>
      </c>
      <c r="R2350" s="41" t="str">
        <f t="shared" si="292"/>
        <v>Аннотация</v>
      </c>
      <c r="S2350" s="42" t="str">
        <f>VLOOKUP(D2350,'[1]Социально-гуманитарные дисципли'!$B$2:$D$4789,3,FALSE)</f>
        <v>https://academia-moscow.ru/catalogue/5744/668780/</v>
      </c>
    </row>
    <row r="2351" spans="1:19" ht="45" x14ac:dyDescent="0.25">
      <c r="A2351" s="54" t="s">
        <v>906</v>
      </c>
      <c r="B2351" s="91" t="s">
        <v>578</v>
      </c>
      <c r="C2351" s="49"/>
      <c r="D2351" s="65">
        <v>702320109</v>
      </c>
      <c r="E2351" s="65"/>
      <c r="F2351" s="33" t="s">
        <v>1205</v>
      </c>
      <c r="G2351" s="33" t="s">
        <v>2582</v>
      </c>
      <c r="H2351" s="33" t="s">
        <v>2583</v>
      </c>
      <c r="I2351" s="70">
        <v>2025</v>
      </c>
      <c r="J2351" s="43" t="s">
        <v>1854</v>
      </c>
      <c r="K2351" s="38"/>
      <c r="L2351" s="39"/>
      <c r="M2351" s="36"/>
      <c r="N2351" s="44">
        <v>123.6</v>
      </c>
      <c r="O2351" s="36"/>
      <c r="P2351" s="44">
        <v>6200.4</v>
      </c>
      <c r="Q2351" s="40">
        <f t="shared" si="286"/>
        <v>0</v>
      </c>
      <c r="R2351" s="41" t="str">
        <f t="shared" si="292"/>
        <v>Аннотация</v>
      </c>
      <c r="S2351" s="42" t="str">
        <f>VLOOKUP(D2351,'[1]Социально-гуманитарные дисципли'!$B$2:$D$4789,3,FALSE)</f>
        <v>https://academia-moscow.ru/catalogue/5744/668799/</v>
      </c>
    </row>
    <row r="2352" spans="1:19" ht="75" x14ac:dyDescent="0.25">
      <c r="A2352" s="54" t="s">
        <v>906</v>
      </c>
      <c r="B2352" s="91" t="s">
        <v>578</v>
      </c>
      <c r="C2352" s="49"/>
      <c r="D2352" s="65">
        <v>702320161</v>
      </c>
      <c r="E2352" s="65"/>
      <c r="F2352" s="33" t="s">
        <v>1205</v>
      </c>
      <c r="G2352" s="33" t="s">
        <v>2584</v>
      </c>
      <c r="H2352" s="33" t="s">
        <v>2585</v>
      </c>
      <c r="I2352" s="70">
        <v>2025</v>
      </c>
      <c r="J2352" s="43" t="s">
        <v>1854</v>
      </c>
      <c r="K2352" s="38"/>
      <c r="L2352" s="39"/>
      <c r="M2352" s="36"/>
      <c r="N2352" s="44">
        <v>123.6</v>
      </c>
      <c r="O2352" s="36"/>
      <c r="P2352" s="44">
        <v>6200.4</v>
      </c>
      <c r="Q2352" s="40">
        <f t="shared" si="286"/>
        <v>0</v>
      </c>
      <c r="R2352" s="41" t="str">
        <f t="shared" si="292"/>
        <v>Аннотация</v>
      </c>
      <c r="S2352" s="42" t="str">
        <f>VLOOKUP(D2352,'[1]Социально-гуманитарные дисципли'!$B$2:$D$4789,3,FALSE)</f>
        <v>https://academia-moscow.ru/catalogue/5744/675965/</v>
      </c>
    </row>
    <row r="2353" spans="1:19" ht="45" x14ac:dyDescent="0.25">
      <c r="A2353" s="54" t="s">
        <v>906</v>
      </c>
      <c r="B2353" s="91" t="s">
        <v>578</v>
      </c>
      <c r="C2353" s="49"/>
      <c r="D2353" s="65">
        <v>702320388</v>
      </c>
      <c r="E2353" s="65"/>
      <c r="F2353" s="33" t="s">
        <v>1205</v>
      </c>
      <c r="G2353" s="33" t="s">
        <v>2586</v>
      </c>
      <c r="H2353" s="33" t="s">
        <v>2587</v>
      </c>
      <c r="I2353" s="70">
        <v>2025</v>
      </c>
      <c r="J2353" s="43" t="s">
        <v>1854</v>
      </c>
      <c r="K2353" s="38"/>
      <c r="L2353" s="39"/>
      <c r="M2353" s="36"/>
      <c r="N2353" s="44">
        <v>123.6</v>
      </c>
      <c r="O2353" s="36"/>
      <c r="P2353" s="44">
        <v>6200.4</v>
      </c>
      <c r="Q2353" s="40">
        <f t="shared" si="286"/>
        <v>0</v>
      </c>
      <c r="R2353" s="41" t="str">
        <f t="shared" si="292"/>
        <v>Аннотация</v>
      </c>
      <c r="S2353" s="42" t="str">
        <f>VLOOKUP(D2353,'[1]Социально-гуманитарные дисципли'!$B$2:$D$4789,3,FALSE)</f>
        <v>https://academia-moscow.ru/catalogue/5744/551295/</v>
      </c>
    </row>
    <row r="2354" spans="1:19" ht="60" x14ac:dyDescent="0.25">
      <c r="A2354" s="54" t="s">
        <v>906</v>
      </c>
      <c r="B2354" s="91" t="s">
        <v>578</v>
      </c>
      <c r="C2354" s="49"/>
      <c r="D2354" s="65">
        <v>702320185</v>
      </c>
      <c r="E2354" s="65"/>
      <c r="F2354" s="33" t="s">
        <v>1205</v>
      </c>
      <c r="G2354" s="33" t="s">
        <v>2588</v>
      </c>
      <c r="H2354" s="33" t="s">
        <v>2589</v>
      </c>
      <c r="I2354" s="70">
        <v>2025</v>
      </c>
      <c r="J2354" s="43" t="s">
        <v>1854</v>
      </c>
      <c r="K2354" s="38"/>
      <c r="L2354" s="39"/>
      <c r="M2354" s="36"/>
      <c r="N2354" s="44">
        <v>123.6</v>
      </c>
      <c r="O2354" s="36"/>
      <c r="P2354" s="44">
        <v>6200.4</v>
      </c>
      <c r="Q2354" s="40">
        <f t="shared" si="286"/>
        <v>0</v>
      </c>
      <c r="R2354" s="41" t="str">
        <f t="shared" si="292"/>
        <v>Аннотация</v>
      </c>
      <c r="S2354" s="42" t="str">
        <f>VLOOKUP(D2354,'[1]Социально-гуманитарные дисципли'!$B$2:$D$4789,3,FALSE)</f>
        <v>https://academia-moscow.ru/catalogue/5744/675970/</v>
      </c>
    </row>
    <row r="2355" spans="1:19" ht="45" x14ac:dyDescent="0.25">
      <c r="A2355" s="54" t="s">
        <v>906</v>
      </c>
      <c r="B2355" s="91" t="s">
        <v>578</v>
      </c>
      <c r="C2355" s="49"/>
      <c r="D2355" s="65">
        <v>702320257</v>
      </c>
      <c r="E2355" s="65"/>
      <c r="F2355" s="33" t="s">
        <v>1219</v>
      </c>
      <c r="G2355" s="33" t="s">
        <v>2590</v>
      </c>
      <c r="H2355" s="33" t="s">
        <v>2591</v>
      </c>
      <c r="I2355" s="70">
        <v>2025</v>
      </c>
      <c r="J2355" s="43" t="s">
        <v>1854</v>
      </c>
      <c r="K2355" s="38"/>
      <c r="L2355" s="39"/>
      <c r="M2355" s="36"/>
      <c r="N2355" s="44">
        <v>123.6</v>
      </c>
      <c r="O2355" s="36"/>
      <c r="P2355" s="44">
        <v>6200.4</v>
      </c>
      <c r="Q2355" s="40">
        <f t="shared" ref="Q2355:Q2418" si="293">K2355*L2355+M2355*N2355+O2355*P2355</f>
        <v>0</v>
      </c>
      <c r="R2355" s="41" t="str">
        <f t="shared" si="292"/>
        <v>Аннотация</v>
      </c>
      <c r="S2355" s="42" t="str">
        <f>VLOOKUP(D2355,'[1]Социально-гуманитарные дисципли'!$B$2:$D$4789,3,FALSE)</f>
        <v>https://academia-moscow.ru/catalogue/5744/709701/</v>
      </c>
    </row>
    <row r="2356" spans="1:19" ht="60" x14ac:dyDescent="0.25">
      <c r="A2356" s="54" t="s">
        <v>906</v>
      </c>
      <c r="B2356" s="91" t="s">
        <v>578</v>
      </c>
      <c r="C2356" s="49"/>
      <c r="D2356" s="65">
        <v>702320258</v>
      </c>
      <c r="E2356" s="65"/>
      <c r="F2356" s="33" t="s">
        <v>1219</v>
      </c>
      <c r="G2356" s="33" t="s">
        <v>2592</v>
      </c>
      <c r="H2356" s="33" t="s">
        <v>2593</v>
      </c>
      <c r="I2356" s="70">
        <v>2025</v>
      </c>
      <c r="J2356" s="43" t="s">
        <v>1854</v>
      </c>
      <c r="K2356" s="38"/>
      <c r="L2356" s="39"/>
      <c r="M2356" s="36"/>
      <c r="N2356" s="44">
        <v>123.6</v>
      </c>
      <c r="O2356" s="36"/>
      <c r="P2356" s="44">
        <v>6200.4</v>
      </c>
      <c r="Q2356" s="40">
        <f t="shared" si="293"/>
        <v>0</v>
      </c>
      <c r="R2356" s="41" t="str">
        <f t="shared" si="292"/>
        <v>Аннотация</v>
      </c>
      <c r="S2356" s="42" t="str">
        <f>VLOOKUP(D2356,'[1]Социально-гуманитарные дисципли'!$B$2:$D$4789,3,FALSE)</f>
        <v>https://academia-moscow.ru/catalogue/5744/705228/</v>
      </c>
    </row>
    <row r="2357" spans="1:19" ht="75" x14ac:dyDescent="0.25">
      <c r="A2357" s="54" t="s">
        <v>906</v>
      </c>
      <c r="B2357" s="91" t="s">
        <v>578</v>
      </c>
      <c r="C2357" s="49"/>
      <c r="D2357" s="65">
        <v>701320497</v>
      </c>
      <c r="E2357" s="65"/>
      <c r="F2357" s="33" t="s">
        <v>2594</v>
      </c>
      <c r="G2357" s="33" t="s">
        <v>2595</v>
      </c>
      <c r="H2357" s="33" t="s">
        <v>2596</v>
      </c>
      <c r="I2357" s="70">
        <v>2025</v>
      </c>
      <c r="J2357" s="43" t="s">
        <v>1881</v>
      </c>
      <c r="K2357" s="38"/>
      <c r="L2357" s="39"/>
      <c r="M2357" s="36"/>
      <c r="N2357" s="44">
        <v>468</v>
      </c>
      <c r="O2357" s="36"/>
      <c r="P2357" s="44">
        <v>23400</v>
      </c>
      <c r="Q2357" s="40">
        <f t="shared" si="293"/>
        <v>0</v>
      </c>
      <c r="R2357" s="41" t="str">
        <f t="shared" si="292"/>
        <v>Аннотация</v>
      </c>
      <c r="S2357" s="42" t="str">
        <f>VLOOKUP(D2357,'[1]Социально-гуманитарные дисципли'!$B$2:$D$4789,3,FALSE)</f>
        <v>https://academia-moscow.ru/catalogue/5744/565307/</v>
      </c>
    </row>
    <row r="2358" spans="1:19" ht="38.25" x14ac:dyDescent="0.25">
      <c r="A2358" s="54" t="s">
        <v>906</v>
      </c>
      <c r="B2358" s="91" t="s">
        <v>578</v>
      </c>
      <c r="C2358" s="49"/>
      <c r="D2358" s="65">
        <v>702319962</v>
      </c>
      <c r="E2358" s="65"/>
      <c r="F2358" s="33" t="s">
        <v>1220</v>
      </c>
      <c r="G2358" s="33" t="s">
        <v>2597</v>
      </c>
      <c r="H2358" s="33" t="s">
        <v>2598</v>
      </c>
      <c r="I2358" s="70">
        <v>2025</v>
      </c>
      <c r="J2358" s="43" t="s">
        <v>1854</v>
      </c>
      <c r="K2358" s="38"/>
      <c r="L2358" s="39"/>
      <c r="M2358" s="36"/>
      <c r="N2358" s="44">
        <v>123.6</v>
      </c>
      <c r="O2358" s="36"/>
      <c r="P2358" s="44">
        <v>6200.4</v>
      </c>
      <c r="Q2358" s="40">
        <f t="shared" si="293"/>
        <v>0</v>
      </c>
      <c r="R2358" s="41" t="str">
        <f t="shared" si="292"/>
        <v>Аннотация</v>
      </c>
      <c r="S2358" s="42" t="str">
        <f>VLOOKUP(D2358,'[1]Социально-гуманитарные дисципли'!$B$2:$D$4789,3,FALSE)</f>
        <v>https://academia-moscow.ru/catalogue/5744/551293/</v>
      </c>
    </row>
    <row r="2359" spans="1:19" ht="38.25" x14ac:dyDescent="0.25">
      <c r="A2359" s="54" t="s">
        <v>906</v>
      </c>
      <c r="B2359" s="91" t="s">
        <v>578</v>
      </c>
      <c r="C2359" s="49"/>
      <c r="D2359" s="65">
        <v>702320486</v>
      </c>
      <c r="E2359" s="65"/>
      <c r="F2359" s="33" t="s">
        <v>2599</v>
      </c>
      <c r="G2359" s="33" t="s">
        <v>2600</v>
      </c>
      <c r="H2359" s="33" t="s">
        <v>2601</v>
      </c>
      <c r="I2359" s="70">
        <v>2025</v>
      </c>
      <c r="J2359" s="43" t="s">
        <v>1877</v>
      </c>
      <c r="K2359" s="38"/>
      <c r="L2359" s="39"/>
      <c r="M2359" s="36"/>
      <c r="N2359" s="44">
        <v>960</v>
      </c>
      <c r="O2359" s="36"/>
      <c r="P2359" s="44">
        <v>48000</v>
      </c>
      <c r="Q2359" s="40">
        <f t="shared" si="293"/>
        <v>0</v>
      </c>
      <c r="R2359" s="41" t="str">
        <f t="shared" si="292"/>
        <v>Аннотация</v>
      </c>
      <c r="S2359" s="42" t="str">
        <f>VLOOKUP(D2359,'[1]Социально-гуманитарные дисципли'!$B$2:$D$4789,3,FALSE)</f>
        <v>https://academia-moscow.ru/catalogue/5744/551898/</v>
      </c>
    </row>
    <row r="2360" spans="1:19" ht="60" x14ac:dyDescent="0.25">
      <c r="A2360" s="54" t="s">
        <v>906</v>
      </c>
      <c r="B2360" s="91" t="s">
        <v>578</v>
      </c>
      <c r="C2360" s="49"/>
      <c r="D2360" s="65">
        <v>703320222</v>
      </c>
      <c r="E2360" s="65"/>
      <c r="F2360" s="33" t="s">
        <v>2602</v>
      </c>
      <c r="G2360" s="33" t="s">
        <v>2603</v>
      </c>
      <c r="H2360" s="33" t="s">
        <v>2604</v>
      </c>
      <c r="I2360" s="70">
        <v>2025</v>
      </c>
      <c r="J2360" s="43" t="s">
        <v>1848</v>
      </c>
      <c r="K2360" s="38"/>
      <c r="L2360" s="39"/>
      <c r="M2360" s="36"/>
      <c r="N2360" s="44">
        <v>334.8</v>
      </c>
      <c r="O2360" s="36"/>
      <c r="P2360" s="44">
        <v>16740</v>
      </c>
      <c r="Q2360" s="40">
        <f t="shared" si="293"/>
        <v>0</v>
      </c>
      <c r="R2360" s="41" t="str">
        <f t="shared" si="292"/>
        <v>Аннотация</v>
      </c>
      <c r="S2360" s="42" t="str">
        <f>VLOOKUP(D2360,'[1]Социально-гуманитарные дисципли'!$B$2:$D$4789,3,FALSE)</f>
        <v>https://academia-moscow.ru/catalogue/5744/478176/</v>
      </c>
    </row>
    <row r="2361" spans="1:19" ht="60" x14ac:dyDescent="0.25">
      <c r="A2361" s="54" t="s">
        <v>906</v>
      </c>
      <c r="B2361" s="91" t="s">
        <v>578</v>
      </c>
      <c r="C2361" s="49"/>
      <c r="D2361" s="65">
        <v>703320223</v>
      </c>
      <c r="E2361" s="65"/>
      <c r="F2361" s="33" t="s">
        <v>2602</v>
      </c>
      <c r="G2361" s="33" t="s">
        <v>2605</v>
      </c>
      <c r="H2361" s="33" t="s">
        <v>2606</v>
      </c>
      <c r="I2361" s="70">
        <v>2025</v>
      </c>
      <c r="J2361" s="43" t="s">
        <v>1848</v>
      </c>
      <c r="K2361" s="38"/>
      <c r="L2361" s="39"/>
      <c r="M2361" s="36"/>
      <c r="N2361" s="44">
        <v>334.8</v>
      </c>
      <c r="O2361" s="36"/>
      <c r="P2361" s="44">
        <v>16740</v>
      </c>
      <c r="Q2361" s="40">
        <f t="shared" si="293"/>
        <v>0</v>
      </c>
      <c r="R2361" s="41" t="str">
        <f t="shared" si="292"/>
        <v>Аннотация</v>
      </c>
      <c r="S2361" s="42" t="str">
        <f>VLOOKUP(D2361,'[1]Социально-гуманитарные дисципли'!$B$2:$D$4789,3,FALSE)</f>
        <v>https://academia-moscow.ru/catalogue/5744/478174/</v>
      </c>
    </row>
    <row r="2362" spans="1:19" ht="60" x14ac:dyDescent="0.25">
      <c r="A2362" s="54" t="s">
        <v>906</v>
      </c>
      <c r="B2362" s="91" t="s">
        <v>578</v>
      </c>
      <c r="C2362" s="49"/>
      <c r="D2362" s="65">
        <v>703320220</v>
      </c>
      <c r="E2362" s="65"/>
      <c r="F2362" s="33" t="s">
        <v>2607</v>
      </c>
      <c r="G2362" s="33" t="s">
        <v>2608</v>
      </c>
      <c r="H2362" s="33" t="s">
        <v>2609</v>
      </c>
      <c r="I2362" s="70">
        <v>2025</v>
      </c>
      <c r="J2362" s="43" t="s">
        <v>1848</v>
      </c>
      <c r="K2362" s="38"/>
      <c r="L2362" s="39"/>
      <c r="M2362" s="36"/>
      <c r="N2362" s="44">
        <v>334.8</v>
      </c>
      <c r="O2362" s="36"/>
      <c r="P2362" s="44">
        <v>16740</v>
      </c>
      <c r="Q2362" s="40">
        <f t="shared" si="293"/>
        <v>0</v>
      </c>
      <c r="R2362" s="41" t="str">
        <f t="shared" si="292"/>
        <v>Аннотация</v>
      </c>
      <c r="S2362" s="42" t="str">
        <f>VLOOKUP(D2362,'[1]Социально-гуманитарные дисципли'!$B$2:$D$4789,3,FALSE)</f>
        <v>https://academia-moscow.ru/catalogue/5744/478182/</v>
      </c>
    </row>
    <row r="2363" spans="1:19" ht="60" x14ac:dyDescent="0.25">
      <c r="A2363" s="54" t="s">
        <v>906</v>
      </c>
      <c r="B2363" s="91" t="s">
        <v>578</v>
      </c>
      <c r="C2363" s="49"/>
      <c r="D2363" s="65">
        <v>701320496</v>
      </c>
      <c r="E2363" s="65"/>
      <c r="F2363" s="33" t="s">
        <v>2610</v>
      </c>
      <c r="G2363" s="33" t="s">
        <v>2611</v>
      </c>
      <c r="H2363" s="33" t="s">
        <v>2612</v>
      </c>
      <c r="I2363" s="70">
        <v>2025</v>
      </c>
      <c r="J2363" s="43" t="s">
        <v>1881</v>
      </c>
      <c r="K2363" s="38"/>
      <c r="L2363" s="39"/>
      <c r="M2363" s="36"/>
      <c r="N2363" s="44">
        <v>524.4</v>
      </c>
      <c r="O2363" s="36"/>
      <c r="P2363" s="44">
        <v>26199.599999999999</v>
      </c>
      <c r="Q2363" s="40">
        <f t="shared" si="293"/>
        <v>0</v>
      </c>
      <c r="R2363" s="41" t="str">
        <f t="shared" si="292"/>
        <v>Аннотация</v>
      </c>
      <c r="S2363" s="42" t="str">
        <f>VLOOKUP(D2363,'[1]Социально-гуманитарные дисципли'!$B$2:$D$4789,3,FALSE)</f>
        <v>https://academia-moscow.ru/catalogue/5744/565305/</v>
      </c>
    </row>
    <row r="2364" spans="1:19" ht="45" x14ac:dyDescent="0.25">
      <c r="A2364" s="54" t="s">
        <v>906</v>
      </c>
      <c r="B2364" s="91" t="s">
        <v>578</v>
      </c>
      <c r="C2364" s="49"/>
      <c r="D2364" s="65">
        <v>702320153</v>
      </c>
      <c r="E2364" s="65"/>
      <c r="F2364" s="33" t="s">
        <v>1221</v>
      </c>
      <c r="G2364" s="33" t="s">
        <v>2613</v>
      </c>
      <c r="H2364" s="33" t="s">
        <v>2614</v>
      </c>
      <c r="I2364" s="70">
        <v>2025</v>
      </c>
      <c r="J2364" s="43" t="s">
        <v>1854</v>
      </c>
      <c r="K2364" s="38"/>
      <c r="L2364" s="39"/>
      <c r="M2364" s="36"/>
      <c r="N2364" s="44">
        <v>123.6</v>
      </c>
      <c r="O2364" s="36"/>
      <c r="P2364" s="44">
        <v>6200.4</v>
      </c>
      <c r="Q2364" s="40">
        <f t="shared" si="293"/>
        <v>0</v>
      </c>
      <c r="R2364" s="41" t="str">
        <f t="shared" si="292"/>
        <v>Аннотация</v>
      </c>
      <c r="S2364" s="42" t="str">
        <f>VLOOKUP(D2364,'[1]Социально-гуманитарные дисципли'!$B$2:$D$4789,3,FALSE)</f>
        <v>https://academia-moscow.ru/catalogue/5744/705214/</v>
      </c>
    </row>
    <row r="2365" spans="1:19" ht="45" x14ac:dyDescent="0.25">
      <c r="A2365" s="54" t="s">
        <v>906</v>
      </c>
      <c r="B2365" s="91" t="s">
        <v>578</v>
      </c>
      <c r="C2365" s="49"/>
      <c r="D2365" s="65">
        <v>702320256</v>
      </c>
      <c r="E2365" s="65"/>
      <c r="F2365" s="33" t="s">
        <v>1221</v>
      </c>
      <c r="G2365" s="33" t="s">
        <v>2615</v>
      </c>
      <c r="H2365" s="33" t="s">
        <v>2616</v>
      </c>
      <c r="I2365" s="70">
        <v>2025</v>
      </c>
      <c r="J2365" s="43" t="s">
        <v>1854</v>
      </c>
      <c r="K2365" s="38"/>
      <c r="L2365" s="39"/>
      <c r="M2365" s="36"/>
      <c r="N2365" s="44">
        <v>123.6</v>
      </c>
      <c r="O2365" s="36"/>
      <c r="P2365" s="44">
        <v>6200.4</v>
      </c>
      <c r="Q2365" s="40">
        <f t="shared" si="293"/>
        <v>0</v>
      </c>
      <c r="R2365" s="41" t="str">
        <f t="shared" si="292"/>
        <v>Аннотация</v>
      </c>
      <c r="S2365" s="42" t="str">
        <f>VLOOKUP(D2365,'[1]Социально-гуманитарные дисципли'!$B$2:$D$4789,3,FALSE)</f>
        <v>https://academia-moscow.ru/catalogue/5744/705222/</v>
      </c>
    </row>
    <row r="2366" spans="1:19" ht="45" x14ac:dyDescent="0.25">
      <c r="A2366" s="54" t="s">
        <v>906</v>
      </c>
      <c r="B2366" s="91" t="s">
        <v>578</v>
      </c>
      <c r="C2366" s="49"/>
      <c r="D2366" s="65">
        <v>702320186</v>
      </c>
      <c r="E2366" s="65"/>
      <c r="F2366" s="33" t="s">
        <v>1221</v>
      </c>
      <c r="G2366" s="33" t="s">
        <v>2617</v>
      </c>
      <c r="H2366" s="33" t="s">
        <v>2618</v>
      </c>
      <c r="I2366" s="70">
        <v>2025</v>
      </c>
      <c r="J2366" s="43" t="s">
        <v>1854</v>
      </c>
      <c r="K2366" s="38"/>
      <c r="L2366" s="39"/>
      <c r="M2366" s="36"/>
      <c r="N2366" s="44">
        <v>123.6</v>
      </c>
      <c r="O2366" s="36"/>
      <c r="P2366" s="44">
        <v>6200.4</v>
      </c>
      <c r="Q2366" s="40">
        <f t="shared" si="293"/>
        <v>0</v>
      </c>
      <c r="R2366" s="41" t="str">
        <f t="shared" si="292"/>
        <v>Аннотация</v>
      </c>
      <c r="S2366" s="42" t="str">
        <f>VLOOKUP(D2366,'[1]Социально-гуманитарные дисципли'!$B$2:$D$4789,3,FALSE)</f>
        <v>https://academia-moscow.ru/catalogue/5744/551264/</v>
      </c>
    </row>
    <row r="2367" spans="1:19" ht="45" x14ac:dyDescent="0.25">
      <c r="A2367" s="54" t="s">
        <v>906</v>
      </c>
      <c r="B2367" s="91" t="s">
        <v>578</v>
      </c>
      <c r="C2367" s="49"/>
      <c r="D2367" s="65">
        <v>702320187</v>
      </c>
      <c r="E2367" s="65"/>
      <c r="F2367" s="33" t="s">
        <v>1221</v>
      </c>
      <c r="G2367" s="33" t="s">
        <v>2619</v>
      </c>
      <c r="H2367" s="33" t="s">
        <v>2620</v>
      </c>
      <c r="I2367" s="70">
        <v>2025</v>
      </c>
      <c r="J2367" s="43" t="s">
        <v>1854</v>
      </c>
      <c r="K2367" s="38"/>
      <c r="L2367" s="39"/>
      <c r="M2367" s="36"/>
      <c r="N2367" s="44">
        <v>123.6</v>
      </c>
      <c r="O2367" s="36"/>
      <c r="P2367" s="44">
        <v>6200.4</v>
      </c>
      <c r="Q2367" s="40">
        <f t="shared" si="293"/>
        <v>0</v>
      </c>
      <c r="R2367" s="41" t="str">
        <f t="shared" si="292"/>
        <v>Аннотация</v>
      </c>
      <c r="S2367" s="42" t="str">
        <f>VLOOKUP(D2367,'[1]Социально-гуманитарные дисципли'!$B$2:$D$4789,3,FALSE)</f>
        <v>https://academia-moscow.ru/catalogue/5744/551272/</v>
      </c>
    </row>
    <row r="2368" spans="1:19" ht="38.25" x14ac:dyDescent="0.25">
      <c r="A2368" s="54" t="s">
        <v>906</v>
      </c>
      <c r="B2368" s="91" t="s">
        <v>576</v>
      </c>
      <c r="C2368" s="49"/>
      <c r="D2368" s="66">
        <v>104119468</v>
      </c>
      <c r="E2368" s="66" t="s">
        <v>3226</v>
      </c>
      <c r="F2368" s="33" t="s">
        <v>661</v>
      </c>
      <c r="G2368" s="33" t="s">
        <v>1209</v>
      </c>
      <c r="H2368" s="33" t="str">
        <f>G2368 &amp; " / " &amp; F2368</f>
        <v>Слесарное дело и технические измерения / Козлов И.А.</v>
      </c>
      <c r="I2368" s="70">
        <v>2025</v>
      </c>
      <c r="J2368" s="43" t="s">
        <v>30</v>
      </c>
      <c r="K2368" s="36"/>
      <c r="L2368" s="37">
        <v>2629</v>
      </c>
      <c r="M2368" s="36"/>
      <c r="N2368" s="44">
        <f>ROUND(L2368/3/1.1,0)*1.2</f>
        <v>956.4</v>
      </c>
      <c r="O2368" s="36"/>
      <c r="P2368" s="44">
        <f>N2368*50</f>
        <v>47820</v>
      </c>
      <c r="Q2368" s="40">
        <f t="shared" si="293"/>
        <v>0</v>
      </c>
      <c r="R2368" s="41" t="s">
        <v>1499</v>
      </c>
      <c r="S2368" s="42" t="e">
        <f>VLOOKUP(D2368,'[1]Социально-гуманитарные дисципли'!$A$2:$D$4789,4,FALSE)</f>
        <v>#N/A</v>
      </c>
    </row>
    <row r="2369" spans="1:19" ht="45" x14ac:dyDescent="0.25">
      <c r="A2369" s="54" t="s">
        <v>906</v>
      </c>
      <c r="B2369" s="91" t="s">
        <v>578</v>
      </c>
      <c r="C2369" s="49"/>
      <c r="D2369" s="65">
        <v>702320098</v>
      </c>
      <c r="E2369" s="65"/>
      <c r="F2369" s="33" t="s">
        <v>2621</v>
      </c>
      <c r="G2369" s="33" t="s">
        <v>2622</v>
      </c>
      <c r="H2369" s="33" t="s">
        <v>2623</v>
      </c>
      <c r="I2369" s="70">
        <v>2025</v>
      </c>
      <c r="J2369" s="43" t="s">
        <v>1854</v>
      </c>
      <c r="K2369" s="38"/>
      <c r="L2369" s="39"/>
      <c r="M2369" s="36"/>
      <c r="N2369" s="44">
        <v>123.6</v>
      </c>
      <c r="O2369" s="36"/>
      <c r="P2369" s="44">
        <v>6200.4</v>
      </c>
      <c r="Q2369" s="40">
        <f t="shared" si="293"/>
        <v>0</v>
      </c>
      <c r="R2369" s="41" t="str">
        <f t="shared" si="292"/>
        <v>Аннотация</v>
      </c>
      <c r="S2369" s="42" t="str">
        <f>VLOOKUP(D2369,'[1]Социально-гуманитарные дисципли'!$B$2:$D$4789,3,FALSE)</f>
        <v>https://academia-moscow.ru/catalogue/5744/705216/</v>
      </c>
    </row>
    <row r="2370" spans="1:19" ht="60" x14ac:dyDescent="0.25">
      <c r="A2370" s="54" t="s">
        <v>906</v>
      </c>
      <c r="B2370" s="91" t="s">
        <v>578</v>
      </c>
      <c r="C2370" s="49"/>
      <c r="D2370" s="65">
        <v>702320099</v>
      </c>
      <c r="E2370" s="65"/>
      <c r="F2370" s="33" t="s">
        <v>2621</v>
      </c>
      <c r="G2370" s="33" t="s">
        <v>2624</v>
      </c>
      <c r="H2370" s="33" t="s">
        <v>2625</v>
      </c>
      <c r="I2370" s="70">
        <v>2025</v>
      </c>
      <c r="J2370" s="43" t="s">
        <v>1854</v>
      </c>
      <c r="K2370" s="38"/>
      <c r="L2370" s="39"/>
      <c r="M2370" s="36"/>
      <c r="N2370" s="44">
        <v>123.6</v>
      </c>
      <c r="O2370" s="36"/>
      <c r="P2370" s="44">
        <v>6200.4</v>
      </c>
      <c r="Q2370" s="40">
        <f t="shared" si="293"/>
        <v>0</v>
      </c>
      <c r="R2370" s="41" t="str">
        <f t="shared" si="292"/>
        <v>Аннотация</v>
      </c>
      <c r="S2370" s="42" t="str">
        <f>VLOOKUP(D2370,'[1]Социально-гуманитарные дисципли'!$B$2:$D$4789,3,FALSE)</f>
        <v>https://academia-moscow.ru/catalogue/5744/705224/</v>
      </c>
    </row>
    <row r="2371" spans="1:19" ht="60" x14ac:dyDescent="0.25">
      <c r="A2371" s="54" t="s">
        <v>906</v>
      </c>
      <c r="B2371" s="91" t="s">
        <v>578</v>
      </c>
      <c r="C2371" s="49"/>
      <c r="D2371" s="65">
        <v>702320188</v>
      </c>
      <c r="E2371" s="65"/>
      <c r="F2371" s="33" t="s">
        <v>2621</v>
      </c>
      <c r="G2371" s="33" t="s">
        <v>2626</v>
      </c>
      <c r="H2371" s="33" t="s">
        <v>2627</v>
      </c>
      <c r="I2371" s="70">
        <v>2025</v>
      </c>
      <c r="J2371" s="43" t="s">
        <v>1854</v>
      </c>
      <c r="K2371" s="38"/>
      <c r="L2371" s="39"/>
      <c r="M2371" s="36"/>
      <c r="N2371" s="44">
        <v>123.6</v>
      </c>
      <c r="O2371" s="36"/>
      <c r="P2371" s="44">
        <v>6200.4</v>
      </c>
      <c r="Q2371" s="40">
        <f t="shared" si="293"/>
        <v>0</v>
      </c>
      <c r="R2371" s="41" t="str">
        <f t="shared" si="292"/>
        <v>Аннотация</v>
      </c>
      <c r="S2371" s="42" t="str">
        <f>VLOOKUP(D2371,'[1]Социально-гуманитарные дисципли'!$B$2:$D$4789,3,FALSE)</f>
        <v>https://academia-moscow.ru/catalogue/5744/650673/</v>
      </c>
    </row>
    <row r="2372" spans="1:19" ht="60" x14ac:dyDescent="0.25">
      <c r="A2372" s="54" t="s">
        <v>906</v>
      </c>
      <c r="B2372" s="91" t="s">
        <v>578</v>
      </c>
      <c r="C2372" s="49"/>
      <c r="D2372" s="65">
        <v>702320189</v>
      </c>
      <c r="E2372" s="65"/>
      <c r="F2372" s="33" t="s">
        <v>2621</v>
      </c>
      <c r="G2372" s="33" t="s">
        <v>2628</v>
      </c>
      <c r="H2372" s="33" t="s">
        <v>2629</v>
      </c>
      <c r="I2372" s="70">
        <v>2025</v>
      </c>
      <c r="J2372" s="43" t="s">
        <v>1854</v>
      </c>
      <c r="K2372" s="38"/>
      <c r="L2372" s="39"/>
      <c r="M2372" s="36"/>
      <c r="N2372" s="44">
        <v>123.6</v>
      </c>
      <c r="O2372" s="36"/>
      <c r="P2372" s="44">
        <v>6200.4</v>
      </c>
      <c r="Q2372" s="40">
        <f t="shared" si="293"/>
        <v>0</v>
      </c>
      <c r="R2372" s="41" t="str">
        <f t="shared" si="292"/>
        <v>Аннотация</v>
      </c>
      <c r="S2372" s="42" t="str">
        <f>VLOOKUP(D2372,'[1]Социально-гуманитарные дисципли'!$B$2:$D$4789,3,FALSE)</f>
        <v>https://academia-moscow.ru/catalogue/5744/705226/</v>
      </c>
    </row>
    <row r="2373" spans="1:19" ht="60" x14ac:dyDescent="0.25">
      <c r="A2373" s="54" t="s">
        <v>906</v>
      </c>
      <c r="B2373" s="91" t="s">
        <v>576</v>
      </c>
      <c r="C2373" s="49"/>
      <c r="D2373" s="66">
        <v>102120523</v>
      </c>
      <c r="E2373" s="66" t="s">
        <v>3523</v>
      </c>
      <c r="F2373" s="33" t="s">
        <v>1210</v>
      </c>
      <c r="G2373" s="33" t="s">
        <v>1211</v>
      </c>
      <c r="H2373" s="33" t="str">
        <f>G2373 &amp; " / " &amp; F2373</f>
        <v>Техническое состояние систем, агрегатов, деталей и механизмов автомобилей: В 2 кн. Кн.1  / Нерсесян В.И.</v>
      </c>
      <c r="I2373" s="70">
        <v>2026</v>
      </c>
      <c r="J2373" s="43" t="s">
        <v>30</v>
      </c>
      <c r="K2373" s="36"/>
      <c r="L2373" s="37">
        <v>1492.7</v>
      </c>
      <c r="M2373" s="36"/>
      <c r="N2373" s="44">
        <f>ROUND(L2373/3/1.1,0)*1.2</f>
        <v>542.4</v>
      </c>
      <c r="O2373" s="36"/>
      <c r="P2373" s="44">
        <f>N2373*50</f>
        <v>27120</v>
      </c>
      <c r="Q2373" s="40">
        <f t="shared" si="293"/>
        <v>0</v>
      </c>
      <c r="R2373" s="41" t="s">
        <v>1499</v>
      </c>
      <c r="S2373" s="42" t="e">
        <f>VLOOKUP(D2373,'[1]Социально-гуманитарные дисципли'!$A$2:$D$4789,4,FALSE)</f>
        <v>#N/A</v>
      </c>
    </row>
    <row r="2374" spans="1:19" ht="60" x14ac:dyDescent="0.25">
      <c r="A2374" s="54" t="s">
        <v>906</v>
      </c>
      <c r="B2374" s="91" t="s">
        <v>576</v>
      </c>
      <c r="C2374" s="49"/>
      <c r="D2374" s="66">
        <v>102121002</v>
      </c>
      <c r="E2374" s="66" t="s">
        <v>3523</v>
      </c>
      <c r="F2374" s="33" t="s">
        <v>1210</v>
      </c>
      <c r="G2374" s="33" t="s">
        <v>1212</v>
      </c>
      <c r="H2374" s="33" t="str">
        <f>G2374 &amp; " / " &amp; F2374</f>
        <v>Техническое состояние систем, агрегатов, деталей и механизмов автомобилей: В 2 кн. Кн.2  / Нерсесян В.И.</v>
      </c>
      <c r="I2374" s="70">
        <v>2026</v>
      </c>
      <c r="J2374" s="43" t="s">
        <v>30</v>
      </c>
      <c r="K2374" s="36"/>
      <c r="L2374" s="37">
        <v>1170.4000000000001</v>
      </c>
      <c r="M2374" s="36"/>
      <c r="N2374" s="44">
        <f>ROUND(L2374/3/1.1,0)*1.2</f>
        <v>426</v>
      </c>
      <c r="O2374" s="36"/>
      <c r="P2374" s="44">
        <f>N2374*50</f>
        <v>21300</v>
      </c>
      <c r="Q2374" s="40">
        <f t="shared" si="293"/>
        <v>0</v>
      </c>
      <c r="R2374" s="41" t="s">
        <v>1499</v>
      </c>
      <c r="S2374" s="42" t="e">
        <f>VLOOKUP(D2374,'[1]Социально-гуманитарные дисципли'!$A$2:$D$4789,4,FALSE)</f>
        <v>#N/A</v>
      </c>
    </row>
    <row r="2375" spans="1:19" ht="45" x14ac:dyDescent="0.25">
      <c r="A2375" s="54" t="s">
        <v>906</v>
      </c>
      <c r="B2375" s="91" t="s">
        <v>578</v>
      </c>
      <c r="C2375" s="49"/>
      <c r="D2375" s="65">
        <v>702319995</v>
      </c>
      <c r="E2375" s="65"/>
      <c r="F2375" s="33" t="s">
        <v>1222</v>
      </c>
      <c r="G2375" s="33" t="s">
        <v>2630</v>
      </c>
      <c r="H2375" s="33" t="s">
        <v>2631</v>
      </c>
      <c r="I2375" s="70">
        <v>2025</v>
      </c>
      <c r="J2375" s="43" t="s">
        <v>1854</v>
      </c>
      <c r="K2375" s="38"/>
      <c r="L2375" s="39"/>
      <c r="M2375" s="36"/>
      <c r="N2375" s="44">
        <v>123.6</v>
      </c>
      <c r="O2375" s="36"/>
      <c r="P2375" s="44">
        <v>6200.4</v>
      </c>
      <c r="Q2375" s="40">
        <f t="shared" si="293"/>
        <v>0</v>
      </c>
      <c r="R2375" s="41" t="str">
        <f t="shared" ref="R2375:R2404" si="294">HYPERLINK(S2375,"Аннотация")</f>
        <v>Аннотация</v>
      </c>
      <c r="S2375" s="42" t="str">
        <f>VLOOKUP(D2375,'[1]Социально-гуманитарные дисципли'!$B$2:$D$4789,3,FALSE)</f>
        <v>https://academia-moscow.ru/catalogue/5744/571970/</v>
      </c>
    </row>
    <row r="2376" spans="1:19" ht="38.25" x14ac:dyDescent="0.25">
      <c r="A2376" s="54" t="s">
        <v>906</v>
      </c>
      <c r="B2376" s="91" t="s">
        <v>578</v>
      </c>
      <c r="C2376" s="49"/>
      <c r="D2376" s="65">
        <v>702320118</v>
      </c>
      <c r="E2376" s="65"/>
      <c r="F2376" s="33" t="s">
        <v>2632</v>
      </c>
      <c r="G2376" s="33" t="s">
        <v>2633</v>
      </c>
      <c r="H2376" s="33" t="s">
        <v>2634</v>
      </c>
      <c r="I2376" s="70">
        <v>2025</v>
      </c>
      <c r="J2376" s="43" t="s">
        <v>1854</v>
      </c>
      <c r="K2376" s="38"/>
      <c r="L2376" s="39"/>
      <c r="M2376" s="36"/>
      <c r="N2376" s="44">
        <v>123.6</v>
      </c>
      <c r="O2376" s="36"/>
      <c r="P2376" s="44">
        <v>6200.4</v>
      </c>
      <c r="Q2376" s="40">
        <f t="shared" si="293"/>
        <v>0</v>
      </c>
      <c r="R2376" s="41" t="str">
        <f t="shared" si="294"/>
        <v>Аннотация</v>
      </c>
      <c r="S2376" s="42" t="str">
        <f>VLOOKUP(D2376,'[1]Социально-гуманитарные дисципли'!$B$2:$D$4789,3,FALSE)</f>
        <v>https://academia-moscow.ru/catalogue/5744/705205/</v>
      </c>
    </row>
    <row r="2377" spans="1:19" ht="38.25" x14ac:dyDescent="0.25">
      <c r="A2377" s="54" t="s">
        <v>906</v>
      </c>
      <c r="B2377" s="91" t="s">
        <v>578</v>
      </c>
      <c r="C2377" s="49"/>
      <c r="D2377" s="65">
        <v>702320171</v>
      </c>
      <c r="E2377" s="65"/>
      <c r="F2377" s="33" t="s">
        <v>2635</v>
      </c>
      <c r="G2377" s="33" t="s">
        <v>2636</v>
      </c>
      <c r="H2377" s="33" t="s">
        <v>2637</v>
      </c>
      <c r="I2377" s="70">
        <v>2025</v>
      </c>
      <c r="J2377" s="43" t="s">
        <v>1854</v>
      </c>
      <c r="K2377" s="38"/>
      <c r="L2377" s="39"/>
      <c r="M2377" s="36"/>
      <c r="N2377" s="44">
        <v>123.6</v>
      </c>
      <c r="O2377" s="36"/>
      <c r="P2377" s="44">
        <v>6200.4</v>
      </c>
      <c r="Q2377" s="40">
        <f t="shared" si="293"/>
        <v>0</v>
      </c>
      <c r="R2377" s="41" t="str">
        <f t="shared" si="294"/>
        <v>Аннотация</v>
      </c>
      <c r="S2377" s="42" t="str">
        <f>VLOOKUP(D2377,'[1]Социально-гуманитарные дисципли'!$B$2:$D$4789,3,FALSE)</f>
        <v>https://academia-moscow.ru/catalogue/5744/671538/</v>
      </c>
    </row>
    <row r="2378" spans="1:19" ht="38.25" x14ac:dyDescent="0.25">
      <c r="A2378" s="54" t="s">
        <v>906</v>
      </c>
      <c r="B2378" s="91" t="s">
        <v>578</v>
      </c>
      <c r="C2378" s="49"/>
      <c r="D2378" s="65">
        <v>702320150</v>
      </c>
      <c r="E2378" s="65"/>
      <c r="F2378" s="33" t="s">
        <v>2635</v>
      </c>
      <c r="G2378" s="33" t="s">
        <v>2638</v>
      </c>
      <c r="H2378" s="33" t="s">
        <v>2639</v>
      </c>
      <c r="I2378" s="70">
        <v>2025</v>
      </c>
      <c r="J2378" s="43" t="s">
        <v>1854</v>
      </c>
      <c r="K2378" s="38"/>
      <c r="L2378" s="39"/>
      <c r="M2378" s="36"/>
      <c r="N2378" s="44">
        <v>123.6</v>
      </c>
      <c r="O2378" s="36"/>
      <c r="P2378" s="44">
        <v>6200.4</v>
      </c>
      <c r="Q2378" s="40">
        <f t="shared" si="293"/>
        <v>0</v>
      </c>
      <c r="R2378" s="41" t="str">
        <f t="shared" si="294"/>
        <v>Аннотация</v>
      </c>
      <c r="S2378" s="42" t="str">
        <f>VLOOKUP(D2378,'[1]Социально-гуманитарные дисципли'!$B$2:$D$4789,3,FALSE)</f>
        <v>https://academia-moscow.ru/catalogue/5744/705516/</v>
      </c>
    </row>
    <row r="2379" spans="1:19" ht="38.25" x14ac:dyDescent="0.25">
      <c r="A2379" s="54" t="s">
        <v>906</v>
      </c>
      <c r="B2379" s="91" t="s">
        <v>578</v>
      </c>
      <c r="C2379" s="49"/>
      <c r="D2379" s="65">
        <v>702320151</v>
      </c>
      <c r="E2379" s="65"/>
      <c r="F2379" s="33" t="s">
        <v>2635</v>
      </c>
      <c r="G2379" s="33" t="s">
        <v>2640</v>
      </c>
      <c r="H2379" s="33" t="s">
        <v>2641</v>
      </c>
      <c r="I2379" s="70">
        <v>2025</v>
      </c>
      <c r="J2379" s="43" t="s">
        <v>1854</v>
      </c>
      <c r="K2379" s="38"/>
      <c r="L2379" s="39"/>
      <c r="M2379" s="36"/>
      <c r="N2379" s="44">
        <v>123.6</v>
      </c>
      <c r="O2379" s="36"/>
      <c r="P2379" s="44">
        <v>6200.4</v>
      </c>
      <c r="Q2379" s="40">
        <f t="shared" si="293"/>
        <v>0</v>
      </c>
      <c r="R2379" s="41" t="str">
        <f t="shared" si="294"/>
        <v>Аннотация</v>
      </c>
      <c r="S2379" s="42" t="str">
        <f>VLOOKUP(D2379,'[1]Социально-гуманитарные дисципли'!$B$2:$D$4789,3,FALSE)</f>
        <v>https://academia-moscow.ru/catalogue/5744/671377/</v>
      </c>
    </row>
    <row r="2380" spans="1:19" ht="38.25" x14ac:dyDescent="0.25">
      <c r="A2380" s="54" t="s">
        <v>906</v>
      </c>
      <c r="B2380" s="91" t="s">
        <v>576</v>
      </c>
      <c r="C2380" s="49"/>
      <c r="D2380" s="66">
        <v>106119465</v>
      </c>
      <c r="E2380" s="66" t="s">
        <v>3268</v>
      </c>
      <c r="F2380" s="33" t="s">
        <v>1154</v>
      </c>
      <c r="G2380" s="33" t="s">
        <v>1213</v>
      </c>
      <c r="H2380" s="33" t="str">
        <f>G2380 &amp; " / " &amp; F2380</f>
        <v>Теоретическая подготовка водителя автомобиля / Секирников В.Е.</v>
      </c>
      <c r="I2380" s="70">
        <v>2025</v>
      </c>
      <c r="J2380" s="43" t="s">
        <v>30</v>
      </c>
      <c r="K2380" s="36"/>
      <c r="L2380" s="37">
        <v>1394.8000000000002</v>
      </c>
      <c r="M2380" s="36"/>
      <c r="N2380" s="44">
        <f>ROUND(L2380/3/1.1,0)*1.2</f>
        <v>507.59999999999997</v>
      </c>
      <c r="O2380" s="36"/>
      <c r="P2380" s="44">
        <f>N2380*50</f>
        <v>25380</v>
      </c>
      <c r="Q2380" s="40">
        <f t="shared" si="293"/>
        <v>0</v>
      </c>
      <c r="R2380" s="41" t="s">
        <v>1499</v>
      </c>
      <c r="S2380" s="42" t="e">
        <f>VLOOKUP(D2380,'[1]Социально-гуманитарные дисципли'!$A$2:$D$4789,4,FALSE)</f>
        <v>#N/A</v>
      </c>
    </row>
    <row r="2381" spans="1:19" ht="60" x14ac:dyDescent="0.25">
      <c r="A2381" s="54" t="s">
        <v>906</v>
      </c>
      <c r="B2381" s="91" t="s">
        <v>578</v>
      </c>
      <c r="C2381" s="49"/>
      <c r="D2381" s="65">
        <v>703320224</v>
      </c>
      <c r="E2381" s="65"/>
      <c r="F2381" s="33" t="s">
        <v>1154</v>
      </c>
      <c r="G2381" s="33" t="s">
        <v>2642</v>
      </c>
      <c r="H2381" s="33" t="s">
        <v>2643</v>
      </c>
      <c r="I2381" s="70">
        <v>2025</v>
      </c>
      <c r="J2381" s="43" t="s">
        <v>1848</v>
      </c>
      <c r="K2381" s="38"/>
      <c r="L2381" s="39"/>
      <c r="M2381" s="36"/>
      <c r="N2381" s="44">
        <v>334.8</v>
      </c>
      <c r="O2381" s="36"/>
      <c r="P2381" s="44">
        <v>16740</v>
      </c>
      <c r="Q2381" s="40">
        <f t="shared" si="293"/>
        <v>0</v>
      </c>
      <c r="R2381" s="41" t="str">
        <f t="shared" si="294"/>
        <v>Аннотация</v>
      </c>
      <c r="S2381" s="42" t="str">
        <f>VLOOKUP(D2381,'[1]Социально-гуманитарные дисципли'!$B$2:$D$4789,3,FALSE)</f>
        <v>https://academia-moscow.ru/catalogue/5744/478170/</v>
      </c>
    </row>
    <row r="2382" spans="1:19" ht="60" x14ac:dyDescent="0.25">
      <c r="A2382" s="54" t="s">
        <v>906</v>
      </c>
      <c r="B2382" s="91" t="s">
        <v>578</v>
      </c>
      <c r="C2382" s="49"/>
      <c r="D2382" s="65">
        <v>703320221</v>
      </c>
      <c r="E2382" s="65"/>
      <c r="F2382" s="33" t="s">
        <v>1154</v>
      </c>
      <c r="G2382" s="33" t="s">
        <v>2644</v>
      </c>
      <c r="H2382" s="33" t="s">
        <v>2645</v>
      </c>
      <c r="I2382" s="70">
        <v>2025</v>
      </c>
      <c r="J2382" s="43" t="s">
        <v>1848</v>
      </c>
      <c r="K2382" s="38"/>
      <c r="L2382" s="39"/>
      <c r="M2382" s="36"/>
      <c r="N2382" s="44">
        <v>334.8</v>
      </c>
      <c r="O2382" s="36"/>
      <c r="P2382" s="44">
        <v>16740</v>
      </c>
      <c r="Q2382" s="40">
        <f t="shared" si="293"/>
        <v>0</v>
      </c>
      <c r="R2382" s="41" t="str">
        <f t="shared" si="294"/>
        <v>Аннотация</v>
      </c>
      <c r="S2382" s="42" t="str">
        <f>VLOOKUP(D2382,'[1]Социально-гуманитарные дисципли'!$B$2:$D$4789,3,FALSE)</f>
        <v>https://academia-moscow.ru/catalogue/5744/478179/</v>
      </c>
    </row>
    <row r="2383" spans="1:19" ht="38.25" x14ac:dyDescent="0.25">
      <c r="A2383" s="54" t="s">
        <v>906</v>
      </c>
      <c r="B2383" s="91" t="s">
        <v>576</v>
      </c>
      <c r="C2383" s="49"/>
      <c r="D2383" s="66">
        <v>103120289</v>
      </c>
      <c r="E2383" s="66" t="s">
        <v>1733</v>
      </c>
      <c r="F2383" s="33" t="s">
        <v>691</v>
      </c>
      <c r="G2383" s="33" t="s">
        <v>1214</v>
      </c>
      <c r="H2383" s="33" t="str">
        <f>G2383 &amp; " / " &amp; F2383</f>
        <v>Текущий ремонт грузовых автомобилей / Синельников А.Ф.</v>
      </c>
      <c r="I2383" s="70">
        <v>2024</v>
      </c>
      <c r="J2383" s="43" t="s">
        <v>30</v>
      </c>
      <c r="K2383" s="36"/>
      <c r="L2383" s="37">
        <v>1327.7</v>
      </c>
      <c r="M2383" s="36"/>
      <c r="N2383" s="44">
        <f>ROUND(L2383/3/1.1,0)*1.2</f>
        <v>482.4</v>
      </c>
      <c r="O2383" s="36"/>
      <c r="P2383" s="44">
        <f>N2383*50</f>
        <v>24120</v>
      </c>
      <c r="Q2383" s="40">
        <f t="shared" si="293"/>
        <v>0</v>
      </c>
      <c r="R2383" s="41" t="str">
        <f t="shared" si="294"/>
        <v>Аннотация</v>
      </c>
      <c r="S2383" s="42" t="str">
        <f>VLOOKUP(D2383,'[1]Социально-гуманитарные дисципли'!$A$2:$D$4789,4,FALSE)</f>
        <v>https://academia-moscow.ru/catalogue/5744/815453/</v>
      </c>
    </row>
    <row r="2384" spans="1:19" ht="60" x14ac:dyDescent="0.25">
      <c r="A2384" s="54" t="s">
        <v>906</v>
      </c>
      <c r="B2384" s="91" t="s">
        <v>578</v>
      </c>
      <c r="C2384" s="49"/>
      <c r="D2384" s="65">
        <v>702320111</v>
      </c>
      <c r="E2384" s="65"/>
      <c r="F2384" s="33" t="s">
        <v>691</v>
      </c>
      <c r="G2384" s="33" t="s">
        <v>2646</v>
      </c>
      <c r="H2384" s="33" t="s">
        <v>2647</v>
      </c>
      <c r="I2384" s="70">
        <v>2025</v>
      </c>
      <c r="J2384" s="43" t="s">
        <v>1854</v>
      </c>
      <c r="K2384" s="38"/>
      <c r="L2384" s="39"/>
      <c r="M2384" s="36"/>
      <c r="N2384" s="44">
        <v>123.6</v>
      </c>
      <c r="O2384" s="36"/>
      <c r="P2384" s="44">
        <v>6200.4</v>
      </c>
      <c r="Q2384" s="40">
        <f t="shared" si="293"/>
        <v>0</v>
      </c>
      <c r="R2384" s="41" t="str">
        <f t="shared" si="294"/>
        <v>Аннотация</v>
      </c>
      <c r="S2384" s="42" t="str">
        <f>VLOOKUP(D2384,'[1]Социально-гуманитарные дисципли'!$B$2:$D$4789,3,FALSE)</f>
        <v>https://academia-moscow.ru/catalogue/5744/705220/</v>
      </c>
    </row>
    <row r="2385" spans="1:19" ht="45" x14ac:dyDescent="0.25">
      <c r="A2385" s="54" t="s">
        <v>906</v>
      </c>
      <c r="B2385" s="91" t="s">
        <v>578</v>
      </c>
      <c r="C2385" s="49"/>
      <c r="D2385" s="65">
        <v>702320102</v>
      </c>
      <c r="E2385" s="65"/>
      <c r="F2385" s="33" t="s">
        <v>1223</v>
      </c>
      <c r="G2385" s="33" t="s">
        <v>2648</v>
      </c>
      <c r="H2385" s="33" t="s">
        <v>2649</v>
      </c>
      <c r="I2385" s="70">
        <v>2025</v>
      </c>
      <c r="J2385" s="43" t="s">
        <v>1854</v>
      </c>
      <c r="K2385" s="38"/>
      <c r="L2385" s="39"/>
      <c r="M2385" s="36"/>
      <c r="N2385" s="44">
        <v>123.6</v>
      </c>
      <c r="O2385" s="36"/>
      <c r="P2385" s="44">
        <v>6200.4</v>
      </c>
      <c r="Q2385" s="40">
        <f t="shared" si="293"/>
        <v>0</v>
      </c>
      <c r="R2385" s="41" t="str">
        <f t="shared" si="294"/>
        <v>Аннотация</v>
      </c>
      <c r="S2385" s="42" t="str">
        <f>VLOOKUP(D2385,'[1]Социально-гуманитарные дисципли'!$B$2:$D$4789,3,FALSE)</f>
        <v>https://academia-moscow.ru/catalogue/5744/705519/</v>
      </c>
    </row>
    <row r="2386" spans="1:19" ht="45" x14ac:dyDescent="0.25">
      <c r="A2386" s="54" t="s">
        <v>906</v>
      </c>
      <c r="B2386" s="91" t="s">
        <v>578</v>
      </c>
      <c r="C2386" s="49"/>
      <c r="D2386" s="65">
        <v>702320259</v>
      </c>
      <c r="E2386" s="65"/>
      <c r="F2386" s="33" t="s">
        <v>1223</v>
      </c>
      <c r="G2386" s="33" t="s">
        <v>2650</v>
      </c>
      <c r="H2386" s="33" t="s">
        <v>2651</v>
      </c>
      <c r="I2386" s="70">
        <v>2025</v>
      </c>
      <c r="J2386" s="43" t="s">
        <v>1854</v>
      </c>
      <c r="K2386" s="38"/>
      <c r="L2386" s="39"/>
      <c r="M2386" s="36"/>
      <c r="N2386" s="44">
        <v>123.6</v>
      </c>
      <c r="O2386" s="36"/>
      <c r="P2386" s="44">
        <v>6200.4</v>
      </c>
      <c r="Q2386" s="40">
        <f t="shared" si="293"/>
        <v>0</v>
      </c>
      <c r="R2386" s="41" t="str">
        <f t="shared" si="294"/>
        <v>Аннотация</v>
      </c>
      <c r="S2386" s="42" t="str">
        <f>VLOOKUP(D2386,'[1]Социально-гуманитарные дисципли'!$B$2:$D$4789,3,FALSE)</f>
        <v>https://academia-moscow.ru/catalogue/5744/650681/</v>
      </c>
    </row>
    <row r="2387" spans="1:19" ht="60" x14ac:dyDescent="0.25">
      <c r="A2387" s="54" t="s">
        <v>906</v>
      </c>
      <c r="B2387" s="91" t="s">
        <v>578</v>
      </c>
      <c r="C2387" s="49"/>
      <c r="D2387" s="65">
        <v>702320096</v>
      </c>
      <c r="E2387" s="65"/>
      <c r="F2387" s="33" t="s">
        <v>2652</v>
      </c>
      <c r="G2387" s="33" t="s">
        <v>2653</v>
      </c>
      <c r="H2387" s="33" t="s">
        <v>2654</v>
      </c>
      <c r="I2387" s="70">
        <v>2025</v>
      </c>
      <c r="J2387" s="43" t="s">
        <v>1854</v>
      </c>
      <c r="K2387" s="38"/>
      <c r="L2387" s="39"/>
      <c r="M2387" s="36"/>
      <c r="N2387" s="44">
        <v>123.6</v>
      </c>
      <c r="O2387" s="36"/>
      <c r="P2387" s="44">
        <v>6200.4</v>
      </c>
      <c r="Q2387" s="40">
        <f t="shared" si="293"/>
        <v>0</v>
      </c>
      <c r="R2387" s="41" t="str">
        <f t="shared" si="294"/>
        <v>Аннотация</v>
      </c>
      <c r="S2387" s="42" t="str">
        <f>VLOOKUP(D2387,'[1]Социально-гуманитарные дисципли'!$B$2:$D$4789,3,FALSE)</f>
        <v>https://academia-moscow.ru/catalogue/5744/551279/</v>
      </c>
    </row>
    <row r="2388" spans="1:19" ht="60" x14ac:dyDescent="0.25">
      <c r="A2388" s="54" t="s">
        <v>906</v>
      </c>
      <c r="B2388" s="91" t="s">
        <v>578</v>
      </c>
      <c r="C2388" s="49"/>
      <c r="D2388" s="65">
        <v>702320137</v>
      </c>
      <c r="E2388" s="65"/>
      <c r="F2388" s="33" t="s">
        <v>2652</v>
      </c>
      <c r="G2388" s="33" t="s">
        <v>2655</v>
      </c>
      <c r="H2388" s="33" t="s">
        <v>2656</v>
      </c>
      <c r="I2388" s="70">
        <v>2025</v>
      </c>
      <c r="J2388" s="43" t="s">
        <v>1854</v>
      </c>
      <c r="K2388" s="38"/>
      <c r="L2388" s="39"/>
      <c r="M2388" s="36"/>
      <c r="N2388" s="44">
        <v>123.6</v>
      </c>
      <c r="O2388" s="36"/>
      <c r="P2388" s="44">
        <v>6200.4</v>
      </c>
      <c r="Q2388" s="40">
        <f t="shared" si="293"/>
        <v>0</v>
      </c>
      <c r="R2388" s="41" t="str">
        <f t="shared" si="294"/>
        <v>Аннотация</v>
      </c>
      <c r="S2388" s="42" t="str">
        <f>VLOOKUP(D2388,'[1]Социально-гуманитарные дисципли'!$B$2:$D$4789,3,FALSE)</f>
        <v>https://academia-moscow.ru/catalogue/5744/551253/</v>
      </c>
    </row>
    <row r="2389" spans="1:19" ht="38.25" x14ac:dyDescent="0.25">
      <c r="A2389" s="54" t="s">
        <v>906</v>
      </c>
      <c r="B2389" s="91" t="s">
        <v>578</v>
      </c>
      <c r="C2389" s="49"/>
      <c r="D2389" s="65">
        <v>702320093</v>
      </c>
      <c r="E2389" s="65"/>
      <c r="F2389" s="33" t="s">
        <v>2652</v>
      </c>
      <c r="G2389" s="33" t="s">
        <v>2657</v>
      </c>
      <c r="H2389" s="33" t="s">
        <v>2658</v>
      </c>
      <c r="I2389" s="70">
        <v>2025</v>
      </c>
      <c r="J2389" s="43" t="s">
        <v>1854</v>
      </c>
      <c r="K2389" s="38"/>
      <c r="L2389" s="39"/>
      <c r="M2389" s="36"/>
      <c r="N2389" s="44">
        <v>123.6</v>
      </c>
      <c r="O2389" s="36"/>
      <c r="P2389" s="44">
        <v>6200.4</v>
      </c>
      <c r="Q2389" s="40">
        <f t="shared" si="293"/>
        <v>0</v>
      </c>
      <c r="R2389" s="41" t="str">
        <f t="shared" si="294"/>
        <v>Аннотация</v>
      </c>
      <c r="S2389" s="42" t="str">
        <f>VLOOKUP(D2389,'[1]Социально-гуманитарные дисципли'!$B$2:$D$4789,3,FALSE)</f>
        <v>https://academia-moscow.ru/catalogue/5744/551285/</v>
      </c>
    </row>
    <row r="2390" spans="1:19" ht="45" x14ac:dyDescent="0.25">
      <c r="A2390" s="54" t="s">
        <v>906</v>
      </c>
      <c r="B2390" s="91" t="s">
        <v>578</v>
      </c>
      <c r="C2390" s="49"/>
      <c r="D2390" s="65">
        <v>702320095</v>
      </c>
      <c r="E2390" s="65"/>
      <c r="F2390" s="33" t="s">
        <v>2652</v>
      </c>
      <c r="G2390" s="33" t="s">
        <v>2659</v>
      </c>
      <c r="H2390" s="33" t="s">
        <v>2660</v>
      </c>
      <c r="I2390" s="70">
        <v>2025</v>
      </c>
      <c r="J2390" s="43" t="s">
        <v>1854</v>
      </c>
      <c r="K2390" s="38"/>
      <c r="L2390" s="39"/>
      <c r="M2390" s="36"/>
      <c r="N2390" s="44">
        <v>123.6</v>
      </c>
      <c r="O2390" s="36"/>
      <c r="P2390" s="44">
        <v>6200.4</v>
      </c>
      <c r="Q2390" s="40">
        <f t="shared" si="293"/>
        <v>0</v>
      </c>
      <c r="R2390" s="41" t="str">
        <f t="shared" si="294"/>
        <v>Аннотация</v>
      </c>
      <c r="S2390" s="42" t="str">
        <f>VLOOKUP(D2390,'[1]Социально-гуманитарные дисципли'!$B$2:$D$4789,3,FALSE)</f>
        <v>https://academia-moscow.ru/catalogue/5744/551287/</v>
      </c>
    </row>
    <row r="2391" spans="1:19" ht="38.25" x14ac:dyDescent="0.25">
      <c r="A2391" s="54" t="s">
        <v>906</v>
      </c>
      <c r="B2391" s="91" t="s">
        <v>578</v>
      </c>
      <c r="C2391" s="49"/>
      <c r="D2391" s="65">
        <v>702320120</v>
      </c>
      <c r="E2391" s="65"/>
      <c r="F2391" s="33" t="s">
        <v>2661</v>
      </c>
      <c r="G2391" s="33" t="s">
        <v>2662</v>
      </c>
      <c r="H2391" s="33" t="s">
        <v>2663</v>
      </c>
      <c r="I2391" s="70">
        <v>2025</v>
      </c>
      <c r="J2391" s="43" t="s">
        <v>1854</v>
      </c>
      <c r="K2391" s="38"/>
      <c r="L2391" s="39"/>
      <c r="M2391" s="36"/>
      <c r="N2391" s="44">
        <v>123.6</v>
      </c>
      <c r="O2391" s="36"/>
      <c r="P2391" s="44">
        <v>6200.4</v>
      </c>
      <c r="Q2391" s="40">
        <f t="shared" si="293"/>
        <v>0</v>
      </c>
      <c r="R2391" s="41" t="str">
        <f t="shared" si="294"/>
        <v>Аннотация</v>
      </c>
      <c r="S2391" s="42" t="str">
        <f>VLOOKUP(D2391,'[1]Социально-гуманитарные дисципли'!$B$2:$D$4789,3,FALSE)</f>
        <v>https://academia-moscow.ru/catalogue/5744/671381/</v>
      </c>
    </row>
    <row r="2392" spans="1:19" ht="38.25" x14ac:dyDescent="0.25">
      <c r="A2392" s="54" t="s">
        <v>906</v>
      </c>
      <c r="B2392" s="91" t="s">
        <v>578</v>
      </c>
      <c r="C2392" s="49"/>
      <c r="D2392" s="65">
        <v>702320243</v>
      </c>
      <c r="E2392" s="65"/>
      <c r="F2392" s="33" t="s">
        <v>2661</v>
      </c>
      <c r="G2392" s="33" t="s">
        <v>2664</v>
      </c>
      <c r="H2392" s="33" t="s">
        <v>2665</v>
      </c>
      <c r="I2392" s="70">
        <v>2025</v>
      </c>
      <c r="J2392" s="43" t="s">
        <v>1854</v>
      </c>
      <c r="K2392" s="38"/>
      <c r="L2392" s="39"/>
      <c r="M2392" s="36"/>
      <c r="N2392" s="44">
        <v>123.6</v>
      </c>
      <c r="O2392" s="36"/>
      <c r="P2392" s="44">
        <v>6200.4</v>
      </c>
      <c r="Q2392" s="40">
        <f t="shared" si="293"/>
        <v>0</v>
      </c>
      <c r="R2392" s="41" t="str">
        <f t="shared" si="294"/>
        <v>Аннотация</v>
      </c>
      <c r="S2392" s="42" t="str">
        <f>VLOOKUP(D2392,'[1]Социально-гуманитарные дисципли'!$B$2:$D$4789,3,FALSE)</f>
        <v>https://academia-moscow.ru/catalogue/5744/671387/</v>
      </c>
    </row>
    <row r="2393" spans="1:19" ht="45" x14ac:dyDescent="0.25">
      <c r="A2393" s="54" t="s">
        <v>906</v>
      </c>
      <c r="B2393" s="91" t="s">
        <v>578</v>
      </c>
      <c r="C2393" s="49"/>
      <c r="D2393" s="65">
        <v>702320119</v>
      </c>
      <c r="E2393" s="65"/>
      <c r="F2393" s="33" t="s">
        <v>2661</v>
      </c>
      <c r="G2393" s="33" t="s">
        <v>2666</v>
      </c>
      <c r="H2393" s="33" t="s">
        <v>2667</v>
      </c>
      <c r="I2393" s="70">
        <v>2025</v>
      </c>
      <c r="J2393" s="43" t="s">
        <v>1854</v>
      </c>
      <c r="K2393" s="38"/>
      <c r="L2393" s="39"/>
      <c r="M2393" s="36"/>
      <c r="N2393" s="44">
        <v>123.6</v>
      </c>
      <c r="O2393" s="36"/>
      <c r="P2393" s="44">
        <v>6200.4</v>
      </c>
      <c r="Q2393" s="40">
        <f t="shared" si="293"/>
        <v>0</v>
      </c>
      <c r="R2393" s="41" t="str">
        <f t="shared" si="294"/>
        <v>Аннотация</v>
      </c>
      <c r="S2393" s="42" t="str">
        <f>VLOOKUP(D2393,'[1]Социально-гуманитарные дисципли'!$B$2:$D$4789,3,FALSE)</f>
        <v>https://academia-moscow.ru/catalogue/5744/671389/</v>
      </c>
    </row>
    <row r="2394" spans="1:19" ht="45" x14ac:dyDescent="0.25">
      <c r="A2394" s="54" t="s">
        <v>906</v>
      </c>
      <c r="B2394" s="91" t="s">
        <v>578</v>
      </c>
      <c r="C2394" s="49"/>
      <c r="D2394" s="65">
        <v>702320121</v>
      </c>
      <c r="E2394" s="65"/>
      <c r="F2394" s="33" t="s">
        <v>2661</v>
      </c>
      <c r="G2394" s="33" t="s">
        <v>2668</v>
      </c>
      <c r="H2394" s="33" t="s">
        <v>2669</v>
      </c>
      <c r="I2394" s="70">
        <v>2025</v>
      </c>
      <c r="J2394" s="43" t="s">
        <v>1854</v>
      </c>
      <c r="K2394" s="38"/>
      <c r="L2394" s="39"/>
      <c r="M2394" s="36"/>
      <c r="N2394" s="44">
        <v>123.6</v>
      </c>
      <c r="O2394" s="36"/>
      <c r="P2394" s="44">
        <v>6200.4</v>
      </c>
      <c r="Q2394" s="40">
        <f t="shared" si="293"/>
        <v>0</v>
      </c>
      <c r="R2394" s="41" t="str">
        <f t="shared" si="294"/>
        <v>Аннотация</v>
      </c>
      <c r="S2394" s="42" t="str">
        <f>VLOOKUP(D2394,'[1]Социально-гуманитарные дисципли'!$B$2:$D$4789,3,FALSE)</f>
        <v>https://academia-moscow.ru/catalogue/5744/671536/</v>
      </c>
    </row>
    <row r="2395" spans="1:19" ht="38.25" x14ac:dyDescent="0.25">
      <c r="A2395" s="54" t="s">
        <v>906</v>
      </c>
      <c r="B2395" s="91" t="s">
        <v>576</v>
      </c>
      <c r="C2395" s="49"/>
      <c r="D2395" s="66">
        <v>104120147</v>
      </c>
      <c r="E2395" s="66" t="s">
        <v>1721</v>
      </c>
      <c r="F2395" s="33" t="s">
        <v>1215</v>
      </c>
      <c r="G2395" s="33" t="s">
        <v>1216</v>
      </c>
      <c r="H2395" s="33" t="str">
        <f>G2395 &amp; " / " &amp; F2395</f>
        <v>Текущий ремонт легковых автомобилей / Степанов А.А.</v>
      </c>
      <c r="I2395" s="70">
        <v>2025</v>
      </c>
      <c r="J2395" s="43" t="s">
        <v>30</v>
      </c>
      <c r="K2395" s="36"/>
      <c r="L2395" s="37">
        <v>1329.9</v>
      </c>
      <c r="M2395" s="36"/>
      <c r="N2395" s="44">
        <f>ROUND(L2395/3/1.1,0)*1.2</f>
        <v>483.59999999999997</v>
      </c>
      <c r="O2395" s="36"/>
      <c r="P2395" s="44">
        <f>N2395*50</f>
        <v>24180</v>
      </c>
      <c r="Q2395" s="40">
        <f t="shared" si="293"/>
        <v>0</v>
      </c>
      <c r="R2395" s="41" t="str">
        <f t="shared" si="294"/>
        <v>Аннотация</v>
      </c>
      <c r="S2395" s="42" t="str">
        <f>VLOOKUP(D2395,'[1]Социально-гуманитарные дисципли'!$A$2:$D$4789,4,FALSE)</f>
        <v>https://academia-moscow.ru/catalogue/5744/966072/</v>
      </c>
    </row>
    <row r="2396" spans="1:19" ht="38.25" x14ac:dyDescent="0.25">
      <c r="A2396" s="54" t="s">
        <v>906</v>
      </c>
      <c r="B2396" s="91" t="s">
        <v>578</v>
      </c>
      <c r="C2396" s="49"/>
      <c r="D2396" s="65">
        <v>702320146</v>
      </c>
      <c r="E2396" s="65"/>
      <c r="F2396" s="33" t="s">
        <v>1215</v>
      </c>
      <c r="G2396" s="33" t="s">
        <v>2670</v>
      </c>
      <c r="H2396" s="33" t="s">
        <v>2671</v>
      </c>
      <c r="I2396" s="70">
        <v>2025</v>
      </c>
      <c r="J2396" s="43" t="s">
        <v>1854</v>
      </c>
      <c r="K2396" s="38"/>
      <c r="L2396" s="39"/>
      <c r="M2396" s="36"/>
      <c r="N2396" s="44">
        <v>123.6</v>
      </c>
      <c r="O2396" s="36"/>
      <c r="P2396" s="44">
        <v>6200.4</v>
      </c>
      <c r="Q2396" s="40">
        <f t="shared" si="293"/>
        <v>0</v>
      </c>
      <c r="R2396" s="41" t="str">
        <f t="shared" si="294"/>
        <v>Аннотация</v>
      </c>
      <c r="S2396" s="42" t="str">
        <f>VLOOKUP(D2396,'[1]Социально-гуманитарные дисципли'!$B$2:$D$4789,3,FALSE)</f>
        <v>https://academia-moscow.ru/catalogue/5744/705212/</v>
      </c>
    </row>
    <row r="2397" spans="1:19" ht="60" x14ac:dyDescent="0.25">
      <c r="A2397" s="54" t="s">
        <v>906</v>
      </c>
      <c r="B2397" s="91" t="s">
        <v>578</v>
      </c>
      <c r="C2397" s="49"/>
      <c r="D2397" s="65">
        <v>702320233</v>
      </c>
      <c r="E2397" s="65"/>
      <c r="F2397" s="33" t="s">
        <v>1215</v>
      </c>
      <c r="G2397" s="33" t="s">
        <v>2672</v>
      </c>
      <c r="H2397" s="33" t="s">
        <v>2673</v>
      </c>
      <c r="I2397" s="70">
        <v>2025</v>
      </c>
      <c r="J2397" s="43" t="s">
        <v>1854</v>
      </c>
      <c r="K2397" s="38"/>
      <c r="L2397" s="39"/>
      <c r="M2397" s="36"/>
      <c r="N2397" s="44">
        <v>123.6</v>
      </c>
      <c r="O2397" s="36"/>
      <c r="P2397" s="44">
        <v>6200.4</v>
      </c>
      <c r="Q2397" s="40">
        <f t="shared" si="293"/>
        <v>0</v>
      </c>
      <c r="R2397" s="41" t="str">
        <f t="shared" si="294"/>
        <v>Аннотация</v>
      </c>
      <c r="S2397" s="42" t="str">
        <f>VLOOKUP(D2397,'[1]Социально-гуманитарные дисципли'!$B$2:$D$4789,3,FALSE)</f>
        <v>https://academia-moscow.ru/catalogue/5744/705218/</v>
      </c>
    </row>
    <row r="2398" spans="1:19" ht="60" x14ac:dyDescent="0.25">
      <c r="A2398" s="54" t="s">
        <v>906</v>
      </c>
      <c r="B2398" s="91" t="s">
        <v>578</v>
      </c>
      <c r="C2398" s="49"/>
      <c r="D2398" s="65">
        <v>702320170</v>
      </c>
      <c r="E2398" s="65"/>
      <c r="F2398" s="33" t="s">
        <v>1215</v>
      </c>
      <c r="G2398" s="33" t="s">
        <v>2674</v>
      </c>
      <c r="H2398" s="33" t="s">
        <v>2675</v>
      </c>
      <c r="I2398" s="70">
        <v>2025</v>
      </c>
      <c r="J2398" s="43" t="s">
        <v>1854</v>
      </c>
      <c r="K2398" s="38"/>
      <c r="L2398" s="39"/>
      <c r="M2398" s="36"/>
      <c r="N2398" s="44">
        <v>123.6</v>
      </c>
      <c r="O2398" s="36"/>
      <c r="P2398" s="44">
        <v>6200.4</v>
      </c>
      <c r="Q2398" s="40">
        <f t="shared" si="293"/>
        <v>0</v>
      </c>
      <c r="R2398" s="41" t="str">
        <f t="shared" si="294"/>
        <v>Аннотация</v>
      </c>
      <c r="S2398" s="42" t="str">
        <f>VLOOKUP(D2398,'[1]Социально-гуманитарные дисципли'!$B$2:$D$4789,3,FALSE)</f>
        <v>https://academia-moscow.ru/catalogue/5744/671543/</v>
      </c>
    </row>
    <row r="2399" spans="1:19" ht="38.25" x14ac:dyDescent="0.25">
      <c r="A2399" s="54" t="s">
        <v>906</v>
      </c>
      <c r="B2399" s="91" t="s">
        <v>578</v>
      </c>
      <c r="C2399" s="49"/>
      <c r="D2399" s="65">
        <v>702320145</v>
      </c>
      <c r="E2399" s="65"/>
      <c r="F2399" s="33" t="s">
        <v>1215</v>
      </c>
      <c r="G2399" s="33" t="s">
        <v>2676</v>
      </c>
      <c r="H2399" s="33" t="s">
        <v>2677</v>
      </c>
      <c r="I2399" s="70">
        <v>2025</v>
      </c>
      <c r="J2399" s="43" t="s">
        <v>1854</v>
      </c>
      <c r="K2399" s="38"/>
      <c r="L2399" s="39"/>
      <c r="M2399" s="36"/>
      <c r="N2399" s="44">
        <v>123.6</v>
      </c>
      <c r="O2399" s="36"/>
      <c r="P2399" s="44">
        <v>6200.4</v>
      </c>
      <c r="Q2399" s="40">
        <f t="shared" si="293"/>
        <v>0</v>
      </c>
      <c r="R2399" s="41" t="str">
        <f t="shared" si="294"/>
        <v>Аннотация</v>
      </c>
      <c r="S2399" s="42" t="str">
        <f>VLOOKUP(D2399,'[1]Социально-гуманитарные дисципли'!$B$2:$D$4789,3,FALSE)</f>
        <v>https://academia-moscow.ru/catalogue/5744/551281/</v>
      </c>
    </row>
    <row r="2400" spans="1:19" ht="60" x14ac:dyDescent="0.25">
      <c r="A2400" s="54" t="s">
        <v>906</v>
      </c>
      <c r="B2400" s="91" t="s">
        <v>578</v>
      </c>
      <c r="C2400" s="49"/>
      <c r="D2400" s="66">
        <v>702319847</v>
      </c>
      <c r="E2400" s="66"/>
      <c r="F2400" s="33" t="s">
        <v>2678</v>
      </c>
      <c r="G2400" s="33" t="s">
        <v>2679</v>
      </c>
      <c r="H2400" s="33" t="s">
        <v>2680</v>
      </c>
      <c r="I2400" s="70">
        <v>2025</v>
      </c>
      <c r="J2400" s="43" t="s">
        <v>1877</v>
      </c>
      <c r="K2400" s="38"/>
      <c r="L2400" s="39"/>
      <c r="M2400" s="36"/>
      <c r="N2400" s="44">
        <v>369.59999999999997</v>
      </c>
      <c r="O2400" s="36"/>
      <c r="P2400" s="44">
        <v>18480</v>
      </c>
      <c r="Q2400" s="40">
        <f t="shared" si="293"/>
        <v>0</v>
      </c>
      <c r="R2400" s="41" t="str">
        <f t="shared" si="294"/>
        <v>Аннотация</v>
      </c>
      <c r="S2400" s="42" t="str">
        <f>VLOOKUP(D2400,'[1]Социально-гуманитарные дисципли'!$B$2:$D$4789,3,FALSE)</f>
        <v>https://academia-moscow.ru/catalogue/5744/676041/</v>
      </c>
    </row>
    <row r="2401" spans="1:19" ht="45" x14ac:dyDescent="0.25">
      <c r="A2401" s="54" t="s">
        <v>906</v>
      </c>
      <c r="B2401" s="91" t="s">
        <v>578</v>
      </c>
      <c r="C2401" s="49"/>
      <c r="D2401" s="66">
        <v>702319848</v>
      </c>
      <c r="E2401" s="66"/>
      <c r="F2401" s="33" t="s">
        <v>2678</v>
      </c>
      <c r="G2401" s="33" t="s">
        <v>2681</v>
      </c>
      <c r="H2401" s="33" t="s">
        <v>2682</v>
      </c>
      <c r="I2401" s="70">
        <v>2025</v>
      </c>
      <c r="J2401" s="43" t="s">
        <v>1877</v>
      </c>
      <c r="K2401" s="38"/>
      <c r="L2401" s="39"/>
      <c r="M2401" s="36"/>
      <c r="N2401" s="44">
        <v>985.19999999999993</v>
      </c>
      <c r="O2401" s="36"/>
      <c r="P2401" s="44">
        <v>49260</v>
      </c>
      <c r="Q2401" s="40">
        <f t="shared" si="293"/>
        <v>0</v>
      </c>
      <c r="R2401" s="41" t="str">
        <f t="shared" si="294"/>
        <v>Аннотация</v>
      </c>
      <c r="S2401" s="42" t="str">
        <f>VLOOKUP(D2401,'[1]Социально-гуманитарные дисципли'!$B$2:$D$4789,3,FALSE)</f>
        <v>https://academia-moscow.ru/catalogue/5744/676043/</v>
      </c>
    </row>
    <row r="2402" spans="1:19" ht="45" x14ac:dyDescent="0.25">
      <c r="A2402" s="54" t="s">
        <v>906</v>
      </c>
      <c r="B2402" s="91" t="s">
        <v>578</v>
      </c>
      <c r="C2402" s="49"/>
      <c r="D2402" s="65">
        <v>702319850</v>
      </c>
      <c r="E2402" s="65"/>
      <c r="F2402" s="33" t="s">
        <v>2678</v>
      </c>
      <c r="G2402" s="33" t="s">
        <v>2683</v>
      </c>
      <c r="H2402" s="33" t="s">
        <v>2684</v>
      </c>
      <c r="I2402" s="70">
        <v>2025</v>
      </c>
      <c r="J2402" s="43" t="s">
        <v>1877</v>
      </c>
      <c r="K2402" s="38"/>
      <c r="L2402" s="39"/>
      <c r="M2402" s="36"/>
      <c r="N2402" s="44">
        <v>246</v>
      </c>
      <c r="O2402" s="36"/>
      <c r="P2402" s="44">
        <v>12300</v>
      </c>
      <c r="Q2402" s="40">
        <f t="shared" si="293"/>
        <v>0</v>
      </c>
      <c r="R2402" s="41" t="str">
        <f t="shared" si="294"/>
        <v>Аннотация</v>
      </c>
      <c r="S2402" s="42" t="str">
        <f>VLOOKUP(D2402,'[1]Социально-гуманитарные дисципли'!$B$2:$D$4789,3,FALSE)</f>
        <v>https://academia-moscow.ru/catalogue/5744/676045/</v>
      </c>
    </row>
    <row r="2403" spans="1:19" ht="60" x14ac:dyDescent="0.25">
      <c r="A2403" s="54" t="s">
        <v>906</v>
      </c>
      <c r="B2403" s="91" t="s">
        <v>578</v>
      </c>
      <c r="C2403" s="49"/>
      <c r="D2403" s="66">
        <v>702319898</v>
      </c>
      <c r="E2403" s="66"/>
      <c r="F2403" s="33" t="s">
        <v>2678</v>
      </c>
      <c r="G2403" s="33" t="s">
        <v>2685</v>
      </c>
      <c r="H2403" s="33" t="s">
        <v>2686</v>
      </c>
      <c r="I2403" s="70">
        <v>2025</v>
      </c>
      <c r="J2403" s="43" t="s">
        <v>1877</v>
      </c>
      <c r="K2403" s="38"/>
      <c r="L2403" s="39"/>
      <c r="M2403" s="36"/>
      <c r="N2403" s="44">
        <v>633.6</v>
      </c>
      <c r="O2403" s="36"/>
      <c r="P2403" s="44">
        <v>31680</v>
      </c>
      <c r="Q2403" s="40">
        <f t="shared" si="293"/>
        <v>0</v>
      </c>
      <c r="R2403" s="41" t="str">
        <f t="shared" si="294"/>
        <v>Аннотация</v>
      </c>
      <c r="S2403" s="42" t="str">
        <f>VLOOKUP(D2403,'[1]Социально-гуманитарные дисципли'!$B$2:$D$4789,3,FALSE)</f>
        <v>https://academia-moscow.ru/catalogue/5744/676047/</v>
      </c>
    </row>
    <row r="2404" spans="1:19" ht="60" x14ac:dyDescent="0.25">
      <c r="A2404" s="54" t="s">
        <v>906</v>
      </c>
      <c r="B2404" s="91" t="s">
        <v>578</v>
      </c>
      <c r="C2404" s="49"/>
      <c r="D2404" s="66">
        <v>702319849</v>
      </c>
      <c r="E2404" s="66"/>
      <c r="F2404" s="33" t="s">
        <v>2678</v>
      </c>
      <c r="G2404" s="33" t="s">
        <v>2687</v>
      </c>
      <c r="H2404" s="33" t="s">
        <v>2688</v>
      </c>
      <c r="I2404" s="70">
        <v>2025</v>
      </c>
      <c r="J2404" s="43" t="s">
        <v>1877</v>
      </c>
      <c r="K2404" s="38"/>
      <c r="L2404" s="39"/>
      <c r="M2404" s="36"/>
      <c r="N2404" s="44">
        <v>615.6</v>
      </c>
      <c r="O2404" s="36"/>
      <c r="P2404" s="44">
        <v>30780</v>
      </c>
      <c r="Q2404" s="40">
        <f t="shared" si="293"/>
        <v>0</v>
      </c>
      <c r="R2404" s="41" t="str">
        <f t="shared" si="294"/>
        <v>Аннотация</v>
      </c>
      <c r="S2404" s="42" t="str">
        <f>VLOOKUP(D2404,'[1]Социально-гуманитарные дисципли'!$B$2:$D$4789,3,FALSE)</f>
        <v>https://academia-moscow.ru/catalogue/5744/676049/</v>
      </c>
    </row>
    <row r="2405" spans="1:19" ht="60" x14ac:dyDescent="0.25">
      <c r="A2405" s="54" t="s">
        <v>906</v>
      </c>
      <c r="B2405" s="92" t="s">
        <v>585</v>
      </c>
      <c r="C2405" s="49"/>
      <c r="D2405" s="66">
        <v>102117410</v>
      </c>
      <c r="E2405" s="66" t="s">
        <v>3413</v>
      </c>
      <c r="F2405" s="33" t="s">
        <v>433</v>
      </c>
      <c r="G2405" s="33" t="s">
        <v>1224</v>
      </c>
      <c r="H2405" s="33" t="str">
        <f t="shared" ref="H2405:H2414" si="295">G2405 &amp; " / " &amp; F2405</f>
        <v>Организация деятельности коллектива исполнителей на предприятиях автомобиле- и тракторостроения / Феофанов А.Н.</v>
      </c>
      <c r="I2405" s="70">
        <v>2025</v>
      </c>
      <c r="J2405" s="43" t="s">
        <v>206</v>
      </c>
      <c r="K2405" s="36"/>
      <c r="L2405" s="37">
        <v>2689.5</v>
      </c>
      <c r="M2405" s="36"/>
      <c r="N2405" s="44">
        <f>ROUND(L2405/3/1.1,0)*1.2</f>
        <v>978</v>
      </c>
      <c r="O2405" s="36"/>
      <c r="P2405" s="44">
        <f>N2405*50</f>
        <v>48900</v>
      </c>
      <c r="Q2405" s="40">
        <f t="shared" si="293"/>
        <v>0</v>
      </c>
      <c r="R2405" s="41" t="s">
        <v>1499</v>
      </c>
      <c r="S2405" s="42" t="e">
        <f>VLOOKUP(D2405,'[1]Социально-гуманитарные дисципли'!$A$2:$D$4789,4,FALSE)</f>
        <v>#N/A</v>
      </c>
    </row>
    <row r="2406" spans="1:19" ht="76.5" x14ac:dyDescent="0.25">
      <c r="A2406" s="54" t="s">
        <v>906</v>
      </c>
      <c r="B2406" s="91" t="s">
        <v>586</v>
      </c>
      <c r="C2406" s="49"/>
      <c r="D2406" s="66">
        <v>103119989</v>
      </c>
      <c r="E2406" s="66" t="s">
        <v>3218</v>
      </c>
      <c r="F2406" s="33" t="s">
        <v>1225</v>
      </c>
      <c r="G2406" s="33" t="s">
        <v>1226</v>
      </c>
      <c r="H2406" s="33" t="str">
        <f t="shared" si="295"/>
        <v>Ремонт подъемно-транспортных, строительных, дорожных машин и оборудования / Зорин В.А.</v>
      </c>
      <c r="I2406" s="70">
        <v>2025</v>
      </c>
      <c r="J2406" s="43" t="s">
        <v>30</v>
      </c>
      <c r="K2406" s="36"/>
      <c r="L2406" s="37">
        <v>2894.1000000000004</v>
      </c>
      <c r="M2406" s="36"/>
      <c r="N2406" s="44">
        <f>ROUND(L2406/3/1.1,0)*1.2</f>
        <v>1052.3999999999999</v>
      </c>
      <c r="O2406" s="36"/>
      <c r="P2406" s="44">
        <f>N2406*50</f>
        <v>52619.999999999993</v>
      </c>
      <c r="Q2406" s="40">
        <f t="shared" si="293"/>
        <v>0</v>
      </c>
      <c r="R2406" s="41" t="s">
        <v>1499</v>
      </c>
      <c r="S2406" s="42" t="e">
        <f>VLOOKUP(D2406,'[1]Социально-гуманитарные дисципли'!$A$2:$D$4789,4,FALSE)</f>
        <v>#N/A</v>
      </c>
    </row>
    <row r="2407" spans="1:19" ht="90" x14ac:dyDescent="0.25">
      <c r="A2407" s="54" t="s">
        <v>906</v>
      </c>
      <c r="B2407" s="91" t="s">
        <v>586</v>
      </c>
      <c r="C2407" s="49"/>
      <c r="D2407" s="66">
        <v>102117511</v>
      </c>
      <c r="E2407" s="66" t="s">
        <v>3271</v>
      </c>
      <c r="F2407" s="33" t="s">
        <v>691</v>
      </c>
      <c r="G2407" s="33" t="s">
        <v>1227</v>
      </c>
      <c r="H2407" s="33" t="str">
        <f t="shared" si="295"/>
        <v>Диагностическое и технологическое оборудование по техническому обслуживанию и ремонту подъемно-транспортных, строительных, дорожных машин и оборудования / Синельников А.Ф.</v>
      </c>
      <c r="I2407" s="70">
        <v>2025</v>
      </c>
      <c r="J2407" s="43" t="s">
        <v>30</v>
      </c>
      <c r="K2407" s="36"/>
      <c r="L2407" s="37">
        <v>3206.5000000000005</v>
      </c>
      <c r="M2407" s="36"/>
      <c r="N2407" s="44">
        <f>ROUND(L2407/3/1.1,0)*1.2</f>
        <v>1166.3999999999999</v>
      </c>
      <c r="O2407" s="36"/>
      <c r="P2407" s="44">
        <f>N2407*50</f>
        <v>58319.999999999993</v>
      </c>
      <c r="Q2407" s="40">
        <f t="shared" si="293"/>
        <v>0</v>
      </c>
      <c r="R2407" s="41" t="s">
        <v>1499</v>
      </c>
      <c r="S2407" s="42" t="e">
        <f>VLOOKUP(D2407,'[1]Социально-гуманитарные дисципли'!$A$2:$D$4789,4,FALSE)</f>
        <v>#N/A</v>
      </c>
    </row>
    <row r="2408" spans="1:19" ht="76.5" x14ac:dyDescent="0.25">
      <c r="A2408" s="54" t="s">
        <v>906</v>
      </c>
      <c r="B2408" s="91" t="s">
        <v>586</v>
      </c>
      <c r="C2408" s="49"/>
      <c r="D2408" s="66">
        <v>103120166</v>
      </c>
      <c r="E2408" s="66" t="s">
        <v>3274</v>
      </c>
      <c r="F2408" s="33" t="s">
        <v>691</v>
      </c>
      <c r="G2408" s="33" t="s">
        <v>1228</v>
      </c>
      <c r="H2408" s="33" t="str">
        <f t="shared" si="295"/>
        <v>Организация технического обслуживания и текущего ремонта подъемно-транспортных, строительных, дорожных машин и оборудования / Синельников А.Ф.</v>
      </c>
      <c r="I2408" s="70">
        <v>2025</v>
      </c>
      <c r="J2408" s="43" t="s">
        <v>30</v>
      </c>
      <c r="K2408" s="36"/>
      <c r="L2408" s="37">
        <v>2790.7000000000003</v>
      </c>
      <c r="M2408" s="36"/>
      <c r="N2408" s="44">
        <f>ROUND(L2408/3/1.1,0)*1.2</f>
        <v>1015.1999999999999</v>
      </c>
      <c r="O2408" s="36"/>
      <c r="P2408" s="44">
        <f>N2408*50</f>
        <v>50760</v>
      </c>
      <c r="Q2408" s="40">
        <f t="shared" si="293"/>
        <v>0</v>
      </c>
      <c r="R2408" s="41" t="s">
        <v>1499</v>
      </c>
      <c r="S2408" s="42" t="e">
        <f>VLOOKUP(D2408,'[1]Социально-гуманитарные дисципли'!$A$2:$D$4789,4,FALSE)</f>
        <v>#N/A</v>
      </c>
    </row>
    <row r="2409" spans="1:19" ht="76.5" x14ac:dyDescent="0.25">
      <c r="A2409" s="54" t="s">
        <v>906</v>
      </c>
      <c r="B2409" s="91" t="s">
        <v>586</v>
      </c>
      <c r="C2409" s="49"/>
      <c r="D2409" s="66">
        <v>101120661</v>
      </c>
      <c r="E2409" s="66" t="s">
        <v>1769</v>
      </c>
      <c r="F2409" s="33" t="s">
        <v>691</v>
      </c>
      <c r="G2409" s="33" t="s">
        <v>1229</v>
      </c>
      <c r="H2409" s="33" t="str">
        <f t="shared" si="295"/>
        <v>Устройство подъемно-транспортных, строительных, дорожных машин и оборудования / Синельников А.Ф.</v>
      </c>
      <c r="I2409" s="70">
        <v>2024</v>
      </c>
      <c r="J2409" s="43" t="s">
        <v>30</v>
      </c>
      <c r="K2409" s="36"/>
      <c r="L2409" s="37">
        <v>1752.3000000000002</v>
      </c>
      <c r="M2409" s="36"/>
      <c r="N2409" s="44">
        <f>ROUND(L2409/3/1.1,0)*1.2</f>
        <v>637.19999999999993</v>
      </c>
      <c r="O2409" s="36"/>
      <c r="P2409" s="44">
        <f>N2409*50</f>
        <v>31859.999999999996</v>
      </c>
      <c r="Q2409" s="40">
        <f t="shared" si="293"/>
        <v>0</v>
      </c>
      <c r="R2409" s="41" t="str">
        <f t="shared" ref="R2409:R2459" si="296">HYPERLINK(S2409,"Аннотация")</f>
        <v>Аннотация</v>
      </c>
      <c r="S2409" s="42" t="str">
        <f>VLOOKUP(D2409,'[1]Социально-гуманитарные дисципли'!$A$2:$D$4789,4,FALSE)</f>
        <v>https://academia-moscow.ru/catalogue/5744/725063/</v>
      </c>
    </row>
    <row r="2410" spans="1:19" ht="76.5" x14ac:dyDescent="0.25">
      <c r="A2410" s="54" t="s">
        <v>906</v>
      </c>
      <c r="B2410" s="91" t="s">
        <v>586</v>
      </c>
      <c r="C2410" s="49"/>
      <c r="D2410" s="65">
        <v>101121773</v>
      </c>
      <c r="E2410" s="66"/>
      <c r="F2410" s="33" t="s">
        <v>1203</v>
      </c>
      <c r="G2410" s="33" t="s">
        <v>1230</v>
      </c>
      <c r="H2410" s="33" t="str">
        <f t="shared" si="295"/>
        <v>Комплект плакатов "Техническая эксплуатация подъемно-транспортных, строительных, дорожных машин и оборудования": (15 плакатов) / Синельников Р.А.</v>
      </c>
      <c r="I2410" s="70">
        <v>2024</v>
      </c>
      <c r="J2410" s="43" t="s">
        <v>56</v>
      </c>
      <c r="K2410" s="36"/>
      <c r="L2410" s="37">
        <v>37080</v>
      </c>
      <c r="M2410" s="38"/>
      <c r="N2410" s="39"/>
      <c r="O2410" s="36"/>
      <c r="P2410" s="44">
        <v>6000</v>
      </c>
      <c r="Q2410" s="40">
        <f t="shared" si="293"/>
        <v>0</v>
      </c>
      <c r="R2410" s="41" t="str">
        <f t="shared" si="296"/>
        <v>Аннотация</v>
      </c>
      <c r="S2410" s="42" t="str">
        <f>VLOOKUP(D2410,'[1]Социально-гуманитарные дисципли'!$A$2:$D$4789,4,FALSE)</f>
        <v>https://academia-moscow.ru/catalogue/5744/756101/</v>
      </c>
    </row>
    <row r="2411" spans="1:19" ht="76.5" x14ac:dyDescent="0.25">
      <c r="A2411" s="54" t="s">
        <v>906</v>
      </c>
      <c r="B2411" s="91" t="s">
        <v>586</v>
      </c>
      <c r="C2411" s="49"/>
      <c r="D2411" s="66">
        <v>101120017</v>
      </c>
      <c r="E2411" s="66" t="s">
        <v>1704</v>
      </c>
      <c r="F2411" s="33" t="s">
        <v>989</v>
      </c>
      <c r="G2411" s="33" t="s">
        <v>1231</v>
      </c>
      <c r="H2411" s="33" t="str">
        <f t="shared" si="295"/>
        <v>Устройство автомобилей, тракторов и  их составных частей / Тагиева Н.К.</v>
      </c>
      <c r="I2411" s="70">
        <v>2023</v>
      </c>
      <c r="J2411" s="43" t="s">
        <v>30</v>
      </c>
      <c r="K2411" s="36"/>
      <c r="L2411" s="37">
        <v>965.80000000000007</v>
      </c>
      <c r="M2411" s="36"/>
      <c r="N2411" s="44">
        <f>ROUND(L2411/3/1.1,0)*1.2</f>
        <v>351.59999999999997</v>
      </c>
      <c r="O2411" s="36"/>
      <c r="P2411" s="44">
        <f>N2411*50</f>
        <v>17580</v>
      </c>
      <c r="Q2411" s="40">
        <f t="shared" si="293"/>
        <v>0</v>
      </c>
      <c r="R2411" s="41" t="str">
        <f t="shared" si="296"/>
        <v>Аннотация</v>
      </c>
      <c r="S2411" s="42" t="str">
        <f>VLOOKUP(D2411,'[1]Социально-гуманитарные дисципли'!$A$2:$D$4789,4,FALSE)</f>
        <v>https://academia-moscow.ru/catalogue/5744/631869/</v>
      </c>
    </row>
    <row r="2412" spans="1:19" ht="45" x14ac:dyDescent="0.25">
      <c r="A2412" s="54" t="s">
        <v>906</v>
      </c>
      <c r="B2412" s="91" t="s">
        <v>589</v>
      </c>
      <c r="C2412" s="49"/>
      <c r="D2412" s="65">
        <v>101121762</v>
      </c>
      <c r="E2412" s="66"/>
      <c r="F2412" s="33" t="s">
        <v>1205</v>
      </c>
      <c r="G2412" s="33" t="s">
        <v>1217</v>
      </c>
      <c r="H2412" s="33" t="str">
        <f t="shared" si="295"/>
        <v>Комплект плакатов "Техническое обслуживание автомобиля": (15 плакатов) / Ашихмин С.А.</v>
      </c>
      <c r="I2412" s="70">
        <v>2024</v>
      </c>
      <c r="J2412" s="43" t="s">
        <v>56</v>
      </c>
      <c r="K2412" s="36"/>
      <c r="L2412" s="37">
        <v>37080</v>
      </c>
      <c r="M2412" s="38"/>
      <c r="N2412" s="39"/>
      <c r="O2412" s="36"/>
      <c r="P2412" s="44">
        <v>6000</v>
      </c>
      <c r="Q2412" s="40">
        <f t="shared" si="293"/>
        <v>0</v>
      </c>
      <c r="R2412" s="41" t="str">
        <f t="shared" si="296"/>
        <v>Аннотация</v>
      </c>
      <c r="S2412" s="42" t="str">
        <f>VLOOKUP(D2412,'[1]Социально-гуманитарные дисципли'!$A$2:$D$4789,4,FALSE)</f>
        <v>https://academia-moscow.ru/catalogue/5744/756103/</v>
      </c>
    </row>
    <row r="2413" spans="1:19" ht="45" x14ac:dyDescent="0.25">
      <c r="A2413" s="54" t="s">
        <v>906</v>
      </c>
      <c r="B2413" s="91" t="s">
        <v>589</v>
      </c>
      <c r="C2413" s="49"/>
      <c r="D2413" s="65">
        <v>101121763</v>
      </c>
      <c r="E2413" s="66"/>
      <c r="F2413" s="33" t="s">
        <v>1205</v>
      </c>
      <c r="G2413" s="33" t="s">
        <v>1218</v>
      </c>
      <c r="H2413" s="33" t="str">
        <f t="shared" si="295"/>
        <v>Комплект плакатов "Устройство автомобиля": (15 плакатов) / Ашихмин С.А.</v>
      </c>
      <c r="I2413" s="70">
        <v>2024</v>
      </c>
      <c r="J2413" s="43" t="s">
        <v>56</v>
      </c>
      <c r="K2413" s="36"/>
      <c r="L2413" s="37">
        <v>37080</v>
      </c>
      <c r="M2413" s="38"/>
      <c r="N2413" s="39"/>
      <c r="O2413" s="36"/>
      <c r="P2413" s="44">
        <v>6000</v>
      </c>
      <c r="Q2413" s="40">
        <f t="shared" si="293"/>
        <v>0</v>
      </c>
      <c r="R2413" s="41" t="str">
        <f t="shared" si="296"/>
        <v>Аннотация</v>
      </c>
      <c r="S2413" s="42" t="str">
        <f>VLOOKUP(D2413,'[1]Социально-гуманитарные дисципли'!$A$2:$D$4789,4,FALSE)</f>
        <v>https://academia-moscow.ru/catalogue/5744/756105/</v>
      </c>
    </row>
    <row r="2414" spans="1:19" ht="60" customHeight="1" x14ac:dyDescent="0.25">
      <c r="A2414" s="54" t="s">
        <v>906</v>
      </c>
      <c r="B2414" s="91" t="s">
        <v>589</v>
      </c>
      <c r="C2414" s="49"/>
      <c r="D2414" s="66">
        <v>101121707</v>
      </c>
      <c r="E2414" s="66" t="s">
        <v>3014</v>
      </c>
      <c r="F2414" s="33" t="s">
        <v>1205</v>
      </c>
      <c r="G2414" s="33" t="s">
        <v>1239</v>
      </c>
      <c r="H2414" s="33" t="str">
        <f t="shared" si="295"/>
        <v>Техническое обслуживание и ремонт электрооборудования и электронных систем автомобилей / Ашихмин С.А.</v>
      </c>
      <c r="I2414" s="70">
        <v>2025</v>
      </c>
      <c r="J2414" s="43" t="s">
        <v>206</v>
      </c>
      <c r="K2414" s="36"/>
      <c r="L2414" s="37">
        <v>1430</v>
      </c>
      <c r="M2414" s="36"/>
      <c r="N2414" s="44">
        <f>ROUND(L2414/3/1.1,0)*1.2</f>
        <v>519.6</v>
      </c>
      <c r="O2414" s="36"/>
      <c r="P2414" s="44">
        <f>N2414*50</f>
        <v>25980</v>
      </c>
      <c r="Q2414" s="40">
        <f t="shared" si="293"/>
        <v>0</v>
      </c>
      <c r="R2414" s="41" t="str">
        <f t="shared" si="296"/>
        <v>Аннотация</v>
      </c>
      <c r="S2414" s="42" t="str">
        <f>VLOOKUP(D2414,'[1]Социально-гуманитарные дисципли'!$A$2:$D$4789,4,FALSE)</f>
        <v>https://academia-moscow.ru/catalogue/5744/898295/</v>
      </c>
    </row>
    <row r="2415" spans="1:19" ht="45" x14ac:dyDescent="0.25">
      <c r="A2415" s="54" t="s">
        <v>906</v>
      </c>
      <c r="B2415" s="91" t="s">
        <v>589</v>
      </c>
      <c r="C2415" s="49"/>
      <c r="D2415" s="65">
        <v>702319960</v>
      </c>
      <c r="E2415" s="65"/>
      <c r="F2415" s="33" t="s">
        <v>1205</v>
      </c>
      <c r="G2415" s="33" t="s">
        <v>2576</v>
      </c>
      <c r="H2415" s="33" t="s">
        <v>2577</v>
      </c>
      <c r="I2415" s="70">
        <v>2025</v>
      </c>
      <c r="J2415" s="43" t="s">
        <v>1854</v>
      </c>
      <c r="K2415" s="38"/>
      <c r="L2415" s="39"/>
      <c r="M2415" s="36"/>
      <c r="N2415" s="44">
        <v>123.6</v>
      </c>
      <c r="O2415" s="36"/>
      <c r="P2415" s="44">
        <v>6200.4</v>
      </c>
      <c r="Q2415" s="40">
        <f t="shared" si="293"/>
        <v>0</v>
      </c>
      <c r="R2415" s="41" t="str">
        <f t="shared" si="296"/>
        <v>Аннотация</v>
      </c>
      <c r="S2415" s="42" t="str">
        <f>VLOOKUP(D2415,'[1]Социально-гуманитарные дисципли'!$B$2:$D$4789,3,FALSE)</f>
        <v>https://academia-moscow.ru/catalogue/5744/571948/</v>
      </c>
    </row>
    <row r="2416" spans="1:19" ht="45" x14ac:dyDescent="0.25">
      <c r="A2416" s="54" t="s">
        <v>906</v>
      </c>
      <c r="B2416" s="91" t="s">
        <v>589</v>
      </c>
      <c r="C2416" s="49"/>
      <c r="D2416" s="65">
        <v>702319961</v>
      </c>
      <c r="E2416" s="65"/>
      <c r="F2416" s="33" t="s">
        <v>1205</v>
      </c>
      <c r="G2416" s="33" t="s">
        <v>2578</v>
      </c>
      <c r="H2416" s="33" t="s">
        <v>2579</v>
      </c>
      <c r="I2416" s="70">
        <v>2025</v>
      </c>
      <c r="J2416" s="43" t="s">
        <v>1854</v>
      </c>
      <c r="K2416" s="38"/>
      <c r="L2416" s="39"/>
      <c r="M2416" s="36"/>
      <c r="N2416" s="44">
        <v>123.6</v>
      </c>
      <c r="O2416" s="36"/>
      <c r="P2416" s="44">
        <v>6200.4</v>
      </c>
      <c r="Q2416" s="40">
        <f t="shared" si="293"/>
        <v>0</v>
      </c>
      <c r="R2416" s="41" t="str">
        <f t="shared" si="296"/>
        <v>Аннотация</v>
      </c>
      <c r="S2416" s="42" t="str">
        <f>VLOOKUP(D2416,'[1]Социально-гуманитарные дисципли'!$B$2:$D$4789,3,FALSE)</f>
        <v>https://academia-moscow.ru/catalogue/5744/668776/</v>
      </c>
    </row>
    <row r="2417" spans="1:19" ht="45" x14ac:dyDescent="0.25">
      <c r="A2417" s="54" t="s">
        <v>906</v>
      </c>
      <c r="B2417" s="91" t="s">
        <v>589</v>
      </c>
      <c r="C2417" s="49"/>
      <c r="D2417" s="65">
        <v>702320110</v>
      </c>
      <c r="E2417" s="65"/>
      <c r="F2417" s="33" t="s">
        <v>1205</v>
      </c>
      <c r="G2417" s="33" t="s">
        <v>2580</v>
      </c>
      <c r="H2417" s="33" t="s">
        <v>2581</v>
      </c>
      <c r="I2417" s="70">
        <v>2025</v>
      </c>
      <c r="J2417" s="43" t="s">
        <v>1854</v>
      </c>
      <c r="K2417" s="38"/>
      <c r="L2417" s="39"/>
      <c r="M2417" s="36"/>
      <c r="N2417" s="44">
        <v>123.6</v>
      </c>
      <c r="O2417" s="36"/>
      <c r="P2417" s="44">
        <v>6200.4</v>
      </c>
      <c r="Q2417" s="40">
        <f t="shared" si="293"/>
        <v>0</v>
      </c>
      <c r="R2417" s="41" t="str">
        <f t="shared" si="296"/>
        <v>Аннотация</v>
      </c>
      <c r="S2417" s="42" t="str">
        <f>VLOOKUP(D2417,'[1]Социально-гуманитарные дисципли'!$B$2:$D$4789,3,FALSE)</f>
        <v>https://academia-moscow.ru/catalogue/5744/668780/</v>
      </c>
    </row>
    <row r="2418" spans="1:19" ht="45" x14ac:dyDescent="0.25">
      <c r="A2418" s="54" t="s">
        <v>906</v>
      </c>
      <c r="B2418" s="91" t="s">
        <v>589</v>
      </c>
      <c r="C2418" s="49"/>
      <c r="D2418" s="65">
        <v>702320109</v>
      </c>
      <c r="E2418" s="65"/>
      <c r="F2418" s="33" t="s">
        <v>1205</v>
      </c>
      <c r="G2418" s="33" t="s">
        <v>2582</v>
      </c>
      <c r="H2418" s="33" t="s">
        <v>2583</v>
      </c>
      <c r="I2418" s="70">
        <v>2025</v>
      </c>
      <c r="J2418" s="43" t="s">
        <v>1854</v>
      </c>
      <c r="K2418" s="38"/>
      <c r="L2418" s="39"/>
      <c r="M2418" s="36"/>
      <c r="N2418" s="44">
        <v>123.6</v>
      </c>
      <c r="O2418" s="36"/>
      <c r="P2418" s="44">
        <v>6200.4</v>
      </c>
      <c r="Q2418" s="40">
        <f t="shared" si="293"/>
        <v>0</v>
      </c>
      <c r="R2418" s="41" t="str">
        <f t="shared" si="296"/>
        <v>Аннотация</v>
      </c>
      <c r="S2418" s="42" t="str">
        <f>VLOOKUP(D2418,'[1]Социально-гуманитарные дисципли'!$B$2:$D$4789,3,FALSE)</f>
        <v>https://academia-moscow.ru/catalogue/5744/668799/</v>
      </c>
    </row>
    <row r="2419" spans="1:19" ht="75" x14ac:dyDescent="0.25">
      <c r="A2419" s="54" t="s">
        <v>906</v>
      </c>
      <c r="B2419" s="91" t="s">
        <v>589</v>
      </c>
      <c r="C2419" s="49"/>
      <c r="D2419" s="65">
        <v>702320161</v>
      </c>
      <c r="E2419" s="65"/>
      <c r="F2419" s="33" t="s">
        <v>1205</v>
      </c>
      <c r="G2419" s="33" t="s">
        <v>2584</v>
      </c>
      <c r="H2419" s="33" t="s">
        <v>2585</v>
      </c>
      <c r="I2419" s="70">
        <v>2025</v>
      </c>
      <c r="J2419" s="43" t="s">
        <v>1854</v>
      </c>
      <c r="K2419" s="38"/>
      <c r="L2419" s="39"/>
      <c r="M2419" s="36"/>
      <c r="N2419" s="44">
        <v>123.6</v>
      </c>
      <c r="O2419" s="36"/>
      <c r="P2419" s="44">
        <v>6200.4</v>
      </c>
      <c r="Q2419" s="40">
        <f t="shared" ref="Q2419:Q2482" si="297">K2419*L2419+M2419*N2419+O2419*P2419</f>
        <v>0</v>
      </c>
      <c r="R2419" s="41" t="str">
        <f t="shared" si="296"/>
        <v>Аннотация</v>
      </c>
      <c r="S2419" s="42" t="str">
        <f>VLOOKUP(D2419,'[1]Социально-гуманитарные дисципли'!$B$2:$D$4789,3,FALSE)</f>
        <v>https://academia-moscow.ru/catalogue/5744/675965/</v>
      </c>
    </row>
    <row r="2420" spans="1:19" ht="45" x14ac:dyDescent="0.25">
      <c r="A2420" s="54" t="s">
        <v>906</v>
      </c>
      <c r="B2420" s="91" t="s">
        <v>589</v>
      </c>
      <c r="C2420" s="49"/>
      <c r="D2420" s="65">
        <v>702320388</v>
      </c>
      <c r="E2420" s="65"/>
      <c r="F2420" s="33" t="s">
        <v>1205</v>
      </c>
      <c r="G2420" s="33" t="s">
        <v>2586</v>
      </c>
      <c r="H2420" s="33" t="s">
        <v>2587</v>
      </c>
      <c r="I2420" s="70">
        <v>2025</v>
      </c>
      <c r="J2420" s="43" t="s">
        <v>1854</v>
      </c>
      <c r="K2420" s="38"/>
      <c r="L2420" s="39"/>
      <c r="M2420" s="36"/>
      <c r="N2420" s="44">
        <v>123.6</v>
      </c>
      <c r="O2420" s="36"/>
      <c r="P2420" s="44">
        <v>6200.4</v>
      </c>
      <c r="Q2420" s="40">
        <f t="shared" si="297"/>
        <v>0</v>
      </c>
      <c r="R2420" s="41" t="str">
        <f t="shared" si="296"/>
        <v>Аннотация</v>
      </c>
      <c r="S2420" s="42" t="str">
        <f>VLOOKUP(D2420,'[1]Социально-гуманитарные дисципли'!$B$2:$D$4789,3,FALSE)</f>
        <v>https://academia-moscow.ru/catalogue/5744/551295/</v>
      </c>
    </row>
    <row r="2421" spans="1:19" ht="60" x14ac:dyDescent="0.25">
      <c r="A2421" s="54" t="s">
        <v>906</v>
      </c>
      <c r="B2421" s="91" t="s">
        <v>589</v>
      </c>
      <c r="C2421" s="49"/>
      <c r="D2421" s="65">
        <v>702320185</v>
      </c>
      <c r="E2421" s="65"/>
      <c r="F2421" s="33" t="s">
        <v>1205</v>
      </c>
      <c r="G2421" s="33" t="s">
        <v>2588</v>
      </c>
      <c r="H2421" s="33" t="s">
        <v>2589</v>
      </c>
      <c r="I2421" s="70">
        <v>2025</v>
      </c>
      <c r="J2421" s="43" t="s">
        <v>1854</v>
      </c>
      <c r="K2421" s="38"/>
      <c r="L2421" s="39"/>
      <c r="M2421" s="36"/>
      <c r="N2421" s="44">
        <v>123.6</v>
      </c>
      <c r="O2421" s="36"/>
      <c r="P2421" s="44">
        <v>6200.4</v>
      </c>
      <c r="Q2421" s="40">
        <f t="shared" si="297"/>
        <v>0</v>
      </c>
      <c r="R2421" s="41" t="str">
        <f t="shared" si="296"/>
        <v>Аннотация</v>
      </c>
      <c r="S2421" s="42" t="str">
        <f>VLOOKUP(D2421,'[1]Социально-гуманитарные дисципли'!$B$2:$D$4789,3,FALSE)</f>
        <v>https://academia-moscow.ru/catalogue/5744/675970/</v>
      </c>
    </row>
    <row r="2422" spans="1:19" ht="45" x14ac:dyDescent="0.25">
      <c r="A2422" s="54" t="s">
        <v>906</v>
      </c>
      <c r="B2422" s="91" t="s">
        <v>589</v>
      </c>
      <c r="C2422" s="49"/>
      <c r="D2422" s="65">
        <v>702320257</v>
      </c>
      <c r="E2422" s="65"/>
      <c r="F2422" s="33" t="s">
        <v>1219</v>
      </c>
      <c r="G2422" s="33" t="s">
        <v>2590</v>
      </c>
      <c r="H2422" s="33" t="s">
        <v>2591</v>
      </c>
      <c r="I2422" s="70">
        <v>2025</v>
      </c>
      <c r="J2422" s="43" t="s">
        <v>1854</v>
      </c>
      <c r="K2422" s="38"/>
      <c r="L2422" s="39"/>
      <c r="M2422" s="36"/>
      <c r="N2422" s="44">
        <v>123.6</v>
      </c>
      <c r="O2422" s="36"/>
      <c r="P2422" s="44">
        <v>6200.4</v>
      </c>
      <c r="Q2422" s="40">
        <f t="shared" si="297"/>
        <v>0</v>
      </c>
      <c r="R2422" s="41" t="str">
        <f t="shared" si="296"/>
        <v>Аннотация</v>
      </c>
      <c r="S2422" s="42" t="str">
        <f>VLOOKUP(D2422,'[1]Социально-гуманитарные дисципли'!$B$2:$D$4789,3,FALSE)</f>
        <v>https://academia-moscow.ru/catalogue/5744/709701/</v>
      </c>
    </row>
    <row r="2423" spans="1:19" ht="60" x14ac:dyDescent="0.25">
      <c r="A2423" s="54" t="s">
        <v>906</v>
      </c>
      <c r="B2423" s="91" t="s">
        <v>589</v>
      </c>
      <c r="C2423" s="49"/>
      <c r="D2423" s="65">
        <v>702320258</v>
      </c>
      <c r="E2423" s="65"/>
      <c r="F2423" s="33" t="s">
        <v>1219</v>
      </c>
      <c r="G2423" s="33" t="s">
        <v>2592</v>
      </c>
      <c r="H2423" s="33" t="s">
        <v>2593</v>
      </c>
      <c r="I2423" s="70">
        <v>2025</v>
      </c>
      <c r="J2423" s="43" t="s">
        <v>1854</v>
      </c>
      <c r="K2423" s="38"/>
      <c r="L2423" s="39"/>
      <c r="M2423" s="36"/>
      <c r="N2423" s="44">
        <v>123.6</v>
      </c>
      <c r="O2423" s="36"/>
      <c r="P2423" s="44">
        <v>6200.4</v>
      </c>
      <c r="Q2423" s="40">
        <f t="shared" si="297"/>
        <v>0</v>
      </c>
      <c r="R2423" s="41" t="str">
        <f t="shared" si="296"/>
        <v>Аннотация</v>
      </c>
      <c r="S2423" s="42" t="str">
        <f>VLOOKUP(D2423,'[1]Социально-гуманитарные дисципли'!$B$2:$D$4789,3,FALSE)</f>
        <v>https://academia-moscow.ru/catalogue/5744/705228/</v>
      </c>
    </row>
    <row r="2424" spans="1:19" ht="75" x14ac:dyDescent="0.25">
      <c r="A2424" s="54" t="s">
        <v>906</v>
      </c>
      <c r="B2424" s="91" t="s">
        <v>589</v>
      </c>
      <c r="C2424" s="49"/>
      <c r="D2424" s="65">
        <v>701320497</v>
      </c>
      <c r="E2424" s="65"/>
      <c r="F2424" s="33" t="s">
        <v>2594</v>
      </c>
      <c r="G2424" s="33" t="s">
        <v>2595</v>
      </c>
      <c r="H2424" s="33" t="s">
        <v>2596</v>
      </c>
      <c r="I2424" s="70">
        <v>2025</v>
      </c>
      <c r="J2424" s="43" t="s">
        <v>1881</v>
      </c>
      <c r="K2424" s="38"/>
      <c r="L2424" s="39"/>
      <c r="M2424" s="36"/>
      <c r="N2424" s="44">
        <v>468</v>
      </c>
      <c r="O2424" s="36"/>
      <c r="P2424" s="44">
        <v>23400</v>
      </c>
      <c r="Q2424" s="40">
        <f t="shared" si="297"/>
        <v>0</v>
      </c>
      <c r="R2424" s="41" t="str">
        <f t="shared" si="296"/>
        <v>Аннотация</v>
      </c>
      <c r="S2424" s="42" t="str">
        <f>VLOOKUP(D2424,'[1]Социально-гуманитарные дисципли'!$B$2:$D$4789,3,FALSE)</f>
        <v>https://academia-moscow.ru/catalogue/5744/565307/</v>
      </c>
    </row>
    <row r="2425" spans="1:19" ht="60" x14ac:dyDescent="0.25">
      <c r="A2425" s="54" t="s">
        <v>906</v>
      </c>
      <c r="B2425" s="91" t="s">
        <v>589</v>
      </c>
      <c r="C2425" s="49"/>
      <c r="D2425" s="66">
        <v>105119444</v>
      </c>
      <c r="E2425" s="66" t="s">
        <v>3485</v>
      </c>
      <c r="F2425" s="33" t="s">
        <v>1220</v>
      </c>
      <c r="G2425" s="33" t="s">
        <v>1232</v>
      </c>
      <c r="H2425" s="33" t="str">
        <f>G2425 &amp; " / " &amp; F2425</f>
        <v>Организация процессов модернизации и модификации автотранспортных средств / Виноградов В.М.</v>
      </c>
      <c r="I2425" s="70">
        <v>2026</v>
      </c>
      <c r="J2425" s="43" t="s">
        <v>206</v>
      </c>
      <c r="K2425" s="36"/>
      <c r="L2425" s="37">
        <v>2629</v>
      </c>
      <c r="M2425" s="36"/>
      <c r="N2425" s="44">
        <f>ROUND(L2425/3/1.1,0)*1.2</f>
        <v>956.4</v>
      </c>
      <c r="O2425" s="36"/>
      <c r="P2425" s="44">
        <f>N2425*50</f>
        <v>47820</v>
      </c>
      <c r="Q2425" s="40">
        <f t="shared" si="297"/>
        <v>0</v>
      </c>
      <c r="R2425" s="41" t="s">
        <v>1499</v>
      </c>
      <c r="S2425" s="42" t="e">
        <f>VLOOKUP(D2425,'[1]Социально-гуманитарные дисципли'!$A$2:$D$4789,4,FALSE)</f>
        <v>#N/A</v>
      </c>
    </row>
    <row r="2426" spans="1:19" ht="45" x14ac:dyDescent="0.25">
      <c r="A2426" s="54" t="s">
        <v>906</v>
      </c>
      <c r="B2426" s="91" t="s">
        <v>589</v>
      </c>
      <c r="C2426" s="49"/>
      <c r="D2426" s="66">
        <v>105119424</v>
      </c>
      <c r="E2426" s="66" t="s">
        <v>1680</v>
      </c>
      <c r="F2426" s="33" t="s">
        <v>1220</v>
      </c>
      <c r="G2426" s="33" t="s">
        <v>1233</v>
      </c>
      <c r="H2426" s="33" t="str">
        <f>G2426 &amp; " / " &amp; F2426</f>
        <v>Техническое обслуживание и ремонт шасси автомобилей / Виноградов В.М.</v>
      </c>
      <c r="I2426" s="70">
        <v>2024</v>
      </c>
      <c r="J2426" s="43" t="s">
        <v>206</v>
      </c>
      <c r="K2426" s="36"/>
      <c r="L2426" s="37">
        <v>1398.1000000000001</v>
      </c>
      <c r="M2426" s="36"/>
      <c r="N2426" s="44">
        <f>ROUND(L2426/3/1.1,0)*1.2</f>
        <v>508.79999999999995</v>
      </c>
      <c r="O2426" s="36"/>
      <c r="P2426" s="44">
        <f>N2426*50</f>
        <v>25439.999999999996</v>
      </c>
      <c r="Q2426" s="40">
        <f t="shared" si="297"/>
        <v>0</v>
      </c>
      <c r="R2426" s="41" t="str">
        <f t="shared" si="296"/>
        <v>Аннотация</v>
      </c>
      <c r="S2426" s="42" t="str">
        <f>VLOOKUP(D2426,'[1]Социально-гуманитарные дисципли'!$A$2:$D$4789,4,FALSE)</f>
        <v>https://academia-moscow.ru/catalogue/5744/761895/</v>
      </c>
    </row>
    <row r="2427" spans="1:19" ht="38.25" x14ac:dyDescent="0.25">
      <c r="A2427" s="54" t="s">
        <v>906</v>
      </c>
      <c r="B2427" s="91" t="s">
        <v>589</v>
      </c>
      <c r="C2427" s="49"/>
      <c r="D2427" s="65">
        <v>702319962</v>
      </c>
      <c r="E2427" s="65"/>
      <c r="F2427" s="33" t="s">
        <v>1220</v>
      </c>
      <c r="G2427" s="33" t="s">
        <v>2597</v>
      </c>
      <c r="H2427" s="33" t="s">
        <v>2598</v>
      </c>
      <c r="I2427" s="70">
        <v>2025</v>
      </c>
      <c r="J2427" s="43" t="s">
        <v>1854</v>
      </c>
      <c r="K2427" s="38"/>
      <c r="L2427" s="39"/>
      <c r="M2427" s="36"/>
      <c r="N2427" s="44">
        <v>123.6</v>
      </c>
      <c r="O2427" s="36"/>
      <c r="P2427" s="44">
        <v>6200.4</v>
      </c>
      <c r="Q2427" s="40">
        <f t="shared" si="297"/>
        <v>0</v>
      </c>
      <c r="R2427" s="41" t="str">
        <f t="shared" si="296"/>
        <v>Аннотация</v>
      </c>
      <c r="S2427" s="42" t="str">
        <f>VLOOKUP(D2427,'[1]Социально-гуманитарные дисципли'!$B$2:$D$4789,3,FALSE)</f>
        <v>https://academia-moscow.ru/catalogue/5744/551293/</v>
      </c>
    </row>
    <row r="2428" spans="1:19" ht="38.25" x14ac:dyDescent="0.25">
      <c r="A2428" s="54" t="s">
        <v>906</v>
      </c>
      <c r="B2428" s="91" t="s">
        <v>589</v>
      </c>
      <c r="C2428" s="49"/>
      <c r="D2428" s="66">
        <v>106119493</v>
      </c>
      <c r="E2428" s="66" t="s">
        <v>3536</v>
      </c>
      <c r="F2428" s="33" t="s">
        <v>1234</v>
      </c>
      <c r="G2428" s="33" t="s">
        <v>3619</v>
      </c>
      <c r="H2428" s="33" t="str">
        <f>G2428 &amp; " / " &amp; F2428</f>
        <v>Управленческая и техническая документация. / Гаврилова С. А.</v>
      </c>
      <c r="I2428" s="70">
        <v>2026</v>
      </c>
      <c r="J2428" s="43" t="s">
        <v>206</v>
      </c>
      <c r="K2428" s="36"/>
      <c r="L2428" s="37">
        <v>1314.5</v>
      </c>
      <c r="M2428" s="36"/>
      <c r="N2428" s="44">
        <f>ROUND(L2428/3/1.1,0)*1.2</f>
        <v>477.59999999999997</v>
      </c>
      <c r="O2428" s="36"/>
      <c r="P2428" s="44">
        <f>N2428*50</f>
        <v>23880</v>
      </c>
      <c r="Q2428" s="40">
        <f t="shared" si="297"/>
        <v>0</v>
      </c>
      <c r="R2428" s="41" t="s">
        <v>1499</v>
      </c>
      <c r="S2428" s="42" t="e">
        <f>VLOOKUP(D2428,'[1]Социально-гуманитарные дисципли'!$A$2:$D$4789,4,FALSE)</f>
        <v>#N/A</v>
      </c>
    </row>
    <row r="2429" spans="1:19" ht="60" x14ac:dyDescent="0.25">
      <c r="A2429" s="54" t="s">
        <v>906</v>
      </c>
      <c r="B2429" s="91" t="s">
        <v>589</v>
      </c>
      <c r="C2429" s="49"/>
      <c r="D2429" s="65">
        <v>701320496</v>
      </c>
      <c r="E2429" s="65"/>
      <c r="F2429" s="33" t="s">
        <v>2610</v>
      </c>
      <c r="G2429" s="33" t="s">
        <v>2611</v>
      </c>
      <c r="H2429" s="33" t="s">
        <v>2612</v>
      </c>
      <c r="I2429" s="70">
        <v>2025</v>
      </c>
      <c r="J2429" s="43" t="s">
        <v>1881</v>
      </c>
      <c r="K2429" s="38"/>
      <c r="L2429" s="39"/>
      <c r="M2429" s="36"/>
      <c r="N2429" s="44">
        <v>524.4</v>
      </c>
      <c r="O2429" s="36"/>
      <c r="P2429" s="44">
        <v>26199.599999999999</v>
      </c>
      <c r="Q2429" s="40">
        <f t="shared" si="297"/>
        <v>0</v>
      </c>
      <c r="R2429" s="41" t="str">
        <f t="shared" si="296"/>
        <v>Аннотация</v>
      </c>
      <c r="S2429" s="42" t="str">
        <f>VLOOKUP(D2429,'[1]Социально-гуманитарные дисципли'!$B$2:$D$4789,3,FALSE)</f>
        <v>https://academia-moscow.ru/catalogue/5744/565305/</v>
      </c>
    </row>
    <row r="2430" spans="1:19" ht="45" x14ac:dyDescent="0.25">
      <c r="A2430" s="54" t="s">
        <v>906</v>
      </c>
      <c r="B2430" s="91" t="s">
        <v>589</v>
      </c>
      <c r="C2430" s="49"/>
      <c r="D2430" s="65">
        <v>702320153</v>
      </c>
      <c r="E2430" s="65"/>
      <c r="F2430" s="33" t="s">
        <v>1221</v>
      </c>
      <c r="G2430" s="33" t="s">
        <v>2613</v>
      </c>
      <c r="H2430" s="33" t="s">
        <v>2614</v>
      </c>
      <c r="I2430" s="70">
        <v>2025</v>
      </c>
      <c r="J2430" s="43" t="s">
        <v>1854</v>
      </c>
      <c r="K2430" s="38"/>
      <c r="L2430" s="39"/>
      <c r="M2430" s="36"/>
      <c r="N2430" s="44">
        <v>123.6</v>
      </c>
      <c r="O2430" s="36"/>
      <c r="P2430" s="44">
        <v>6200.4</v>
      </c>
      <c r="Q2430" s="40">
        <f t="shared" si="297"/>
        <v>0</v>
      </c>
      <c r="R2430" s="41" t="str">
        <f t="shared" si="296"/>
        <v>Аннотация</v>
      </c>
      <c r="S2430" s="42" t="str">
        <f>VLOOKUP(D2430,'[1]Социально-гуманитарные дисципли'!$B$2:$D$4789,3,FALSE)</f>
        <v>https://academia-moscow.ru/catalogue/5744/705214/</v>
      </c>
    </row>
    <row r="2431" spans="1:19" ht="45" x14ac:dyDescent="0.25">
      <c r="A2431" s="54" t="s">
        <v>906</v>
      </c>
      <c r="B2431" s="91" t="s">
        <v>589</v>
      </c>
      <c r="C2431" s="49"/>
      <c r="D2431" s="65">
        <v>702320256</v>
      </c>
      <c r="E2431" s="65"/>
      <c r="F2431" s="33" t="s">
        <v>1221</v>
      </c>
      <c r="G2431" s="33" t="s">
        <v>2615</v>
      </c>
      <c r="H2431" s="33" t="s">
        <v>2616</v>
      </c>
      <c r="I2431" s="70">
        <v>2025</v>
      </c>
      <c r="J2431" s="43" t="s">
        <v>1854</v>
      </c>
      <c r="K2431" s="38"/>
      <c r="L2431" s="39"/>
      <c r="M2431" s="36"/>
      <c r="N2431" s="44">
        <v>123.6</v>
      </c>
      <c r="O2431" s="36"/>
      <c r="P2431" s="44">
        <v>6200.4</v>
      </c>
      <c r="Q2431" s="40">
        <f t="shared" si="297"/>
        <v>0</v>
      </c>
      <c r="R2431" s="41" t="str">
        <f t="shared" si="296"/>
        <v>Аннотация</v>
      </c>
      <c r="S2431" s="42" t="str">
        <f>VLOOKUP(D2431,'[1]Социально-гуманитарные дисципли'!$B$2:$D$4789,3,FALSE)</f>
        <v>https://academia-moscow.ru/catalogue/5744/705222/</v>
      </c>
    </row>
    <row r="2432" spans="1:19" ht="45" x14ac:dyDescent="0.25">
      <c r="A2432" s="54" t="s">
        <v>906</v>
      </c>
      <c r="B2432" s="91" t="s">
        <v>589</v>
      </c>
      <c r="C2432" s="49"/>
      <c r="D2432" s="65">
        <v>702320186</v>
      </c>
      <c r="E2432" s="65"/>
      <c r="F2432" s="33" t="s">
        <v>1221</v>
      </c>
      <c r="G2432" s="33" t="s">
        <v>2617</v>
      </c>
      <c r="H2432" s="33" t="s">
        <v>2618</v>
      </c>
      <c r="I2432" s="70">
        <v>2025</v>
      </c>
      <c r="J2432" s="43" t="s">
        <v>1854</v>
      </c>
      <c r="K2432" s="38"/>
      <c r="L2432" s="39"/>
      <c r="M2432" s="36"/>
      <c r="N2432" s="44">
        <v>123.6</v>
      </c>
      <c r="O2432" s="36"/>
      <c r="P2432" s="44">
        <v>6200.4</v>
      </c>
      <c r="Q2432" s="40">
        <f t="shared" si="297"/>
        <v>0</v>
      </c>
      <c r="R2432" s="41" t="str">
        <f t="shared" si="296"/>
        <v>Аннотация</v>
      </c>
      <c r="S2432" s="42" t="str">
        <f>VLOOKUP(D2432,'[1]Социально-гуманитарные дисципли'!$B$2:$D$4789,3,FALSE)</f>
        <v>https://academia-moscow.ru/catalogue/5744/551264/</v>
      </c>
    </row>
    <row r="2433" spans="1:19" ht="45" x14ac:dyDescent="0.25">
      <c r="A2433" s="54" t="s">
        <v>906</v>
      </c>
      <c r="B2433" s="91" t="s">
        <v>589</v>
      </c>
      <c r="C2433" s="49"/>
      <c r="D2433" s="65">
        <v>702320187</v>
      </c>
      <c r="E2433" s="65"/>
      <c r="F2433" s="33" t="s">
        <v>1221</v>
      </c>
      <c r="G2433" s="33" t="s">
        <v>2619</v>
      </c>
      <c r="H2433" s="33" t="s">
        <v>2620</v>
      </c>
      <c r="I2433" s="70">
        <v>2025</v>
      </c>
      <c r="J2433" s="43" t="s">
        <v>1854</v>
      </c>
      <c r="K2433" s="38"/>
      <c r="L2433" s="39"/>
      <c r="M2433" s="36"/>
      <c r="N2433" s="44">
        <v>123.6</v>
      </c>
      <c r="O2433" s="36"/>
      <c r="P2433" s="44">
        <v>6200.4</v>
      </c>
      <c r="Q2433" s="40">
        <f t="shared" si="297"/>
        <v>0</v>
      </c>
      <c r="R2433" s="41" t="str">
        <f t="shared" si="296"/>
        <v>Аннотация</v>
      </c>
      <c r="S2433" s="42" t="str">
        <f>VLOOKUP(D2433,'[1]Социально-гуманитарные дисципли'!$B$2:$D$4789,3,FALSE)</f>
        <v>https://academia-moscow.ru/catalogue/5744/551272/</v>
      </c>
    </row>
    <row r="2434" spans="1:19" ht="45" x14ac:dyDescent="0.25">
      <c r="A2434" s="54" t="s">
        <v>906</v>
      </c>
      <c r="B2434" s="91" t="s">
        <v>589</v>
      </c>
      <c r="C2434" s="49"/>
      <c r="D2434" s="65">
        <v>702320098</v>
      </c>
      <c r="E2434" s="65"/>
      <c r="F2434" s="33" t="s">
        <v>2621</v>
      </c>
      <c r="G2434" s="33" t="s">
        <v>2622</v>
      </c>
      <c r="H2434" s="33" t="s">
        <v>2623</v>
      </c>
      <c r="I2434" s="70">
        <v>2025</v>
      </c>
      <c r="J2434" s="43" t="s">
        <v>1854</v>
      </c>
      <c r="K2434" s="38"/>
      <c r="L2434" s="39"/>
      <c r="M2434" s="36"/>
      <c r="N2434" s="44">
        <v>123.6</v>
      </c>
      <c r="O2434" s="36"/>
      <c r="P2434" s="44">
        <v>6200.4</v>
      </c>
      <c r="Q2434" s="40">
        <f t="shared" si="297"/>
        <v>0</v>
      </c>
      <c r="R2434" s="41" t="str">
        <f t="shared" si="296"/>
        <v>Аннотация</v>
      </c>
      <c r="S2434" s="42" t="str">
        <f>VLOOKUP(D2434,'[1]Социально-гуманитарные дисципли'!$B$2:$D$4789,3,FALSE)</f>
        <v>https://academia-moscow.ru/catalogue/5744/705216/</v>
      </c>
    </row>
    <row r="2435" spans="1:19" ht="60" x14ac:dyDescent="0.25">
      <c r="A2435" s="54" t="s">
        <v>906</v>
      </c>
      <c r="B2435" s="91" t="s">
        <v>589</v>
      </c>
      <c r="C2435" s="49"/>
      <c r="D2435" s="65">
        <v>702320099</v>
      </c>
      <c r="E2435" s="65"/>
      <c r="F2435" s="33" t="s">
        <v>2621</v>
      </c>
      <c r="G2435" s="33" t="s">
        <v>2624</v>
      </c>
      <c r="H2435" s="33" t="s">
        <v>2625</v>
      </c>
      <c r="I2435" s="70">
        <v>2025</v>
      </c>
      <c r="J2435" s="43" t="s">
        <v>1854</v>
      </c>
      <c r="K2435" s="38"/>
      <c r="L2435" s="39"/>
      <c r="M2435" s="36"/>
      <c r="N2435" s="44">
        <v>123.6</v>
      </c>
      <c r="O2435" s="36"/>
      <c r="P2435" s="44">
        <v>6200.4</v>
      </c>
      <c r="Q2435" s="40">
        <f t="shared" si="297"/>
        <v>0</v>
      </c>
      <c r="R2435" s="41" t="str">
        <f t="shared" si="296"/>
        <v>Аннотация</v>
      </c>
      <c r="S2435" s="42" t="str">
        <f>VLOOKUP(D2435,'[1]Социально-гуманитарные дисципли'!$B$2:$D$4789,3,FALSE)</f>
        <v>https://academia-moscow.ru/catalogue/5744/705224/</v>
      </c>
    </row>
    <row r="2436" spans="1:19" ht="60" x14ac:dyDescent="0.25">
      <c r="A2436" s="54" t="s">
        <v>906</v>
      </c>
      <c r="B2436" s="91" t="s">
        <v>589</v>
      </c>
      <c r="C2436" s="49"/>
      <c r="D2436" s="65">
        <v>702320188</v>
      </c>
      <c r="E2436" s="65"/>
      <c r="F2436" s="33" t="s">
        <v>2621</v>
      </c>
      <c r="G2436" s="33" t="s">
        <v>2626</v>
      </c>
      <c r="H2436" s="33" t="s">
        <v>2627</v>
      </c>
      <c r="I2436" s="70">
        <v>2025</v>
      </c>
      <c r="J2436" s="43" t="s">
        <v>1854</v>
      </c>
      <c r="K2436" s="38"/>
      <c r="L2436" s="39"/>
      <c r="M2436" s="36"/>
      <c r="N2436" s="44">
        <v>123.6</v>
      </c>
      <c r="O2436" s="36"/>
      <c r="P2436" s="44">
        <v>6200.4</v>
      </c>
      <c r="Q2436" s="40">
        <f t="shared" si="297"/>
        <v>0</v>
      </c>
      <c r="R2436" s="41" t="str">
        <f t="shared" si="296"/>
        <v>Аннотация</v>
      </c>
      <c r="S2436" s="42" t="str">
        <f>VLOOKUP(D2436,'[1]Социально-гуманитарные дисципли'!$B$2:$D$4789,3,FALSE)</f>
        <v>https://academia-moscow.ru/catalogue/5744/650673/</v>
      </c>
    </row>
    <row r="2437" spans="1:19" ht="60" x14ac:dyDescent="0.25">
      <c r="A2437" s="54" t="s">
        <v>906</v>
      </c>
      <c r="B2437" s="91" t="s">
        <v>589</v>
      </c>
      <c r="C2437" s="49"/>
      <c r="D2437" s="65">
        <v>702320189</v>
      </c>
      <c r="E2437" s="65"/>
      <c r="F2437" s="33" t="s">
        <v>2621</v>
      </c>
      <c r="G2437" s="33" t="s">
        <v>2628</v>
      </c>
      <c r="H2437" s="33" t="s">
        <v>2629</v>
      </c>
      <c r="I2437" s="70">
        <v>2025</v>
      </c>
      <c r="J2437" s="43" t="s">
        <v>1854</v>
      </c>
      <c r="K2437" s="38"/>
      <c r="L2437" s="39"/>
      <c r="M2437" s="36"/>
      <c r="N2437" s="44">
        <v>123.6</v>
      </c>
      <c r="O2437" s="36"/>
      <c r="P2437" s="44">
        <v>6200.4</v>
      </c>
      <c r="Q2437" s="40">
        <f t="shared" si="297"/>
        <v>0</v>
      </c>
      <c r="R2437" s="41" t="str">
        <f t="shared" si="296"/>
        <v>Аннотация</v>
      </c>
      <c r="S2437" s="42" t="str">
        <f>VLOOKUP(D2437,'[1]Социально-гуманитарные дисципли'!$B$2:$D$4789,3,FALSE)</f>
        <v>https://academia-moscow.ru/catalogue/5744/705226/</v>
      </c>
    </row>
    <row r="2438" spans="1:19" ht="38.25" x14ac:dyDescent="0.25">
      <c r="A2438" s="54" t="s">
        <v>906</v>
      </c>
      <c r="B2438" s="91" t="s">
        <v>589</v>
      </c>
      <c r="C2438" s="49"/>
      <c r="D2438" s="66">
        <v>107117423</v>
      </c>
      <c r="E2438" s="66" t="s">
        <v>3449</v>
      </c>
      <c r="F2438" s="33" t="s">
        <v>1237</v>
      </c>
      <c r="G2438" s="33" t="s">
        <v>1238</v>
      </c>
      <c r="H2438" s="33" t="str">
        <f>G2438 &amp; " / " &amp; F2438</f>
        <v>Правила безопасности дорожного движения / Пегин П. А.</v>
      </c>
      <c r="I2438" s="70">
        <v>2026</v>
      </c>
      <c r="J2438" s="43" t="s">
        <v>206</v>
      </c>
      <c r="K2438" s="36"/>
      <c r="L2438" s="37">
        <v>1114.3000000000002</v>
      </c>
      <c r="M2438" s="36"/>
      <c r="N2438" s="44">
        <f>ROUND(L2438/3/1.1,0)*1.2</f>
        <v>405.59999999999997</v>
      </c>
      <c r="O2438" s="36"/>
      <c r="P2438" s="44">
        <f>N2438*50</f>
        <v>20280</v>
      </c>
      <c r="Q2438" s="40">
        <f t="shared" si="297"/>
        <v>0</v>
      </c>
      <c r="R2438" s="41" t="s">
        <v>1499</v>
      </c>
      <c r="S2438" s="42" t="e">
        <f>VLOOKUP(D2438,'[1]Социально-гуманитарные дисципли'!$A$2:$D$4789,4,FALSE)</f>
        <v>#N/A</v>
      </c>
    </row>
    <row r="2439" spans="1:19" ht="60" x14ac:dyDescent="0.25">
      <c r="A2439" s="54" t="s">
        <v>906</v>
      </c>
      <c r="B2439" s="91" t="s">
        <v>589</v>
      </c>
      <c r="C2439" s="49"/>
      <c r="D2439" s="66">
        <v>107119482</v>
      </c>
      <c r="E2439" s="66" t="s">
        <v>3555</v>
      </c>
      <c r="F2439" s="33" t="s">
        <v>1222</v>
      </c>
      <c r="G2439" s="33" t="s">
        <v>1239</v>
      </c>
      <c r="H2439" s="33" t="str">
        <f>G2439 &amp; " / " &amp; F2439</f>
        <v>Техническое обслуживание и ремонт электрооборудования и электронных систем автомобилей / Пехальский А.П.</v>
      </c>
      <c r="I2439" s="70">
        <v>2026</v>
      </c>
      <c r="J2439" s="43" t="s">
        <v>206</v>
      </c>
      <c r="K2439" s="36"/>
      <c r="L2439" s="37">
        <v>1392.6000000000001</v>
      </c>
      <c r="M2439" s="36"/>
      <c r="N2439" s="44">
        <f>ROUND(L2439/3/1.1,0)*1.2</f>
        <v>506.4</v>
      </c>
      <c r="O2439" s="36"/>
      <c r="P2439" s="44">
        <f>N2439*50</f>
        <v>25320</v>
      </c>
      <c r="Q2439" s="40">
        <f t="shared" si="297"/>
        <v>0</v>
      </c>
      <c r="R2439" s="41" t="s">
        <v>1499</v>
      </c>
      <c r="S2439" s="42" t="e">
        <f>VLOOKUP(D2439,'[1]Социально-гуманитарные дисципли'!$A$2:$D$4789,4,FALSE)</f>
        <v>#N/A</v>
      </c>
    </row>
    <row r="2440" spans="1:19" ht="45" x14ac:dyDescent="0.25">
      <c r="A2440" s="54" t="s">
        <v>906</v>
      </c>
      <c r="B2440" s="91" t="s">
        <v>589</v>
      </c>
      <c r="C2440" s="49"/>
      <c r="D2440" s="65">
        <v>702319995</v>
      </c>
      <c r="E2440" s="65"/>
      <c r="F2440" s="33" t="s">
        <v>1222</v>
      </c>
      <c r="G2440" s="33" t="s">
        <v>2630</v>
      </c>
      <c r="H2440" s="33" t="s">
        <v>2631</v>
      </c>
      <c r="I2440" s="70">
        <v>2025</v>
      </c>
      <c r="J2440" s="43" t="s">
        <v>1854</v>
      </c>
      <c r="K2440" s="38"/>
      <c r="L2440" s="39"/>
      <c r="M2440" s="36"/>
      <c r="N2440" s="44">
        <v>123.6</v>
      </c>
      <c r="O2440" s="36"/>
      <c r="P2440" s="44">
        <v>6200.4</v>
      </c>
      <c r="Q2440" s="40">
        <f t="shared" si="297"/>
        <v>0</v>
      </c>
      <c r="R2440" s="41" t="str">
        <f t="shared" si="296"/>
        <v>Аннотация</v>
      </c>
      <c r="S2440" s="42" t="str">
        <f>VLOOKUP(D2440,'[1]Социально-гуманитарные дисципли'!$B$2:$D$4789,3,FALSE)</f>
        <v>https://academia-moscow.ru/catalogue/5744/571970/</v>
      </c>
    </row>
    <row r="2441" spans="1:19" ht="38.25" x14ac:dyDescent="0.25">
      <c r="A2441" s="54" t="s">
        <v>906</v>
      </c>
      <c r="B2441" s="91" t="s">
        <v>589</v>
      </c>
      <c r="C2441" s="49"/>
      <c r="D2441" s="65">
        <v>702320118</v>
      </c>
      <c r="E2441" s="65"/>
      <c r="F2441" s="33" t="s">
        <v>2632</v>
      </c>
      <c r="G2441" s="33" t="s">
        <v>2633</v>
      </c>
      <c r="H2441" s="33" t="s">
        <v>2634</v>
      </c>
      <c r="I2441" s="70">
        <v>2025</v>
      </c>
      <c r="J2441" s="43" t="s">
        <v>1854</v>
      </c>
      <c r="K2441" s="38"/>
      <c r="L2441" s="39"/>
      <c r="M2441" s="36"/>
      <c r="N2441" s="44">
        <v>123.6</v>
      </c>
      <c r="O2441" s="36"/>
      <c r="P2441" s="44">
        <v>6200.4</v>
      </c>
      <c r="Q2441" s="40">
        <f t="shared" si="297"/>
        <v>0</v>
      </c>
      <c r="R2441" s="41" t="str">
        <f t="shared" si="296"/>
        <v>Аннотация</v>
      </c>
      <c r="S2441" s="42" t="str">
        <f>VLOOKUP(D2441,'[1]Социально-гуманитарные дисципли'!$B$2:$D$4789,3,FALSE)</f>
        <v>https://academia-moscow.ru/catalogue/5744/705205/</v>
      </c>
    </row>
    <row r="2442" spans="1:19" ht="38.25" x14ac:dyDescent="0.25">
      <c r="A2442" s="54" t="s">
        <v>906</v>
      </c>
      <c r="B2442" s="91" t="s">
        <v>589</v>
      </c>
      <c r="C2442" s="49"/>
      <c r="D2442" s="65">
        <v>702320171</v>
      </c>
      <c r="E2442" s="65"/>
      <c r="F2442" s="33" t="s">
        <v>2635</v>
      </c>
      <c r="G2442" s="33" t="s">
        <v>2636</v>
      </c>
      <c r="H2442" s="33" t="s">
        <v>2637</v>
      </c>
      <c r="I2442" s="70">
        <v>2025</v>
      </c>
      <c r="J2442" s="43" t="s">
        <v>1854</v>
      </c>
      <c r="K2442" s="38"/>
      <c r="L2442" s="39"/>
      <c r="M2442" s="36"/>
      <c r="N2442" s="44">
        <v>123.6</v>
      </c>
      <c r="O2442" s="36"/>
      <c r="P2442" s="44">
        <v>6200.4</v>
      </c>
      <c r="Q2442" s="40">
        <f t="shared" si="297"/>
        <v>0</v>
      </c>
      <c r="R2442" s="41" t="str">
        <f t="shared" si="296"/>
        <v>Аннотация</v>
      </c>
      <c r="S2442" s="42" t="str">
        <f>VLOOKUP(D2442,'[1]Социально-гуманитарные дисципли'!$B$2:$D$4789,3,FALSE)</f>
        <v>https://academia-moscow.ru/catalogue/5744/671538/</v>
      </c>
    </row>
    <row r="2443" spans="1:19" ht="38.25" x14ac:dyDescent="0.25">
      <c r="A2443" s="54" t="s">
        <v>906</v>
      </c>
      <c r="B2443" s="91" t="s">
        <v>589</v>
      </c>
      <c r="C2443" s="49"/>
      <c r="D2443" s="65">
        <v>702320150</v>
      </c>
      <c r="E2443" s="65"/>
      <c r="F2443" s="33" t="s">
        <v>2635</v>
      </c>
      <c r="G2443" s="33" t="s">
        <v>2638</v>
      </c>
      <c r="H2443" s="33" t="s">
        <v>2639</v>
      </c>
      <c r="I2443" s="70">
        <v>2025</v>
      </c>
      <c r="J2443" s="43" t="s">
        <v>1854</v>
      </c>
      <c r="K2443" s="38"/>
      <c r="L2443" s="39"/>
      <c r="M2443" s="36"/>
      <c r="N2443" s="44">
        <v>123.6</v>
      </c>
      <c r="O2443" s="36"/>
      <c r="P2443" s="44">
        <v>6200.4</v>
      </c>
      <c r="Q2443" s="40">
        <f t="shared" si="297"/>
        <v>0</v>
      </c>
      <c r="R2443" s="41" t="str">
        <f t="shared" si="296"/>
        <v>Аннотация</v>
      </c>
      <c r="S2443" s="42" t="str">
        <f>VLOOKUP(D2443,'[1]Социально-гуманитарные дисципли'!$B$2:$D$4789,3,FALSE)</f>
        <v>https://academia-moscow.ru/catalogue/5744/705516/</v>
      </c>
    </row>
    <row r="2444" spans="1:19" ht="38.25" x14ac:dyDescent="0.25">
      <c r="A2444" s="54" t="s">
        <v>906</v>
      </c>
      <c r="B2444" s="91" t="s">
        <v>589</v>
      </c>
      <c r="C2444" s="49"/>
      <c r="D2444" s="65">
        <v>702320151</v>
      </c>
      <c r="E2444" s="65"/>
      <c r="F2444" s="33" t="s">
        <v>2635</v>
      </c>
      <c r="G2444" s="33" t="s">
        <v>2640</v>
      </c>
      <c r="H2444" s="33" t="s">
        <v>2641</v>
      </c>
      <c r="I2444" s="70">
        <v>2025</v>
      </c>
      <c r="J2444" s="43" t="s">
        <v>1854</v>
      </c>
      <c r="K2444" s="38"/>
      <c r="L2444" s="39"/>
      <c r="M2444" s="36"/>
      <c r="N2444" s="44">
        <v>123.6</v>
      </c>
      <c r="O2444" s="36"/>
      <c r="P2444" s="44">
        <v>6200.4</v>
      </c>
      <c r="Q2444" s="40">
        <f t="shared" si="297"/>
        <v>0</v>
      </c>
      <c r="R2444" s="41" t="str">
        <f t="shared" si="296"/>
        <v>Аннотация</v>
      </c>
      <c r="S2444" s="42" t="str">
        <f>VLOOKUP(D2444,'[1]Социально-гуманитарные дисципли'!$B$2:$D$4789,3,FALSE)</f>
        <v>https://academia-moscow.ru/catalogue/5744/671377/</v>
      </c>
    </row>
    <row r="2445" spans="1:19" ht="60" x14ac:dyDescent="0.25">
      <c r="A2445" s="54" t="s">
        <v>906</v>
      </c>
      <c r="B2445" s="91" t="s">
        <v>589</v>
      </c>
      <c r="C2445" s="49"/>
      <c r="D2445" s="65">
        <v>702320111</v>
      </c>
      <c r="E2445" s="65"/>
      <c r="F2445" s="33" t="s">
        <v>691</v>
      </c>
      <c r="G2445" s="33" t="s">
        <v>2646</v>
      </c>
      <c r="H2445" s="33" t="s">
        <v>2647</v>
      </c>
      <c r="I2445" s="70">
        <v>2025</v>
      </c>
      <c r="J2445" s="43" t="s">
        <v>1854</v>
      </c>
      <c r="K2445" s="38"/>
      <c r="L2445" s="39"/>
      <c r="M2445" s="36"/>
      <c r="N2445" s="44">
        <v>123.6</v>
      </c>
      <c r="O2445" s="36"/>
      <c r="P2445" s="44">
        <v>6200.4</v>
      </c>
      <c r="Q2445" s="40">
        <f t="shared" si="297"/>
        <v>0</v>
      </c>
      <c r="R2445" s="41" t="str">
        <f t="shared" si="296"/>
        <v>Аннотация</v>
      </c>
      <c r="S2445" s="42" t="str">
        <f>VLOOKUP(D2445,'[1]Социально-гуманитарные дисципли'!$B$2:$D$4789,3,FALSE)</f>
        <v>https://academia-moscow.ru/catalogue/5744/705220/</v>
      </c>
    </row>
    <row r="2446" spans="1:19" ht="45" x14ac:dyDescent="0.25">
      <c r="A2446" s="54" t="s">
        <v>906</v>
      </c>
      <c r="B2446" s="91" t="s">
        <v>589</v>
      </c>
      <c r="C2446" s="49"/>
      <c r="D2446" s="65">
        <v>702320102</v>
      </c>
      <c r="E2446" s="65"/>
      <c r="F2446" s="33" t="s">
        <v>1223</v>
      </c>
      <c r="G2446" s="33" t="s">
        <v>2648</v>
      </c>
      <c r="H2446" s="33" t="s">
        <v>2649</v>
      </c>
      <c r="I2446" s="70">
        <v>2025</v>
      </c>
      <c r="J2446" s="43" t="s">
        <v>1854</v>
      </c>
      <c r="K2446" s="38"/>
      <c r="L2446" s="39"/>
      <c r="M2446" s="36"/>
      <c r="N2446" s="44">
        <v>123.6</v>
      </c>
      <c r="O2446" s="36"/>
      <c r="P2446" s="44">
        <v>6200.4</v>
      </c>
      <c r="Q2446" s="40">
        <f t="shared" si="297"/>
        <v>0</v>
      </c>
      <c r="R2446" s="41" t="str">
        <f t="shared" si="296"/>
        <v>Аннотация</v>
      </c>
      <c r="S2446" s="42" t="str">
        <f>VLOOKUP(D2446,'[1]Социально-гуманитарные дисципли'!$B$2:$D$4789,3,FALSE)</f>
        <v>https://academia-moscow.ru/catalogue/5744/705519/</v>
      </c>
    </row>
    <row r="2447" spans="1:19" ht="45" x14ac:dyDescent="0.25">
      <c r="A2447" s="54" t="s">
        <v>906</v>
      </c>
      <c r="B2447" s="91" t="s">
        <v>589</v>
      </c>
      <c r="C2447" s="49"/>
      <c r="D2447" s="65">
        <v>702320259</v>
      </c>
      <c r="E2447" s="65"/>
      <c r="F2447" s="33" t="s">
        <v>1223</v>
      </c>
      <c r="G2447" s="33" t="s">
        <v>2650</v>
      </c>
      <c r="H2447" s="33" t="s">
        <v>2651</v>
      </c>
      <c r="I2447" s="70">
        <v>2025</v>
      </c>
      <c r="J2447" s="43" t="s">
        <v>1854</v>
      </c>
      <c r="K2447" s="38"/>
      <c r="L2447" s="39"/>
      <c r="M2447" s="36"/>
      <c r="N2447" s="44">
        <v>123.6</v>
      </c>
      <c r="O2447" s="36"/>
      <c r="P2447" s="44">
        <v>6200.4</v>
      </c>
      <c r="Q2447" s="40">
        <f t="shared" si="297"/>
        <v>0</v>
      </c>
      <c r="R2447" s="41" t="str">
        <f t="shared" si="296"/>
        <v>Аннотация</v>
      </c>
      <c r="S2447" s="42" t="str">
        <f>VLOOKUP(D2447,'[1]Социально-гуманитарные дисципли'!$B$2:$D$4789,3,FALSE)</f>
        <v>https://academia-moscow.ru/catalogue/5744/650681/</v>
      </c>
    </row>
    <row r="2448" spans="1:19" ht="60" x14ac:dyDescent="0.25">
      <c r="A2448" s="54" t="s">
        <v>906</v>
      </c>
      <c r="B2448" s="91" t="s">
        <v>589</v>
      </c>
      <c r="C2448" s="49"/>
      <c r="D2448" s="65">
        <v>702320096</v>
      </c>
      <c r="E2448" s="65"/>
      <c r="F2448" s="33" t="s">
        <v>2652</v>
      </c>
      <c r="G2448" s="33" t="s">
        <v>2653</v>
      </c>
      <c r="H2448" s="33" t="s">
        <v>2654</v>
      </c>
      <c r="I2448" s="70">
        <v>2025</v>
      </c>
      <c r="J2448" s="43" t="s">
        <v>1854</v>
      </c>
      <c r="K2448" s="38"/>
      <c r="L2448" s="39"/>
      <c r="M2448" s="36"/>
      <c r="N2448" s="44">
        <v>123.6</v>
      </c>
      <c r="O2448" s="36"/>
      <c r="P2448" s="44">
        <v>6200.4</v>
      </c>
      <c r="Q2448" s="40">
        <f t="shared" si="297"/>
        <v>0</v>
      </c>
      <c r="R2448" s="41" t="str">
        <f t="shared" si="296"/>
        <v>Аннотация</v>
      </c>
      <c r="S2448" s="42" t="str">
        <f>VLOOKUP(D2448,'[1]Социально-гуманитарные дисципли'!$B$2:$D$4789,3,FALSE)</f>
        <v>https://academia-moscow.ru/catalogue/5744/551279/</v>
      </c>
    </row>
    <row r="2449" spans="1:19" ht="60" x14ac:dyDescent="0.25">
      <c r="A2449" s="54" t="s">
        <v>906</v>
      </c>
      <c r="B2449" s="91" t="s">
        <v>589</v>
      </c>
      <c r="C2449" s="49"/>
      <c r="D2449" s="65">
        <v>702320137</v>
      </c>
      <c r="E2449" s="65"/>
      <c r="F2449" s="33" t="s">
        <v>2652</v>
      </c>
      <c r="G2449" s="33" t="s">
        <v>2655</v>
      </c>
      <c r="H2449" s="33" t="s">
        <v>2656</v>
      </c>
      <c r="I2449" s="70">
        <v>2025</v>
      </c>
      <c r="J2449" s="43" t="s">
        <v>1854</v>
      </c>
      <c r="K2449" s="38"/>
      <c r="L2449" s="39"/>
      <c r="M2449" s="36"/>
      <c r="N2449" s="44">
        <v>123.6</v>
      </c>
      <c r="O2449" s="36"/>
      <c r="P2449" s="44">
        <v>6200.4</v>
      </c>
      <c r="Q2449" s="40">
        <f t="shared" si="297"/>
        <v>0</v>
      </c>
      <c r="R2449" s="41" t="str">
        <f t="shared" si="296"/>
        <v>Аннотация</v>
      </c>
      <c r="S2449" s="42" t="str">
        <f>VLOOKUP(D2449,'[1]Социально-гуманитарные дисципли'!$B$2:$D$4789,3,FALSE)</f>
        <v>https://academia-moscow.ru/catalogue/5744/551253/</v>
      </c>
    </row>
    <row r="2450" spans="1:19" ht="38.25" x14ac:dyDescent="0.25">
      <c r="A2450" s="54" t="s">
        <v>906</v>
      </c>
      <c r="B2450" s="91" t="s">
        <v>589</v>
      </c>
      <c r="C2450" s="49"/>
      <c r="D2450" s="65">
        <v>702320093</v>
      </c>
      <c r="E2450" s="65"/>
      <c r="F2450" s="33" t="s">
        <v>2652</v>
      </c>
      <c r="G2450" s="33" t="s">
        <v>2657</v>
      </c>
      <c r="H2450" s="33" t="s">
        <v>2658</v>
      </c>
      <c r="I2450" s="70">
        <v>2025</v>
      </c>
      <c r="J2450" s="43" t="s">
        <v>1854</v>
      </c>
      <c r="K2450" s="38"/>
      <c r="L2450" s="39"/>
      <c r="M2450" s="36"/>
      <c r="N2450" s="44">
        <v>123.6</v>
      </c>
      <c r="O2450" s="36"/>
      <c r="P2450" s="44">
        <v>6200.4</v>
      </c>
      <c r="Q2450" s="40">
        <f t="shared" si="297"/>
        <v>0</v>
      </c>
      <c r="R2450" s="41" t="str">
        <f t="shared" si="296"/>
        <v>Аннотация</v>
      </c>
      <c r="S2450" s="42" t="str">
        <f>VLOOKUP(D2450,'[1]Социально-гуманитарные дисципли'!$B$2:$D$4789,3,FALSE)</f>
        <v>https://academia-moscow.ru/catalogue/5744/551285/</v>
      </c>
    </row>
    <row r="2451" spans="1:19" ht="45" x14ac:dyDescent="0.25">
      <c r="A2451" s="54" t="s">
        <v>906</v>
      </c>
      <c r="B2451" s="91" t="s">
        <v>589</v>
      </c>
      <c r="C2451" s="49"/>
      <c r="D2451" s="65">
        <v>702320095</v>
      </c>
      <c r="E2451" s="65"/>
      <c r="F2451" s="33" t="s">
        <v>2652</v>
      </c>
      <c r="G2451" s="33" t="s">
        <v>2659</v>
      </c>
      <c r="H2451" s="33" t="s">
        <v>2660</v>
      </c>
      <c r="I2451" s="70">
        <v>2025</v>
      </c>
      <c r="J2451" s="43" t="s">
        <v>1854</v>
      </c>
      <c r="K2451" s="38"/>
      <c r="L2451" s="39"/>
      <c r="M2451" s="36"/>
      <c r="N2451" s="44">
        <v>123.6</v>
      </c>
      <c r="O2451" s="36"/>
      <c r="P2451" s="44">
        <v>6200.4</v>
      </c>
      <c r="Q2451" s="40">
        <f t="shared" si="297"/>
        <v>0</v>
      </c>
      <c r="R2451" s="41" t="str">
        <f t="shared" si="296"/>
        <v>Аннотация</v>
      </c>
      <c r="S2451" s="42" t="str">
        <f>VLOOKUP(D2451,'[1]Социально-гуманитарные дисципли'!$B$2:$D$4789,3,FALSE)</f>
        <v>https://academia-moscow.ru/catalogue/5744/551287/</v>
      </c>
    </row>
    <row r="2452" spans="1:19" ht="38.25" x14ac:dyDescent="0.25">
      <c r="A2452" s="54" t="s">
        <v>906</v>
      </c>
      <c r="B2452" s="91" t="s">
        <v>589</v>
      </c>
      <c r="C2452" s="49"/>
      <c r="D2452" s="65">
        <v>702320120</v>
      </c>
      <c r="E2452" s="65"/>
      <c r="F2452" s="33" t="s">
        <v>2661</v>
      </c>
      <c r="G2452" s="33" t="s">
        <v>2662</v>
      </c>
      <c r="H2452" s="33" t="s">
        <v>2663</v>
      </c>
      <c r="I2452" s="70">
        <v>2025</v>
      </c>
      <c r="J2452" s="43" t="s">
        <v>1854</v>
      </c>
      <c r="K2452" s="38"/>
      <c r="L2452" s="39"/>
      <c r="M2452" s="36"/>
      <c r="N2452" s="44">
        <v>123.6</v>
      </c>
      <c r="O2452" s="36"/>
      <c r="P2452" s="44">
        <v>6200.4</v>
      </c>
      <c r="Q2452" s="40">
        <f t="shared" si="297"/>
        <v>0</v>
      </c>
      <c r="R2452" s="41" t="str">
        <f t="shared" si="296"/>
        <v>Аннотация</v>
      </c>
      <c r="S2452" s="42" t="str">
        <f>VLOOKUP(D2452,'[1]Социально-гуманитарные дисципли'!$B$2:$D$4789,3,FALSE)</f>
        <v>https://academia-moscow.ru/catalogue/5744/671381/</v>
      </c>
    </row>
    <row r="2453" spans="1:19" ht="38.25" x14ac:dyDescent="0.25">
      <c r="A2453" s="54" t="s">
        <v>906</v>
      </c>
      <c r="B2453" s="91" t="s">
        <v>589</v>
      </c>
      <c r="C2453" s="49"/>
      <c r="D2453" s="65">
        <v>702320243</v>
      </c>
      <c r="E2453" s="65"/>
      <c r="F2453" s="33" t="s">
        <v>2661</v>
      </c>
      <c r="G2453" s="33" t="s">
        <v>2664</v>
      </c>
      <c r="H2453" s="33" t="s">
        <v>2665</v>
      </c>
      <c r="I2453" s="70">
        <v>2025</v>
      </c>
      <c r="J2453" s="43" t="s">
        <v>1854</v>
      </c>
      <c r="K2453" s="38"/>
      <c r="L2453" s="39"/>
      <c r="M2453" s="36"/>
      <c r="N2453" s="44">
        <v>123.6</v>
      </c>
      <c r="O2453" s="36"/>
      <c r="P2453" s="44">
        <v>6200.4</v>
      </c>
      <c r="Q2453" s="40">
        <f t="shared" si="297"/>
        <v>0</v>
      </c>
      <c r="R2453" s="41" t="str">
        <f t="shared" si="296"/>
        <v>Аннотация</v>
      </c>
      <c r="S2453" s="42" t="str">
        <f>VLOOKUP(D2453,'[1]Социально-гуманитарные дисципли'!$B$2:$D$4789,3,FALSE)</f>
        <v>https://academia-moscow.ru/catalogue/5744/671387/</v>
      </c>
    </row>
    <row r="2454" spans="1:19" ht="45" x14ac:dyDescent="0.25">
      <c r="A2454" s="54" t="s">
        <v>906</v>
      </c>
      <c r="B2454" s="91" t="s">
        <v>589</v>
      </c>
      <c r="C2454" s="49"/>
      <c r="D2454" s="65">
        <v>702320119</v>
      </c>
      <c r="E2454" s="65"/>
      <c r="F2454" s="33" t="s">
        <v>2661</v>
      </c>
      <c r="G2454" s="33" t="s">
        <v>2666</v>
      </c>
      <c r="H2454" s="33" t="s">
        <v>2667</v>
      </c>
      <c r="I2454" s="70">
        <v>2025</v>
      </c>
      <c r="J2454" s="43" t="s">
        <v>1854</v>
      </c>
      <c r="K2454" s="38"/>
      <c r="L2454" s="39"/>
      <c r="M2454" s="36"/>
      <c r="N2454" s="44">
        <v>123.6</v>
      </c>
      <c r="O2454" s="36"/>
      <c r="P2454" s="44">
        <v>6200.4</v>
      </c>
      <c r="Q2454" s="40">
        <f t="shared" si="297"/>
        <v>0</v>
      </c>
      <c r="R2454" s="41" t="str">
        <f t="shared" si="296"/>
        <v>Аннотация</v>
      </c>
      <c r="S2454" s="42" t="str">
        <f>VLOOKUP(D2454,'[1]Социально-гуманитарные дисципли'!$B$2:$D$4789,3,FALSE)</f>
        <v>https://academia-moscow.ru/catalogue/5744/671389/</v>
      </c>
    </row>
    <row r="2455" spans="1:19" ht="45" x14ac:dyDescent="0.25">
      <c r="A2455" s="54" t="s">
        <v>906</v>
      </c>
      <c r="B2455" s="91" t="s">
        <v>589</v>
      </c>
      <c r="C2455" s="49"/>
      <c r="D2455" s="65">
        <v>702320121</v>
      </c>
      <c r="E2455" s="65"/>
      <c r="F2455" s="33" t="s">
        <v>2661</v>
      </c>
      <c r="G2455" s="33" t="s">
        <v>2668</v>
      </c>
      <c r="H2455" s="33" t="s">
        <v>2669</v>
      </c>
      <c r="I2455" s="70">
        <v>2025</v>
      </c>
      <c r="J2455" s="43" t="s">
        <v>1854</v>
      </c>
      <c r="K2455" s="38"/>
      <c r="L2455" s="39"/>
      <c r="M2455" s="36"/>
      <c r="N2455" s="44">
        <v>123.6</v>
      </c>
      <c r="O2455" s="36"/>
      <c r="P2455" s="44">
        <v>6200.4</v>
      </c>
      <c r="Q2455" s="40">
        <f t="shared" si="297"/>
        <v>0</v>
      </c>
      <c r="R2455" s="41" t="str">
        <f t="shared" si="296"/>
        <v>Аннотация</v>
      </c>
      <c r="S2455" s="42" t="str">
        <f>VLOOKUP(D2455,'[1]Социально-гуманитарные дисципли'!$B$2:$D$4789,3,FALSE)</f>
        <v>https://academia-moscow.ru/catalogue/5744/671536/</v>
      </c>
    </row>
    <row r="2456" spans="1:19" ht="38.25" x14ac:dyDescent="0.25">
      <c r="A2456" s="54" t="s">
        <v>906</v>
      </c>
      <c r="B2456" s="91" t="s">
        <v>589</v>
      </c>
      <c r="C2456" s="49"/>
      <c r="D2456" s="65">
        <v>702320146</v>
      </c>
      <c r="E2456" s="65"/>
      <c r="F2456" s="33" t="s">
        <v>1215</v>
      </c>
      <c r="G2456" s="33" t="s">
        <v>2670</v>
      </c>
      <c r="H2456" s="33" t="s">
        <v>2671</v>
      </c>
      <c r="I2456" s="70">
        <v>2025</v>
      </c>
      <c r="J2456" s="43" t="s">
        <v>1854</v>
      </c>
      <c r="K2456" s="38"/>
      <c r="L2456" s="39"/>
      <c r="M2456" s="36"/>
      <c r="N2456" s="44">
        <v>123.6</v>
      </c>
      <c r="O2456" s="36"/>
      <c r="P2456" s="44">
        <v>6200.4</v>
      </c>
      <c r="Q2456" s="40">
        <f t="shared" si="297"/>
        <v>0</v>
      </c>
      <c r="R2456" s="41" t="str">
        <f t="shared" si="296"/>
        <v>Аннотация</v>
      </c>
      <c r="S2456" s="42" t="str">
        <f>VLOOKUP(D2456,'[1]Социально-гуманитарные дисципли'!$B$2:$D$4789,3,FALSE)</f>
        <v>https://academia-moscow.ru/catalogue/5744/705212/</v>
      </c>
    </row>
    <row r="2457" spans="1:19" ht="60" x14ac:dyDescent="0.25">
      <c r="A2457" s="54" t="s">
        <v>906</v>
      </c>
      <c r="B2457" s="91" t="s">
        <v>589</v>
      </c>
      <c r="C2457" s="49"/>
      <c r="D2457" s="65">
        <v>702320233</v>
      </c>
      <c r="E2457" s="65"/>
      <c r="F2457" s="33" t="s">
        <v>1215</v>
      </c>
      <c r="G2457" s="33" t="s">
        <v>2672</v>
      </c>
      <c r="H2457" s="33" t="s">
        <v>2673</v>
      </c>
      <c r="I2457" s="70">
        <v>2025</v>
      </c>
      <c r="J2457" s="43" t="s">
        <v>1854</v>
      </c>
      <c r="K2457" s="38"/>
      <c r="L2457" s="39"/>
      <c r="M2457" s="36"/>
      <c r="N2457" s="44">
        <v>123.6</v>
      </c>
      <c r="O2457" s="36"/>
      <c r="P2457" s="44">
        <v>6200.4</v>
      </c>
      <c r="Q2457" s="40">
        <f t="shared" si="297"/>
        <v>0</v>
      </c>
      <c r="R2457" s="41" t="str">
        <f t="shared" si="296"/>
        <v>Аннотация</v>
      </c>
      <c r="S2457" s="42" t="str">
        <f>VLOOKUP(D2457,'[1]Социально-гуманитарные дисципли'!$B$2:$D$4789,3,FALSE)</f>
        <v>https://academia-moscow.ru/catalogue/5744/705218/</v>
      </c>
    </row>
    <row r="2458" spans="1:19" ht="60" x14ac:dyDescent="0.25">
      <c r="A2458" s="54" t="s">
        <v>906</v>
      </c>
      <c r="B2458" s="91" t="s">
        <v>589</v>
      </c>
      <c r="C2458" s="49"/>
      <c r="D2458" s="65">
        <v>702320170</v>
      </c>
      <c r="E2458" s="65"/>
      <c r="F2458" s="33" t="s">
        <v>1215</v>
      </c>
      <c r="G2458" s="33" t="s">
        <v>2674</v>
      </c>
      <c r="H2458" s="33" t="s">
        <v>2675</v>
      </c>
      <c r="I2458" s="70">
        <v>2025</v>
      </c>
      <c r="J2458" s="43" t="s">
        <v>1854</v>
      </c>
      <c r="K2458" s="38"/>
      <c r="L2458" s="39"/>
      <c r="M2458" s="36"/>
      <c r="N2458" s="44">
        <v>123.6</v>
      </c>
      <c r="O2458" s="36"/>
      <c r="P2458" s="44">
        <v>6200.4</v>
      </c>
      <c r="Q2458" s="40">
        <f t="shared" si="297"/>
        <v>0</v>
      </c>
      <c r="R2458" s="41" t="str">
        <f t="shared" si="296"/>
        <v>Аннотация</v>
      </c>
      <c r="S2458" s="42" t="str">
        <f>VLOOKUP(D2458,'[1]Социально-гуманитарные дисципли'!$B$2:$D$4789,3,FALSE)</f>
        <v>https://academia-moscow.ru/catalogue/5744/671543/</v>
      </c>
    </row>
    <row r="2459" spans="1:19" ht="38.25" x14ac:dyDescent="0.25">
      <c r="A2459" s="54" t="s">
        <v>906</v>
      </c>
      <c r="B2459" s="91" t="s">
        <v>589</v>
      </c>
      <c r="C2459" s="49"/>
      <c r="D2459" s="65">
        <v>702320145</v>
      </c>
      <c r="E2459" s="65"/>
      <c r="F2459" s="33" t="s">
        <v>1215</v>
      </c>
      <c r="G2459" s="33" t="s">
        <v>2676</v>
      </c>
      <c r="H2459" s="33" t="s">
        <v>2677</v>
      </c>
      <c r="I2459" s="70">
        <v>2025</v>
      </c>
      <c r="J2459" s="43" t="s">
        <v>1854</v>
      </c>
      <c r="K2459" s="38"/>
      <c r="L2459" s="39"/>
      <c r="M2459" s="36"/>
      <c r="N2459" s="44">
        <v>123.6</v>
      </c>
      <c r="O2459" s="36"/>
      <c r="P2459" s="44">
        <v>6200.4</v>
      </c>
      <c r="Q2459" s="40">
        <f t="shared" si="297"/>
        <v>0</v>
      </c>
      <c r="R2459" s="41" t="str">
        <f t="shared" si="296"/>
        <v>Аннотация</v>
      </c>
      <c r="S2459" s="42" t="str">
        <f>VLOOKUP(D2459,'[1]Социально-гуманитарные дисципли'!$B$2:$D$4789,3,FALSE)</f>
        <v>https://academia-moscow.ru/catalogue/5744/551281/</v>
      </c>
    </row>
    <row r="2460" spans="1:19" ht="60" x14ac:dyDescent="0.25">
      <c r="A2460" s="54" t="s">
        <v>906</v>
      </c>
      <c r="B2460" s="91" t="s">
        <v>589</v>
      </c>
      <c r="C2460" s="49"/>
      <c r="D2460" s="65">
        <v>702319847</v>
      </c>
      <c r="E2460" s="65"/>
      <c r="F2460" s="33" t="s">
        <v>2678</v>
      </c>
      <c r="G2460" s="33" t="s">
        <v>2679</v>
      </c>
      <c r="H2460" s="33" t="s">
        <v>2680</v>
      </c>
      <c r="I2460" s="70">
        <v>2025</v>
      </c>
      <c r="J2460" s="43" t="s">
        <v>1877</v>
      </c>
      <c r="K2460" s="38"/>
      <c r="L2460" s="39"/>
      <c r="M2460" s="36"/>
      <c r="N2460" s="44">
        <v>369.59999999999997</v>
      </c>
      <c r="O2460" s="36"/>
      <c r="P2460" s="44">
        <v>18480</v>
      </c>
      <c r="Q2460" s="40">
        <f t="shared" si="297"/>
        <v>0</v>
      </c>
      <c r="R2460" s="41" t="str">
        <f t="shared" ref="R2460:R2526" si="298">HYPERLINK(S2460,"Аннотация")</f>
        <v>Аннотация</v>
      </c>
      <c r="S2460" s="42" t="str">
        <f>VLOOKUP(D2460,'[1]Социально-гуманитарные дисципли'!$B$2:$D$4789,3,FALSE)</f>
        <v>https://academia-moscow.ru/catalogue/5744/676041/</v>
      </c>
    </row>
    <row r="2461" spans="1:19" ht="45" x14ac:dyDescent="0.25">
      <c r="A2461" s="54" t="s">
        <v>906</v>
      </c>
      <c r="B2461" s="91" t="s">
        <v>589</v>
      </c>
      <c r="C2461" s="49"/>
      <c r="D2461" s="65">
        <v>702319848</v>
      </c>
      <c r="E2461" s="65"/>
      <c r="F2461" s="33" t="s">
        <v>2678</v>
      </c>
      <c r="G2461" s="33" t="s">
        <v>2681</v>
      </c>
      <c r="H2461" s="33" t="s">
        <v>2682</v>
      </c>
      <c r="I2461" s="70">
        <v>2025</v>
      </c>
      <c r="J2461" s="43" t="s">
        <v>1877</v>
      </c>
      <c r="K2461" s="38"/>
      <c r="L2461" s="39"/>
      <c r="M2461" s="36"/>
      <c r="N2461" s="44">
        <v>985.19999999999993</v>
      </c>
      <c r="O2461" s="36"/>
      <c r="P2461" s="44">
        <v>49260</v>
      </c>
      <c r="Q2461" s="40">
        <f t="shared" si="297"/>
        <v>0</v>
      </c>
      <c r="R2461" s="41" t="str">
        <f t="shared" si="298"/>
        <v>Аннотация</v>
      </c>
      <c r="S2461" s="42" t="str">
        <f>VLOOKUP(D2461,'[1]Социально-гуманитарные дисципли'!$B$2:$D$4789,3,FALSE)</f>
        <v>https://academia-moscow.ru/catalogue/5744/676043/</v>
      </c>
    </row>
    <row r="2462" spans="1:19" ht="45" x14ac:dyDescent="0.25">
      <c r="A2462" s="54" t="s">
        <v>906</v>
      </c>
      <c r="B2462" s="91" t="s">
        <v>589</v>
      </c>
      <c r="C2462" s="49"/>
      <c r="D2462" s="65">
        <v>702319850</v>
      </c>
      <c r="E2462" s="65"/>
      <c r="F2462" s="33" t="s">
        <v>2678</v>
      </c>
      <c r="G2462" s="33" t="s">
        <v>2683</v>
      </c>
      <c r="H2462" s="33" t="s">
        <v>2684</v>
      </c>
      <c r="I2462" s="70">
        <v>2025</v>
      </c>
      <c r="J2462" s="43" t="s">
        <v>1877</v>
      </c>
      <c r="K2462" s="38"/>
      <c r="L2462" s="39"/>
      <c r="M2462" s="36"/>
      <c r="N2462" s="44">
        <v>246</v>
      </c>
      <c r="O2462" s="36"/>
      <c r="P2462" s="44">
        <v>12300</v>
      </c>
      <c r="Q2462" s="40">
        <f t="shared" si="297"/>
        <v>0</v>
      </c>
      <c r="R2462" s="41" t="str">
        <f t="shared" si="298"/>
        <v>Аннотация</v>
      </c>
      <c r="S2462" s="42" t="str">
        <f>VLOOKUP(D2462,'[1]Социально-гуманитарные дисципли'!$B$2:$D$4789,3,FALSE)</f>
        <v>https://academia-moscow.ru/catalogue/5744/676045/</v>
      </c>
    </row>
    <row r="2463" spans="1:19" ht="60" x14ac:dyDescent="0.25">
      <c r="A2463" s="54" t="s">
        <v>906</v>
      </c>
      <c r="B2463" s="91" t="s">
        <v>589</v>
      </c>
      <c r="C2463" s="49"/>
      <c r="D2463" s="65">
        <v>702319898</v>
      </c>
      <c r="E2463" s="65"/>
      <c r="F2463" s="33" t="s">
        <v>2678</v>
      </c>
      <c r="G2463" s="33" t="s">
        <v>2685</v>
      </c>
      <c r="H2463" s="33" t="s">
        <v>2686</v>
      </c>
      <c r="I2463" s="70">
        <v>2025</v>
      </c>
      <c r="J2463" s="43" t="s">
        <v>1877</v>
      </c>
      <c r="K2463" s="38"/>
      <c r="L2463" s="39"/>
      <c r="M2463" s="36"/>
      <c r="N2463" s="44">
        <v>633.6</v>
      </c>
      <c r="O2463" s="36"/>
      <c r="P2463" s="44">
        <v>31680</v>
      </c>
      <c r="Q2463" s="40">
        <f t="shared" si="297"/>
        <v>0</v>
      </c>
      <c r="R2463" s="41" t="str">
        <f t="shared" si="298"/>
        <v>Аннотация</v>
      </c>
      <c r="S2463" s="42" t="str">
        <f>VLOOKUP(D2463,'[1]Социально-гуманитарные дисципли'!$B$2:$D$4789,3,FALSE)</f>
        <v>https://academia-moscow.ru/catalogue/5744/676047/</v>
      </c>
    </row>
    <row r="2464" spans="1:19" ht="60" x14ac:dyDescent="0.25">
      <c r="A2464" s="54" t="s">
        <v>906</v>
      </c>
      <c r="B2464" s="91" t="s">
        <v>589</v>
      </c>
      <c r="C2464" s="49"/>
      <c r="D2464" s="65">
        <v>702319849</v>
      </c>
      <c r="E2464" s="65"/>
      <c r="F2464" s="33" t="s">
        <v>2678</v>
      </c>
      <c r="G2464" s="33" t="s">
        <v>2687</v>
      </c>
      <c r="H2464" s="33" t="s">
        <v>2688</v>
      </c>
      <c r="I2464" s="70">
        <v>2025</v>
      </c>
      <c r="J2464" s="43" t="s">
        <v>1877</v>
      </c>
      <c r="K2464" s="38"/>
      <c r="L2464" s="39"/>
      <c r="M2464" s="36"/>
      <c r="N2464" s="44">
        <v>615.6</v>
      </c>
      <c r="O2464" s="36"/>
      <c r="P2464" s="44">
        <v>30780</v>
      </c>
      <c r="Q2464" s="40">
        <f t="shared" si="297"/>
        <v>0</v>
      </c>
      <c r="R2464" s="41" t="str">
        <f t="shared" si="298"/>
        <v>Аннотация</v>
      </c>
      <c r="S2464" s="42" t="str">
        <f>VLOOKUP(D2464,'[1]Социально-гуманитарные дисципли'!$B$2:$D$4789,3,FALSE)</f>
        <v>https://academia-moscow.ru/catalogue/5744/676049/</v>
      </c>
    </row>
    <row r="2465" spans="1:19" ht="60" x14ac:dyDescent="0.25">
      <c r="A2465" s="54" t="s">
        <v>906</v>
      </c>
      <c r="B2465" s="91" t="s">
        <v>590</v>
      </c>
      <c r="C2465" s="49"/>
      <c r="D2465" s="66">
        <v>102120285</v>
      </c>
      <c r="E2465" s="66" t="s">
        <v>3481</v>
      </c>
      <c r="F2465" s="33" t="s">
        <v>1219</v>
      </c>
      <c r="G2465" s="33" t="s">
        <v>1240</v>
      </c>
      <c r="H2465" s="33" t="str">
        <f t="shared" ref="H2465:H2483" si="299">G2465 &amp; " / " &amp; F2465</f>
        <v>Организация процессов по техническому обслуживанию и ремонту автотранспортных средств  / Базанов А.В.</v>
      </c>
      <c r="I2465" s="70">
        <v>2026</v>
      </c>
      <c r="J2465" s="43" t="s">
        <v>30</v>
      </c>
      <c r="K2465" s="36"/>
      <c r="L2465" s="37">
        <v>1309</v>
      </c>
      <c r="M2465" s="36"/>
      <c r="N2465" s="44">
        <f t="shared" ref="N2465:N2482" si="300">ROUND(L2465/3/1.1,0)*1.2</f>
        <v>476.4</v>
      </c>
      <c r="O2465" s="36"/>
      <c r="P2465" s="44">
        <f t="shared" ref="P2465:P2482" si="301">N2465*50</f>
        <v>23820</v>
      </c>
      <c r="Q2465" s="40">
        <f t="shared" si="297"/>
        <v>0</v>
      </c>
      <c r="R2465" s="41" t="s">
        <v>1499</v>
      </c>
      <c r="S2465" s="42" t="e">
        <f>VLOOKUP(D2465,'[1]Социально-гуманитарные дисципли'!$A$2:$D$4789,4,FALSE)</f>
        <v>#N/A</v>
      </c>
    </row>
    <row r="2466" spans="1:19" ht="51" x14ac:dyDescent="0.25">
      <c r="A2466" s="54" t="s">
        <v>906</v>
      </c>
      <c r="B2466" s="91" t="s">
        <v>590</v>
      </c>
      <c r="C2466" s="49"/>
      <c r="D2466" s="66">
        <v>101120440</v>
      </c>
      <c r="E2466" s="66" t="s">
        <v>1759</v>
      </c>
      <c r="F2466" s="33" t="s">
        <v>1241</v>
      </c>
      <c r="G2466" s="33" t="s">
        <v>1235</v>
      </c>
      <c r="H2466" s="33" t="str">
        <f t="shared" si="299"/>
        <v>Автомобильные эксплуатационные материалы / Денисов А.С.</v>
      </c>
      <c r="I2466" s="70">
        <v>2023</v>
      </c>
      <c r="J2466" s="43" t="s">
        <v>30</v>
      </c>
      <c r="K2466" s="36"/>
      <c r="L2466" s="37">
        <v>950.40000000000009</v>
      </c>
      <c r="M2466" s="36"/>
      <c r="N2466" s="44">
        <f t="shared" si="300"/>
        <v>345.59999999999997</v>
      </c>
      <c r="O2466" s="36"/>
      <c r="P2466" s="44">
        <f t="shared" si="301"/>
        <v>17280</v>
      </c>
      <c r="Q2466" s="40">
        <f t="shared" si="297"/>
        <v>0</v>
      </c>
      <c r="R2466" s="41" t="str">
        <f t="shared" si="298"/>
        <v>Аннотация</v>
      </c>
      <c r="S2466" s="42" t="str">
        <f>VLOOKUP(D2466,'[1]Социально-гуманитарные дисципли'!$A$2:$D$4789,4,FALSE)</f>
        <v>https://academia-moscow.ru/catalogue/5744/630800/</v>
      </c>
    </row>
    <row r="2467" spans="1:19" ht="51" x14ac:dyDescent="0.25">
      <c r="A2467" s="54" t="s">
        <v>906</v>
      </c>
      <c r="B2467" s="91" t="s">
        <v>590</v>
      </c>
      <c r="C2467" s="49"/>
      <c r="D2467" s="66">
        <v>104120549</v>
      </c>
      <c r="E2467" s="66" t="s">
        <v>3466</v>
      </c>
      <c r="F2467" s="33" t="s">
        <v>1236</v>
      </c>
      <c r="G2467" s="33" t="s">
        <v>1242</v>
      </c>
      <c r="H2467" s="33" t="str">
        <f t="shared" si="299"/>
        <v>Техническое обслуживание и ремонт автомобильных двигателей / Карагодин В.И.</v>
      </c>
      <c r="I2467" s="70">
        <v>2025</v>
      </c>
      <c r="J2467" s="43" t="s">
        <v>30</v>
      </c>
      <c r="K2467" s="36"/>
      <c r="L2467" s="37">
        <v>1804.0000000000002</v>
      </c>
      <c r="M2467" s="36"/>
      <c r="N2467" s="44">
        <f t="shared" si="300"/>
        <v>656.4</v>
      </c>
      <c r="O2467" s="36"/>
      <c r="P2467" s="44">
        <f t="shared" si="301"/>
        <v>32820</v>
      </c>
      <c r="Q2467" s="40">
        <f t="shared" si="297"/>
        <v>0</v>
      </c>
      <c r="R2467" s="41" t="s">
        <v>1499</v>
      </c>
      <c r="S2467" s="42" t="e">
        <f>VLOOKUP(D2467,'[1]Социально-гуманитарные дисципли'!$A$2:$D$4789,4,FALSE)</f>
        <v>#N/A</v>
      </c>
    </row>
    <row r="2468" spans="1:19" ht="51" x14ac:dyDescent="0.25">
      <c r="A2468" s="54" t="s">
        <v>906</v>
      </c>
      <c r="B2468" s="91" t="s">
        <v>590</v>
      </c>
      <c r="C2468" s="49"/>
      <c r="D2468" s="66">
        <v>102120300</v>
      </c>
      <c r="E2468" s="66" t="s">
        <v>3577</v>
      </c>
      <c r="F2468" s="33" t="s">
        <v>1221</v>
      </c>
      <c r="G2468" s="33" t="s">
        <v>1243</v>
      </c>
      <c r="H2468" s="33" t="str">
        <f t="shared" si="299"/>
        <v>Технологические процессы технического обслуживания и ремонта автомобилей / Козин Е.С.</v>
      </c>
      <c r="I2468" s="70">
        <v>2026</v>
      </c>
      <c r="J2468" s="43" t="s">
        <v>30</v>
      </c>
      <c r="K2468" s="36"/>
      <c r="L2468" s="37">
        <v>772.2</v>
      </c>
      <c r="M2468" s="36"/>
      <c r="N2468" s="44">
        <f t="shared" si="300"/>
        <v>280.8</v>
      </c>
      <c r="O2468" s="36"/>
      <c r="P2468" s="44">
        <f t="shared" si="301"/>
        <v>14040</v>
      </c>
      <c r="Q2468" s="40">
        <f t="shared" si="297"/>
        <v>0</v>
      </c>
      <c r="R2468" s="41" t="s">
        <v>1499</v>
      </c>
      <c r="S2468" s="42" t="e">
        <f>VLOOKUP(D2468,'[1]Социально-гуманитарные дисципли'!$A$2:$D$4789,4,FALSE)</f>
        <v>#N/A</v>
      </c>
    </row>
    <row r="2469" spans="1:19" ht="51" x14ac:dyDescent="0.25">
      <c r="A2469" s="54" t="s">
        <v>906</v>
      </c>
      <c r="B2469" s="91" t="s">
        <v>590</v>
      </c>
      <c r="C2469" s="49"/>
      <c r="D2469" s="66">
        <v>104119544</v>
      </c>
      <c r="E2469" s="66" t="s">
        <v>1688</v>
      </c>
      <c r="F2469" s="33" t="s">
        <v>1223</v>
      </c>
      <c r="G2469" s="33" t="s">
        <v>1244</v>
      </c>
      <c r="H2469" s="33" t="str">
        <f t="shared" si="299"/>
        <v>Ремонт кузовов автомобилей / Слободчиков В.Ю.</v>
      </c>
      <c r="I2469" s="70">
        <v>2024</v>
      </c>
      <c r="J2469" s="43" t="s">
        <v>30</v>
      </c>
      <c r="K2469" s="36"/>
      <c r="L2469" s="37">
        <v>1317.8000000000002</v>
      </c>
      <c r="M2469" s="36"/>
      <c r="N2469" s="44">
        <f t="shared" si="300"/>
        <v>478.79999999999995</v>
      </c>
      <c r="O2469" s="36"/>
      <c r="P2469" s="44">
        <f t="shared" si="301"/>
        <v>23939.999999999996</v>
      </c>
      <c r="Q2469" s="40">
        <f t="shared" si="297"/>
        <v>0</v>
      </c>
      <c r="R2469" s="41" t="str">
        <f t="shared" si="298"/>
        <v>Аннотация</v>
      </c>
      <c r="S2469" s="42" t="str">
        <f>VLOOKUP(D2469,'[1]Социально-гуманитарные дисципли'!$A$2:$D$4789,4,FALSE)</f>
        <v>https://academia-moscow.ru/catalogue/5744/761605/</v>
      </c>
    </row>
    <row r="2470" spans="1:19" ht="51" x14ac:dyDescent="0.25">
      <c r="A2470" s="54" t="s">
        <v>906</v>
      </c>
      <c r="B2470" s="91" t="s">
        <v>590</v>
      </c>
      <c r="C2470" s="49"/>
      <c r="D2470" s="66">
        <v>102120390</v>
      </c>
      <c r="E2470" s="66" t="s">
        <v>3518</v>
      </c>
      <c r="F2470" s="33" t="s">
        <v>1215</v>
      </c>
      <c r="G2470" s="33" t="s">
        <v>1208</v>
      </c>
      <c r="H2470" s="33" t="str">
        <f t="shared" si="299"/>
        <v>Устройство автомобилей / Степанов А.А.</v>
      </c>
      <c r="I2470" s="70">
        <v>2026</v>
      </c>
      <c r="J2470" s="43" t="s">
        <v>30</v>
      </c>
      <c r="K2470" s="36"/>
      <c r="L2470" s="37">
        <v>1178.1000000000001</v>
      </c>
      <c r="M2470" s="36"/>
      <c r="N2470" s="44">
        <f t="shared" si="300"/>
        <v>428.4</v>
      </c>
      <c r="O2470" s="36"/>
      <c r="P2470" s="44">
        <f t="shared" si="301"/>
        <v>21420</v>
      </c>
      <c r="Q2470" s="40">
        <f t="shared" si="297"/>
        <v>0</v>
      </c>
      <c r="R2470" s="41" t="s">
        <v>1499</v>
      </c>
      <c r="S2470" s="42" t="e">
        <f>VLOOKUP(D2470,'[1]Социально-гуманитарные дисципли'!$A$2:$D$4789,4,FALSE)</f>
        <v>#N/A</v>
      </c>
    </row>
    <row r="2471" spans="1:19" ht="51" x14ac:dyDescent="0.25">
      <c r="A2471" s="54" t="s">
        <v>906</v>
      </c>
      <c r="B2471" s="91" t="s">
        <v>590</v>
      </c>
      <c r="C2471" s="49"/>
      <c r="D2471" s="66">
        <v>106116651</v>
      </c>
      <c r="E2471" s="66" t="s">
        <v>1614</v>
      </c>
      <c r="F2471" s="33" t="s">
        <v>1245</v>
      </c>
      <c r="G2471" s="33" t="s">
        <v>1246</v>
      </c>
      <c r="H2471" s="33" t="str">
        <f t="shared" si="299"/>
        <v>Управление коллективом исполнителей на авторемонтном предприятии / Фомина Е.С.</v>
      </c>
      <c r="I2471" s="70">
        <v>2023</v>
      </c>
      <c r="J2471" s="43" t="s">
        <v>30</v>
      </c>
      <c r="K2471" s="36"/>
      <c r="L2471" s="37">
        <v>1445.4</v>
      </c>
      <c r="M2471" s="36"/>
      <c r="N2471" s="44">
        <f t="shared" si="300"/>
        <v>525.6</v>
      </c>
      <c r="O2471" s="36"/>
      <c r="P2471" s="44">
        <f t="shared" si="301"/>
        <v>26280</v>
      </c>
      <c r="Q2471" s="40">
        <f t="shared" si="297"/>
        <v>0</v>
      </c>
      <c r="R2471" s="41" t="str">
        <f t="shared" si="298"/>
        <v>Аннотация</v>
      </c>
      <c r="S2471" s="42" t="str">
        <f>VLOOKUP(D2471,'[1]Социально-гуманитарные дисципли'!$A$2:$D$4789,4,FALSE)</f>
        <v>https://academia-moscow.ru/catalogue/5744/711784/</v>
      </c>
    </row>
    <row r="2472" spans="1:19" ht="45" x14ac:dyDescent="0.25">
      <c r="A2472" s="54" t="s">
        <v>906</v>
      </c>
      <c r="B2472" s="91" t="s">
        <v>614</v>
      </c>
      <c r="C2472" s="49"/>
      <c r="D2472" s="66">
        <v>115103627</v>
      </c>
      <c r="E2472" s="66" t="s">
        <v>3187</v>
      </c>
      <c r="F2472" s="33" t="s">
        <v>1253</v>
      </c>
      <c r="G2472" s="33" t="s">
        <v>1254</v>
      </c>
      <c r="H2472" s="33" t="s">
        <v>3075</v>
      </c>
      <c r="I2472" s="70">
        <v>2025</v>
      </c>
      <c r="J2472" s="43" t="s">
        <v>30</v>
      </c>
      <c r="K2472" s="36"/>
      <c r="L2472" s="37">
        <v>1686.3000000000002</v>
      </c>
      <c r="M2472" s="36"/>
      <c r="N2472" s="44">
        <v>613.19999999999993</v>
      </c>
      <c r="O2472" s="36"/>
      <c r="P2472" s="44">
        <v>30659.999999999996</v>
      </c>
      <c r="Q2472" s="40">
        <f t="shared" si="297"/>
        <v>0</v>
      </c>
      <c r="R2472" s="41" t="s">
        <v>1499</v>
      </c>
      <c r="S2472" s="42" t="s">
        <v>3076</v>
      </c>
    </row>
    <row r="2473" spans="1:19" ht="33.75" x14ac:dyDescent="0.25">
      <c r="A2473" s="54" t="s">
        <v>906</v>
      </c>
      <c r="B2473" s="91" t="s">
        <v>614</v>
      </c>
      <c r="C2473" s="49"/>
      <c r="D2473" s="66">
        <v>105113989</v>
      </c>
      <c r="E2473" s="66" t="s">
        <v>3269</v>
      </c>
      <c r="F2473" s="33" t="s">
        <v>1253</v>
      </c>
      <c r="G2473" s="33" t="s">
        <v>3614</v>
      </c>
      <c r="H2473" s="33" t="s">
        <v>3077</v>
      </c>
      <c r="I2473" s="70">
        <v>2025</v>
      </c>
      <c r="J2473" s="43" t="s">
        <v>206</v>
      </c>
      <c r="K2473" s="36"/>
      <c r="L2473" s="37">
        <v>1354.1000000000001</v>
      </c>
      <c r="M2473" s="36"/>
      <c r="N2473" s="44">
        <v>492</v>
      </c>
      <c r="O2473" s="36"/>
      <c r="P2473" s="44">
        <v>24600</v>
      </c>
      <c r="Q2473" s="40">
        <f t="shared" si="297"/>
        <v>0</v>
      </c>
      <c r="R2473" s="41" t="s">
        <v>1499</v>
      </c>
      <c r="S2473" s="42" t="s">
        <v>3078</v>
      </c>
    </row>
    <row r="2474" spans="1:19" ht="33.75" x14ac:dyDescent="0.25">
      <c r="A2474" s="54" t="s">
        <v>906</v>
      </c>
      <c r="B2474" s="91" t="s">
        <v>614</v>
      </c>
      <c r="C2474" s="49"/>
      <c r="D2474" s="66">
        <v>105113990</v>
      </c>
      <c r="E2474" s="66" t="s">
        <v>3270</v>
      </c>
      <c r="F2474" s="33" t="s">
        <v>1253</v>
      </c>
      <c r="G2474" s="33" t="s">
        <v>3613</v>
      </c>
      <c r="H2474" s="33" t="s">
        <v>3079</v>
      </c>
      <c r="I2474" s="70">
        <v>2025</v>
      </c>
      <c r="J2474" s="43" t="s">
        <v>206</v>
      </c>
      <c r="K2474" s="36"/>
      <c r="L2474" s="37">
        <v>1562.0000000000002</v>
      </c>
      <c r="M2474" s="36"/>
      <c r="N2474" s="44">
        <v>567.6</v>
      </c>
      <c r="O2474" s="36"/>
      <c r="P2474" s="44">
        <v>28380</v>
      </c>
      <c r="Q2474" s="40">
        <f t="shared" si="297"/>
        <v>0</v>
      </c>
      <c r="R2474" s="41" t="s">
        <v>1499</v>
      </c>
      <c r="S2474" s="42" t="s">
        <v>3080</v>
      </c>
    </row>
    <row r="2475" spans="1:19" ht="45" x14ac:dyDescent="0.25">
      <c r="A2475" s="54" t="s">
        <v>906</v>
      </c>
      <c r="B2475" s="91" t="s">
        <v>619</v>
      </c>
      <c r="C2475" s="49"/>
      <c r="D2475" s="66">
        <v>103117513</v>
      </c>
      <c r="E2475" s="66" t="s">
        <v>1642</v>
      </c>
      <c r="F2475" s="33" t="s">
        <v>1247</v>
      </c>
      <c r="G2475" s="33" t="s">
        <v>1832</v>
      </c>
      <c r="H2475" s="33" t="str">
        <f t="shared" si="299"/>
        <v>Выполнение ремонта тканей и швейных изделий,
 / Косинец И.Б.</v>
      </c>
      <c r="I2475" s="70">
        <v>2024</v>
      </c>
      <c r="J2475" s="43" t="s">
        <v>30</v>
      </c>
      <c r="K2475" s="36"/>
      <c r="L2475" s="37">
        <v>2700.5</v>
      </c>
      <c r="M2475" s="36"/>
      <c r="N2475" s="44">
        <f t="shared" si="300"/>
        <v>981.59999999999991</v>
      </c>
      <c r="O2475" s="36"/>
      <c r="P2475" s="44">
        <f t="shared" si="301"/>
        <v>49079.999999999993</v>
      </c>
      <c r="Q2475" s="40">
        <f t="shared" si="297"/>
        <v>0</v>
      </c>
      <c r="R2475" s="41" t="str">
        <f t="shared" si="298"/>
        <v>Аннотация</v>
      </c>
      <c r="S2475" s="42" t="str">
        <f>VLOOKUP(D2475,'[1]Социально-гуманитарные дисципли'!$A$2:$D$4789,4,FALSE)</f>
        <v>https://academia-moscow.ru/catalogue/5744/781467/</v>
      </c>
    </row>
    <row r="2476" spans="1:19" ht="33.75" x14ac:dyDescent="0.25">
      <c r="A2476" s="54" t="s">
        <v>906</v>
      </c>
      <c r="B2476" s="91" t="s">
        <v>619</v>
      </c>
      <c r="C2476" s="49"/>
      <c r="D2476" s="66">
        <v>104113766</v>
      </c>
      <c r="E2476" s="66"/>
      <c r="F2476" s="33" t="s">
        <v>1247</v>
      </c>
      <c r="G2476" s="33" t="s">
        <v>1248</v>
      </c>
      <c r="H2476" s="33" t="str">
        <f t="shared" si="299"/>
        <v>Дефекты швейных изделий
 / Косинец И.Б.</v>
      </c>
      <c r="I2476" s="70">
        <v>2025</v>
      </c>
      <c r="J2476" s="43" t="s">
        <v>30</v>
      </c>
      <c r="K2476" s="36"/>
      <c r="L2476" s="37">
        <v>1101.1000000000001</v>
      </c>
      <c r="M2476" s="36"/>
      <c r="N2476" s="44">
        <f t="shared" si="300"/>
        <v>400.8</v>
      </c>
      <c r="O2476" s="36"/>
      <c r="P2476" s="44">
        <f t="shared" si="301"/>
        <v>20040</v>
      </c>
      <c r="Q2476" s="40">
        <f t="shared" si="297"/>
        <v>0</v>
      </c>
      <c r="R2476" s="41" t="s">
        <v>1499</v>
      </c>
      <c r="S2476" s="42" t="e">
        <f>VLOOKUP(D2476,'[1]Социально-гуманитарные дисципли'!$A$2:$D$4789,4,FALSE)</f>
        <v>#N/A</v>
      </c>
    </row>
    <row r="2477" spans="1:19" ht="33.75" x14ac:dyDescent="0.25">
      <c r="A2477" s="54" t="s">
        <v>906</v>
      </c>
      <c r="B2477" s="91" t="s">
        <v>619</v>
      </c>
      <c r="C2477" s="49"/>
      <c r="D2477" s="66">
        <v>103117100</v>
      </c>
      <c r="E2477" s="66" t="s">
        <v>1624</v>
      </c>
      <c r="F2477" s="33" t="s">
        <v>1249</v>
      </c>
      <c r="G2477" s="33" t="s">
        <v>1250</v>
      </c>
      <c r="H2477" s="33" t="str">
        <f t="shared" si="299"/>
        <v>Изготовление лекал: В 2 ч. Часть 1 / Радченко И.А.</v>
      </c>
      <c r="I2477" s="70">
        <v>2024</v>
      </c>
      <c r="J2477" s="43" t="s">
        <v>30</v>
      </c>
      <c r="K2477" s="36"/>
      <c r="L2477" s="37">
        <v>1504.8000000000002</v>
      </c>
      <c r="M2477" s="36"/>
      <c r="N2477" s="44">
        <f t="shared" si="300"/>
        <v>547.19999999999993</v>
      </c>
      <c r="O2477" s="36"/>
      <c r="P2477" s="44">
        <f t="shared" si="301"/>
        <v>27359.999999999996</v>
      </c>
      <c r="Q2477" s="40">
        <f t="shared" si="297"/>
        <v>0</v>
      </c>
      <c r="R2477" s="41" t="str">
        <f t="shared" si="298"/>
        <v>Аннотация</v>
      </c>
      <c r="S2477" s="42" t="str">
        <f>VLOOKUP(D2477,'[1]Социально-гуманитарные дисципли'!$A$2:$D$4789,4,FALSE)</f>
        <v>https://academia-moscow.ru/catalogue/5744/803420/</v>
      </c>
    </row>
    <row r="2478" spans="1:19" ht="33.75" x14ac:dyDescent="0.25">
      <c r="A2478" s="54" t="s">
        <v>906</v>
      </c>
      <c r="B2478" s="91" t="s">
        <v>619</v>
      </c>
      <c r="C2478" s="49"/>
      <c r="D2478" s="66">
        <v>103119688</v>
      </c>
      <c r="E2478" s="66" t="s">
        <v>1696</v>
      </c>
      <c r="F2478" s="33" t="s">
        <v>1249</v>
      </c>
      <c r="G2478" s="33" t="s">
        <v>1251</v>
      </c>
      <c r="H2478" s="33" t="str">
        <f t="shared" si="299"/>
        <v>Изготовление лекал: В 2 ч. Часть 2 / Радченко И.А.</v>
      </c>
      <c r="I2478" s="70">
        <v>2024</v>
      </c>
      <c r="J2478" s="43" t="s">
        <v>30</v>
      </c>
      <c r="K2478" s="36"/>
      <c r="L2478" s="37">
        <v>1457.5000000000002</v>
      </c>
      <c r="M2478" s="36"/>
      <c r="N2478" s="44">
        <f t="shared" si="300"/>
        <v>530.4</v>
      </c>
      <c r="O2478" s="36"/>
      <c r="P2478" s="44">
        <f t="shared" si="301"/>
        <v>26520</v>
      </c>
      <c r="Q2478" s="40">
        <f t="shared" si="297"/>
        <v>0</v>
      </c>
      <c r="R2478" s="41" t="str">
        <f t="shared" si="298"/>
        <v>Аннотация</v>
      </c>
      <c r="S2478" s="42" t="str">
        <f>VLOOKUP(D2478,'[1]Социально-гуманитарные дисципли'!$A$2:$D$4789,4,FALSE)</f>
        <v>https://academia-moscow.ru/catalogue/5744/803422/</v>
      </c>
    </row>
    <row r="2479" spans="1:19" ht="33.75" x14ac:dyDescent="0.25">
      <c r="A2479" s="54" t="s">
        <v>906</v>
      </c>
      <c r="B2479" s="91" t="s">
        <v>619</v>
      </c>
      <c r="C2479" s="49"/>
      <c r="D2479" s="66">
        <v>102117101</v>
      </c>
      <c r="E2479" s="66" t="s">
        <v>1625</v>
      </c>
      <c r="F2479" s="33" t="s">
        <v>1249</v>
      </c>
      <c r="G2479" s="33" t="s">
        <v>1252</v>
      </c>
      <c r="H2479" s="33" t="str">
        <f t="shared" si="299"/>
        <v>Прием заказов на изготовление изделий / Радченко И.А.</v>
      </c>
      <c r="I2479" s="70">
        <v>2024</v>
      </c>
      <c r="J2479" s="43" t="s">
        <v>30</v>
      </c>
      <c r="K2479" s="36"/>
      <c r="L2479" s="37">
        <v>3055.8</v>
      </c>
      <c r="M2479" s="36"/>
      <c r="N2479" s="44">
        <f t="shared" si="300"/>
        <v>1111.2</v>
      </c>
      <c r="O2479" s="36"/>
      <c r="P2479" s="44">
        <f t="shared" si="301"/>
        <v>55560</v>
      </c>
      <c r="Q2479" s="40">
        <f t="shared" si="297"/>
        <v>0</v>
      </c>
      <c r="R2479" s="41" t="str">
        <f t="shared" si="298"/>
        <v>Аннотация</v>
      </c>
      <c r="S2479" s="42" t="str">
        <f>VLOOKUP(D2479,'[1]Социально-гуманитарные дисципли'!$A$2:$D$4789,4,FALSE)</f>
        <v>https://academia-moscow.ru/catalogue/5744/803414/</v>
      </c>
    </row>
    <row r="2480" spans="1:19" ht="45" x14ac:dyDescent="0.25">
      <c r="A2480" s="54" t="s">
        <v>906</v>
      </c>
      <c r="B2480" s="91" t="s">
        <v>619</v>
      </c>
      <c r="C2480" s="49"/>
      <c r="D2480" s="66">
        <v>115103627</v>
      </c>
      <c r="E2480" s="66" t="s">
        <v>3187</v>
      </c>
      <c r="F2480" s="33" t="s">
        <v>1253</v>
      </c>
      <c r="G2480" s="33" t="s">
        <v>1254</v>
      </c>
      <c r="H2480" s="33" t="str">
        <f t="shared" si="299"/>
        <v>Пошив изделий по индивидуальным заказам / Силаева М.А.</v>
      </c>
      <c r="I2480" s="70">
        <v>2025</v>
      </c>
      <c r="J2480" s="43" t="s">
        <v>30</v>
      </c>
      <c r="K2480" s="36"/>
      <c r="L2480" s="37">
        <v>1686.3000000000002</v>
      </c>
      <c r="M2480" s="36"/>
      <c r="N2480" s="44">
        <f t="shared" si="300"/>
        <v>613.19999999999993</v>
      </c>
      <c r="O2480" s="36"/>
      <c r="P2480" s="44">
        <f t="shared" si="301"/>
        <v>30659.999999999996</v>
      </c>
      <c r="Q2480" s="40">
        <f t="shared" si="297"/>
        <v>0</v>
      </c>
      <c r="R2480" s="41" t="s">
        <v>1499</v>
      </c>
      <c r="S2480" s="42" t="e">
        <f>VLOOKUP(D2480,'[1]Социально-гуманитарные дисципли'!$A$2:$D$4789,4,FALSE)</f>
        <v>#N/A</v>
      </c>
    </row>
    <row r="2481" spans="1:19" ht="45" x14ac:dyDescent="0.25">
      <c r="A2481" s="54" t="s">
        <v>906</v>
      </c>
      <c r="B2481" s="91" t="s">
        <v>1255</v>
      </c>
      <c r="C2481" s="49"/>
      <c r="D2481" s="66">
        <v>102119098</v>
      </c>
      <c r="E2481" s="66" t="s">
        <v>1654</v>
      </c>
      <c r="F2481" s="33" t="s">
        <v>1256</v>
      </c>
      <c r="G2481" s="33" t="s">
        <v>1257</v>
      </c>
      <c r="H2481" s="33" t="str">
        <f t="shared" si="299"/>
        <v>Раскрой при пошиве и перекрой при ремонте и обновлении изделий / Арбузова . Г.</v>
      </c>
      <c r="I2481" s="70">
        <v>2024</v>
      </c>
      <c r="J2481" s="43" t="s">
        <v>30</v>
      </c>
      <c r="K2481" s="36"/>
      <c r="L2481" s="37">
        <v>1414.6000000000001</v>
      </c>
      <c r="M2481" s="36"/>
      <c r="N2481" s="44">
        <f t="shared" si="300"/>
        <v>514.79999999999995</v>
      </c>
      <c r="O2481" s="36"/>
      <c r="P2481" s="44">
        <f t="shared" si="301"/>
        <v>25739.999999999996</v>
      </c>
      <c r="Q2481" s="40">
        <f t="shared" si="297"/>
        <v>0</v>
      </c>
      <c r="R2481" s="41" t="str">
        <f t="shared" si="298"/>
        <v>Аннотация</v>
      </c>
      <c r="S2481" s="42" t="str">
        <f>VLOOKUP(D2481,'[1]Социально-гуманитарные дисципли'!$A$2:$D$4789,4,FALSE)</f>
        <v>https://academia-moscow.ru/catalogue/5744/799894/</v>
      </c>
    </row>
    <row r="2482" spans="1:19" ht="33.75" x14ac:dyDescent="0.25">
      <c r="A2482" s="54" t="s">
        <v>906</v>
      </c>
      <c r="B2482" s="91" t="s">
        <v>1255</v>
      </c>
      <c r="C2482" s="49"/>
      <c r="D2482" s="66">
        <v>102117536</v>
      </c>
      <c r="E2482" s="66" t="s">
        <v>1643</v>
      </c>
      <c r="F2482" s="33" t="s">
        <v>1247</v>
      </c>
      <c r="G2482" s="33" t="s">
        <v>1258</v>
      </c>
      <c r="H2482" s="33" t="str">
        <f t="shared" si="299"/>
        <v>Проведение примерки изделия на фигуре заказчика / Косинец И.Б.</v>
      </c>
      <c r="I2482" s="70">
        <v>2023</v>
      </c>
      <c r="J2482" s="43" t="s">
        <v>206</v>
      </c>
      <c r="K2482" s="36"/>
      <c r="L2482" s="37">
        <v>972.40000000000009</v>
      </c>
      <c r="M2482" s="36"/>
      <c r="N2482" s="44">
        <f t="shared" si="300"/>
        <v>354</v>
      </c>
      <c r="O2482" s="36"/>
      <c r="P2482" s="44">
        <f t="shared" si="301"/>
        <v>17700</v>
      </c>
      <c r="Q2482" s="40">
        <f t="shared" si="297"/>
        <v>0</v>
      </c>
      <c r="R2482" s="41" t="str">
        <f t="shared" si="298"/>
        <v>Аннотация</v>
      </c>
      <c r="S2482" s="42" t="str">
        <f>VLOOKUP(D2482,'[1]Социально-гуманитарные дисципли'!$A$2:$D$4789,4,FALSE)</f>
        <v>https://academia-moscow.ru/catalogue/5744/673268/</v>
      </c>
    </row>
    <row r="2483" spans="1:19" ht="33.75" x14ac:dyDescent="0.25">
      <c r="A2483" s="54" t="s">
        <v>906</v>
      </c>
      <c r="B2483" s="91" t="s">
        <v>1255</v>
      </c>
      <c r="C2483" s="49"/>
      <c r="D2483" s="65">
        <v>101121771</v>
      </c>
      <c r="E2483" s="66"/>
      <c r="F2483" s="33" t="s">
        <v>1247</v>
      </c>
      <c r="G2483" s="33" t="s">
        <v>1259</v>
      </c>
      <c r="H2483" s="33" t="str">
        <f t="shared" si="299"/>
        <v>Комплект плакатов "Закройщик": (7 плакатов) / Косинец И.Б.</v>
      </c>
      <c r="I2483" s="70">
        <v>2024</v>
      </c>
      <c r="J2483" s="43" t="s">
        <v>56</v>
      </c>
      <c r="K2483" s="36"/>
      <c r="L2483" s="37">
        <v>17304</v>
      </c>
      <c r="M2483" s="38"/>
      <c r="N2483" s="39"/>
      <c r="O2483" s="36"/>
      <c r="P2483" s="44">
        <v>6000</v>
      </c>
      <c r="Q2483" s="40">
        <f t="shared" ref="Q2483:Q2546" si="302">K2483*L2483+M2483*N2483+O2483*P2483</f>
        <v>0</v>
      </c>
      <c r="R2483" s="41" t="str">
        <f t="shared" si="298"/>
        <v>Аннотация</v>
      </c>
      <c r="S2483" s="42" t="str">
        <f>VLOOKUP(D2483,'[1]Социально-гуманитарные дисципли'!$A$2:$D$4789,4,FALSE)</f>
        <v>https://academia-moscow.ru/catalogue/5744/889480/</v>
      </c>
    </row>
    <row r="2484" spans="1:19" ht="75" x14ac:dyDescent="0.25">
      <c r="A2484" s="54" t="s">
        <v>906</v>
      </c>
      <c r="B2484" s="91" t="s">
        <v>1255</v>
      </c>
      <c r="C2484" s="49"/>
      <c r="D2484" s="65">
        <v>701320571</v>
      </c>
      <c r="E2484" s="65"/>
      <c r="F2484" s="33" t="s">
        <v>1247</v>
      </c>
      <c r="G2484" s="33" t="s">
        <v>2689</v>
      </c>
      <c r="H2484" s="33" t="s">
        <v>2690</v>
      </c>
      <c r="I2484" s="70">
        <v>2025</v>
      </c>
      <c r="J2484" s="43" t="s">
        <v>1854</v>
      </c>
      <c r="K2484" s="38"/>
      <c r="L2484" s="39"/>
      <c r="M2484" s="36"/>
      <c r="N2484" s="44">
        <v>153.6</v>
      </c>
      <c r="O2484" s="36"/>
      <c r="P2484" s="44">
        <v>7700.4</v>
      </c>
      <c r="Q2484" s="40">
        <f t="shared" si="302"/>
        <v>0</v>
      </c>
      <c r="R2484" s="41" t="str">
        <f t="shared" si="298"/>
        <v>Аннотация</v>
      </c>
      <c r="S2484" s="42" t="str">
        <f>VLOOKUP(D2484,'[1]Социально-гуманитарные дисципли'!$B$2:$D$4789,3,FALSE)</f>
        <v>https://academia-moscow.ru/catalogue/5744/699682/</v>
      </c>
    </row>
    <row r="2485" spans="1:19" ht="75" x14ac:dyDescent="0.25">
      <c r="A2485" s="54" t="s">
        <v>906</v>
      </c>
      <c r="B2485" s="91" t="s">
        <v>1255</v>
      </c>
      <c r="C2485" s="49"/>
      <c r="D2485" s="65">
        <v>701320570</v>
      </c>
      <c r="E2485" s="65"/>
      <c r="F2485" s="33" t="s">
        <v>1247</v>
      </c>
      <c r="G2485" s="33" t="s">
        <v>2691</v>
      </c>
      <c r="H2485" s="33" t="s">
        <v>2692</v>
      </c>
      <c r="I2485" s="70">
        <v>2025</v>
      </c>
      <c r="J2485" s="43" t="s">
        <v>1854</v>
      </c>
      <c r="K2485" s="38"/>
      <c r="L2485" s="39"/>
      <c r="M2485" s="36"/>
      <c r="N2485" s="44">
        <v>123.6</v>
      </c>
      <c r="O2485" s="36"/>
      <c r="P2485" s="44">
        <v>6200.4</v>
      </c>
      <c r="Q2485" s="40">
        <f t="shared" si="302"/>
        <v>0</v>
      </c>
      <c r="R2485" s="41" t="str">
        <f t="shared" si="298"/>
        <v>Аннотация</v>
      </c>
      <c r="S2485" s="42" t="str">
        <f>VLOOKUP(D2485,'[1]Социально-гуманитарные дисципли'!$B$2:$D$4789,3,FALSE)</f>
        <v>https://academia-moscow.ru/catalogue/5744/683404/</v>
      </c>
    </row>
    <row r="2486" spans="1:19" ht="33.75" x14ac:dyDescent="0.25">
      <c r="A2486" s="54" t="s">
        <v>906</v>
      </c>
      <c r="B2486" s="91" t="s">
        <v>1255</v>
      </c>
      <c r="C2486" s="49"/>
      <c r="D2486" s="66">
        <v>105113989</v>
      </c>
      <c r="E2486" s="66" t="s">
        <v>3269</v>
      </c>
      <c r="F2486" s="33" t="s">
        <v>1253</v>
      </c>
      <c r="G2486" s="33" t="s">
        <v>3614</v>
      </c>
      <c r="H2486" s="33" t="str">
        <f>G2486 &amp; " / " &amp; F2486</f>
        <v>Технология одежды : в 2 ч. Ч. 1 / Силаева М.А.</v>
      </c>
      <c r="I2486" s="70">
        <v>2025</v>
      </c>
      <c r="J2486" s="43" t="s">
        <v>206</v>
      </c>
      <c r="K2486" s="36"/>
      <c r="L2486" s="37">
        <v>1354.1000000000001</v>
      </c>
      <c r="M2486" s="36"/>
      <c r="N2486" s="44">
        <f>ROUND(L2486/3/1.1,0)*1.2</f>
        <v>492</v>
      </c>
      <c r="O2486" s="36"/>
      <c r="P2486" s="44">
        <f>N2486*50</f>
        <v>24600</v>
      </c>
      <c r="Q2486" s="40">
        <f t="shared" si="302"/>
        <v>0</v>
      </c>
      <c r="R2486" s="41" t="s">
        <v>1499</v>
      </c>
      <c r="S2486" s="42" t="e">
        <f>VLOOKUP(D2486,'[1]Социально-гуманитарные дисципли'!$A$2:$D$4789,4,FALSE)</f>
        <v>#N/A</v>
      </c>
    </row>
    <row r="2487" spans="1:19" ht="33.75" x14ac:dyDescent="0.25">
      <c r="A2487" s="54" t="s">
        <v>906</v>
      </c>
      <c r="B2487" s="91" t="s">
        <v>1255</v>
      </c>
      <c r="C2487" s="49"/>
      <c r="D2487" s="66">
        <v>105113990</v>
      </c>
      <c r="E2487" s="66" t="s">
        <v>3270</v>
      </c>
      <c r="F2487" s="33" t="s">
        <v>1253</v>
      </c>
      <c r="G2487" s="33" t="s">
        <v>3613</v>
      </c>
      <c r="H2487" s="33" t="str">
        <f>G2487 &amp; " / " &amp; F2487</f>
        <v>Технология одежды : в 2 ч. Ч. 2 / Силаева М.А.</v>
      </c>
      <c r="I2487" s="70">
        <v>2025</v>
      </c>
      <c r="J2487" s="43" t="s">
        <v>206</v>
      </c>
      <c r="K2487" s="36"/>
      <c r="L2487" s="37">
        <v>1562.0000000000002</v>
      </c>
      <c r="M2487" s="36"/>
      <c r="N2487" s="44">
        <f>ROUND(L2487/3/1.1,0)*1.2</f>
        <v>567.6</v>
      </c>
      <c r="O2487" s="36"/>
      <c r="P2487" s="44">
        <f>N2487*50</f>
        <v>28380</v>
      </c>
      <c r="Q2487" s="40">
        <f t="shared" si="302"/>
        <v>0</v>
      </c>
      <c r="R2487" s="41" t="s">
        <v>1499</v>
      </c>
      <c r="S2487" s="42" t="e">
        <f>VLOOKUP(D2487,'[1]Социально-гуманитарные дисципли'!$A$2:$D$4789,4,FALSE)</f>
        <v>#N/A</v>
      </c>
    </row>
    <row r="2488" spans="1:19" ht="105" x14ac:dyDescent="0.25">
      <c r="A2488" s="54" t="s">
        <v>906</v>
      </c>
      <c r="B2488" s="91" t="s">
        <v>1255</v>
      </c>
      <c r="C2488" s="49"/>
      <c r="D2488" s="65">
        <v>701320592</v>
      </c>
      <c r="E2488" s="65"/>
      <c r="F2488" s="33" t="s">
        <v>2693</v>
      </c>
      <c r="G2488" s="33" t="s">
        <v>2694</v>
      </c>
      <c r="H2488" s="33" t="s">
        <v>2695</v>
      </c>
      <c r="I2488" s="70">
        <v>2025</v>
      </c>
      <c r="J2488" s="43" t="s">
        <v>1854</v>
      </c>
      <c r="K2488" s="38"/>
      <c r="L2488" s="39"/>
      <c r="M2488" s="36"/>
      <c r="N2488" s="44">
        <v>153.6</v>
      </c>
      <c r="O2488" s="36"/>
      <c r="P2488" s="44">
        <v>7700.4</v>
      </c>
      <c r="Q2488" s="40">
        <f t="shared" si="302"/>
        <v>0</v>
      </c>
      <c r="R2488" s="41" t="str">
        <f t="shared" si="298"/>
        <v>Аннотация</v>
      </c>
      <c r="S2488" s="42" t="str">
        <f>VLOOKUP(D2488,'[1]Социально-гуманитарные дисципли'!$B$2:$D$4789,3,FALSE)</f>
        <v>https://academia-moscow.ru/catalogue/5744/709900/</v>
      </c>
    </row>
    <row r="2489" spans="1:19" ht="45" x14ac:dyDescent="0.25">
      <c r="A2489" s="54" t="s">
        <v>906</v>
      </c>
      <c r="B2489" s="91" t="s">
        <v>623</v>
      </c>
      <c r="C2489" s="49"/>
      <c r="D2489" s="66">
        <v>103117513</v>
      </c>
      <c r="E2489" s="66" t="s">
        <v>1642</v>
      </c>
      <c r="F2489" s="33" t="s">
        <v>1247</v>
      </c>
      <c r="G2489" s="33" t="s">
        <v>1832</v>
      </c>
      <c r="H2489" s="33" t="str">
        <f>G2489 &amp; " / " &amp; F2489</f>
        <v>Выполнение ремонта тканей и швейных изделий,
 / Косинец И.Б.</v>
      </c>
      <c r="I2489" s="70">
        <v>2024</v>
      </c>
      <c r="J2489" s="43" t="s">
        <v>30</v>
      </c>
      <c r="K2489" s="36"/>
      <c r="L2489" s="37">
        <v>2700.5</v>
      </c>
      <c r="M2489" s="36"/>
      <c r="N2489" s="44">
        <f>ROUND(L2489/3/1.1,0)*1.2</f>
        <v>981.59999999999991</v>
      </c>
      <c r="O2489" s="36"/>
      <c r="P2489" s="44">
        <f>N2489*50</f>
        <v>49079.999999999993</v>
      </c>
      <c r="Q2489" s="40">
        <f t="shared" si="302"/>
        <v>0</v>
      </c>
      <c r="R2489" s="41" t="str">
        <f t="shared" si="298"/>
        <v>Аннотация</v>
      </c>
      <c r="S2489" s="42" t="str">
        <f>VLOOKUP(D2489,'[1]Социально-гуманитарные дисципли'!$A$2:$D$4789,4,FALSE)</f>
        <v>https://academia-moscow.ru/catalogue/5744/781467/</v>
      </c>
    </row>
    <row r="2490" spans="1:19" ht="33.75" x14ac:dyDescent="0.25">
      <c r="A2490" s="54" t="s">
        <v>906</v>
      </c>
      <c r="B2490" s="91" t="s">
        <v>623</v>
      </c>
      <c r="C2490" s="49"/>
      <c r="D2490" s="66">
        <v>104113766</v>
      </c>
      <c r="E2490" s="66"/>
      <c r="F2490" s="33" t="s">
        <v>1247</v>
      </c>
      <c r="G2490" s="33" t="s">
        <v>1248</v>
      </c>
      <c r="H2490" s="33" t="str">
        <f>G2490 &amp; " / " &amp; F2490</f>
        <v>Дефекты швейных изделий
 / Косинец И.Б.</v>
      </c>
      <c r="I2490" s="70">
        <v>2025</v>
      </c>
      <c r="J2490" s="43" t="s">
        <v>30</v>
      </c>
      <c r="K2490" s="36"/>
      <c r="L2490" s="37">
        <v>1101.1000000000001</v>
      </c>
      <c r="M2490" s="36"/>
      <c r="N2490" s="44">
        <f>ROUND(L2490/3/1.1,0)*1.2</f>
        <v>400.8</v>
      </c>
      <c r="O2490" s="36"/>
      <c r="P2490" s="44">
        <f>N2490*50</f>
        <v>20040</v>
      </c>
      <c r="Q2490" s="40">
        <f t="shared" si="302"/>
        <v>0</v>
      </c>
      <c r="R2490" s="41" t="s">
        <v>1499</v>
      </c>
      <c r="S2490" s="42" t="e">
        <f>VLOOKUP(D2490,'[1]Социально-гуманитарные дисципли'!$A$2:$D$4789,4,FALSE)</f>
        <v>#N/A</v>
      </c>
    </row>
    <row r="2491" spans="1:19" ht="33.75" x14ac:dyDescent="0.25">
      <c r="A2491" s="54" t="s">
        <v>906</v>
      </c>
      <c r="B2491" s="91" t="s">
        <v>623</v>
      </c>
      <c r="C2491" s="49"/>
      <c r="D2491" s="65">
        <v>101121772</v>
      </c>
      <c r="E2491" s="66"/>
      <c r="F2491" s="33" t="s">
        <v>1247</v>
      </c>
      <c r="G2491" s="33" t="s">
        <v>1260</v>
      </c>
      <c r="H2491" s="33" t="str">
        <f>G2491 &amp; " / " &amp; F2491</f>
        <v>Портной: 7 плакатов  Наглядное пособие / Косинец И.Б.</v>
      </c>
      <c r="I2491" s="70">
        <v>2024</v>
      </c>
      <c r="J2491" s="43" t="s">
        <v>56</v>
      </c>
      <c r="K2491" s="36"/>
      <c r="L2491" s="37">
        <v>17304</v>
      </c>
      <c r="M2491" s="38"/>
      <c r="N2491" s="39"/>
      <c r="O2491" s="36"/>
      <c r="P2491" s="44">
        <v>6000</v>
      </c>
      <c r="Q2491" s="40">
        <f t="shared" si="302"/>
        <v>0</v>
      </c>
      <c r="R2491" s="41" t="str">
        <f t="shared" si="298"/>
        <v>Аннотация</v>
      </c>
      <c r="S2491" s="42" t="str">
        <f>VLOOKUP(D2491,'[1]Социально-гуманитарные дисципли'!$A$2:$D$4789,4,FALSE)</f>
        <v>https://academia-moscow.ru/catalogue/5744/709091/</v>
      </c>
    </row>
    <row r="2492" spans="1:19" ht="75" x14ac:dyDescent="0.25">
      <c r="A2492" s="54" t="s">
        <v>906</v>
      </c>
      <c r="B2492" s="91" t="s">
        <v>623</v>
      </c>
      <c r="C2492" s="49"/>
      <c r="D2492" s="65">
        <v>701320571</v>
      </c>
      <c r="E2492" s="65"/>
      <c r="F2492" s="33" t="s">
        <v>1247</v>
      </c>
      <c r="G2492" s="33" t="s">
        <v>2689</v>
      </c>
      <c r="H2492" s="33" t="s">
        <v>2690</v>
      </c>
      <c r="I2492" s="70">
        <v>2025</v>
      </c>
      <c r="J2492" s="43" t="s">
        <v>1854</v>
      </c>
      <c r="K2492" s="38"/>
      <c r="L2492" s="39"/>
      <c r="M2492" s="36"/>
      <c r="N2492" s="44">
        <v>153.6</v>
      </c>
      <c r="O2492" s="36"/>
      <c r="P2492" s="44">
        <v>7700.4</v>
      </c>
      <c r="Q2492" s="40">
        <f t="shared" si="302"/>
        <v>0</v>
      </c>
      <c r="R2492" s="41" t="str">
        <f t="shared" si="298"/>
        <v>Аннотация</v>
      </c>
      <c r="S2492" s="42" t="str">
        <f>VLOOKUP(D2492,'[1]Социально-гуманитарные дисципли'!$B$2:$D$4789,3,FALSE)</f>
        <v>https://academia-moscow.ru/catalogue/5744/699682/</v>
      </c>
    </row>
    <row r="2493" spans="1:19" ht="75" x14ac:dyDescent="0.25">
      <c r="A2493" s="54" t="s">
        <v>906</v>
      </c>
      <c r="B2493" s="91" t="s">
        <v>623</v>
      </c>
      <c r="C2493" s="49"/>
      <c r="D2493" s="65">
        <v>701320570</v>
      </c>
      <c r="E2493" s="65"/>
      <c r="F2493" s="33" t="s">
        <v>1247</v>
      </c>
      <c r="G2493" s="33" t="s">
        <v>2691</v>
      </c>
      <c r="H2493" s="33" t="s">
        <v>2692</v>
      </c>
      <c r="I2493" s="70">
        <v>2025</v>
      </c>
      <c r="J2493" s="43" t="s">
        <v>1854</v>
      </c>
      <c r="K2493" s="38"/>
      <c r="L2493" s="39"/>
      <c r="M2493" s="36"/>
      <c r="N2493" s="44">
        <v>123.6</v>
      </c>
      <c r="O2493" s="36"/>
      <c r="P2493" s="44">
        <v>6200.4</v>
      </c>
      <c r="Q2493" s="40">
        <f t="shared" si="302"/>
        <v>0</v>
      </c>
      <c r="R2493" s="41" t="str">
        <f t="shared" si="298"/>
        <v>Аннотация</v>
      </c>
      <c r="S2493" s="42" t="str">
        <f>VLOOKUP(D2493,'[1]Социально-гуманитарные дисципли'!$B$2:$D$4789,3,FALSE)</f>
        <v>https://academia-moscow.ru/catalogue/5744/683404/</v>
      </c>
    </row>
    <row r="2494" spans="1:19" ht="33.75" x14ac:dyDescent="0.25">
      <c r="A2494" s="54" t="s">
        <v>906</v>
      </c>
      <c r="B2494" s="91" t="s">
        <v>623</v>
      </c>
      <c r="C2494" s="49"/>
      <c r="D2494" s="66">
        <v>103117100</v>
      </c>
      <c r="E2494" s="66" t="s">
        <v>1624</v>
      </c>
      <c r="F2494" s="33" t="s">
        <v>1249</v>
      </c>
      <c r="G2494" s="33" t="s">
        <v>1250</v>
      </c>
      <c r="H2494" s="33" t="str">
        <f>G2494 &amp; " / " &amp; F2494</f>
        <v>Изготовление лекал: В 2 ч. Часть 1 / Радченко И.А.</v>
      </c>
      <c r="I2494" s="70">
        <v>2024</v>
      </c>
      <c r="J2494" s="43" t="s">
        <v>30</v>
      </c>
      <c r="K2494" s="36"/>
      <c r="L2494" s="37">
        <v>1504.8000000000002</v>
      </c>
      <c r="M2494" s="36"/>
      <c r="N2494" s="44">
        <f>ROUND(L2494/3/1.1,0)*1.2</f>
        <v>547.19999999999993</v>
      </c>
      <c r="O2494" s="36"/>
      <c r="P2494" s="44">
        <f>N2494*50</f>
        <v>27359.999999999996</v>
      </c>
      <c r="Q2494" s="40">
        <f t="shared" si="302"/>
        <v>0</v>
      </c>
      <c r="R2494" s="41" t="str">
        <f t="shared" si="298"/>
        <v>Аннотация</v>
      </c>
      <c r="S2494" s="42" t="str">
        <f>VLOOKUP(D2494,'[1]Социально-гуманитарные дисципли'!$A$2:$D$4789,4,FALSE)</f>
        <v>https://academia-moscow.ru/catalogue/5744/803420/</v>
      </c>
    </row>
    <row r="2495" spans="1:19" ht="33.75" x14ac:dyDescent="0.25">
      <c r="A2495" s="54" t="s">
        <v>906</v>
      </c>
      <c r="B2495" s="91" t="s">
        <v>623</v>
      </c>
      <c r="C2495" s="49"/>
      <c r="D2495" s="66">
        <v>103119688</v>
      </c>
      <c r="E2495" s="66" t="s">
        <v>1696</v>
      </c>
      <c r="F2495" s="33" t="s">
        <v>1249</v>
      </c>
      <c r="G2495" s="33" t="s">
        <v>1251</v>
      </c>
      <c r="H2495" s="33" t="str">
        <f>G2495 &amp; " / " &amp; F2495</f>
        <v>Изготовление лекал: В 2 ч. Часть 2 / Радченко И.А.</v>
      </c>
      <c r="I2495" s="70">
        <v>2024</v>
      </c>
      <c r="J2495" s="43" t="s">
        <v>30</v>
      </c>
      <c r="K2495" s="36"/>
      <c r="L2495" s="37">
        <v>1457.5000000000002</v>
      </c>
      <c r="M2495" s="36"/>
      <c r="N2495" s="44">
        <f>ROUND(L2495/3/1.1,0)*1.2</f>
        <v>530.4</v>
      </c>
      <c r="O2495" s="36"/>
      <c r="P2495" s="44">
        <f>N2495*50</f>
        <v>26520</v>
      </c>
      <c r="Q2495" s="40">
        <f t="shared" si="302"/>
        <v>0</v>
      </c>
      <c r="R2495" s="41" t="str">
        <f t="shared" si="298"/>
        <v>Аннотация</v>
      </c>
      <c r="S2495" s="42" t="str">
        <f>VLOOKUP(D2495,'[1]Социально-гуманитарные дисципли'!$A$2:$D$4789,4,FALSE)</f>
        <v>https://academia-moscow.ru/catalogue/5744/803422/</v>
      </c>
    </row>
    <row r="2496" spans="1:19" ht="45" x14ac:dyDescent="0.25">
      <c r="A2496" s="54" t="s">
        <v>906</v>
      </c>
      <c r="B2496" s="91" t="s">
        <v>623</v>
      </c>
      <c r="C2496" s="49"/>
      <c r="D2496" s="66">
        <v>115103627</v>
      </c>
      <c r="E2496" s="66" t="s">
        <v>3187</v>
      </c>
      <c r="F2496" s="33" t="s">
        <v>1253</v>
      </c>
      <c r="G2496" s="33" t="s">
        <v>1254</v>
      </c>
      <c r="H2496" s="33" t="str">
        <f>G2496 &amp; " / " &amp; F2496</f>
        <v>Пошив изделий по индивидуальным заказам / Силаева М.А.</v>
      </c>
      <c r="I2496" s="70">
        <v>2025</v>
      </c>
      <c r="J2496" s="43" t="s">
        <v>30</v>
      </c>
      <c r="K2496" s="36"/>
      <c r="L2496" s="37">
        <v>1686.3000000000002</v>
      </c>
      <c r="M2496" s="36"/>
      <c r="N2496" s="44">
        <f>ROUND(L2496/3/1.1,0)*1.2</f>
        <v>613.19999999999993</v>
      </c>
      <c r="O2496" s="36"/>
      <c r="P2496" s="44">
        <f>N2496*50</f>
        <v>30659.999999999996</v>
      </c>
      <c r="Q2496" s="40">
        <f t="shared" si="302"/>
        <v>0</v>
      </c>
      <c r="R2496" s="41" t="s">
        <v>1499</v>
      </c>
      <c r="S2496" s="42" t="e">
        <f>VLOOKUP(D2496,'[1]Социально-гуманитарные дисципли'!$A$2:$D$4789,4,FALSE)</f>
        <v>#N/A</v>
      </c>
    </row>
    <row r="2497" spans="1:19" ht="33.75" x14ac:dyDescent="0.25">
      <c r="A2497" s="54" t="s">
        <v>906</v>
      </c>
      <c r="B2497" s="91" t="s">
        <v>623</v>
      </c>
      <c r="C2497" s="49"/>
      <c r="D2497" s="66">
        <v>105113989</v>
      </c>
      <c r="E2497" s="66" t="s">
        <v>3269</v>
      </c>
      <c r="F2497" s="33" t="s">
        <v>1253</v>
      </c>
      <c r="G2497" s="33" t="s">
        <v>3614</v>
      </c>
      <c r="H2497" s="33" t="str">
        <f>G2497 &amp; " / " &amp; F2497</f>
        <v>Технология одежды : в 2 ч. Ч. 1 / Силаева М.А.</v>
      </c>
      <c r="I2497" s="70">
        <v>2025</v>
      </c>
      <c r="J2497" s="43" t="s">
        <v>206</v>
      </c>
      <c r="K2497" s="36"/>
      <c r="L2497" s="37">
        <v>1354.1000000000001</v>
      </c>
      <c r="M2497" s="36"/>
      <c r="N2497" s="44">
        <f>ROUND(L2497/3/1.1,0)*1.2</f>
        <v>492</v>
      </c>
      <c r="O2497" s="36"/>
      <c r="P2497" s="44">
        <f>N2497*50</f>
        <v>24600</v>
      </c>
      <c r="Q2497" s="40">
        <f t="shared" si="302"/>
        <v>0</v>
      </c>
      <c r="R2497" s="41" t="s">
        <v>1499</v>
      </c>
      <c r="S2497" s="42" t="e">
        <f>VLOOKUP(D2497,'[1]Социально-гуманитарные дисципли'!$A$2:$D$4789,4,FALSE)</f>
        <v>#N/A</v>
      </c>
    </row>
    <row r="2498" spans="1:19" ht="33.75" x14ac:dyDescent="0.25">
      <c r="A2498" s="54" t="s">
        <v>906</v>
      </c>
      <c r="B2498" s="91" t="s">
        <v>623</v>
      </c>
      <c r="C2498" s="49"/>
      <c r="D2498" s="66">
        <v>105113990</v>
      </c>
      <c r="E2498" s="66" t="s">
        <v>3270</v>
      </c>
      <c r="F2498" s="33" t="s">
        <v>1253</v>
      </c>
      <c r="G2498" s="33" t="s">
        <v>3613</v>
      </c>
      <c r="H2498" s="33" t="str">
        <f>G2498 &amp; " / " &amp; F2498</f>
        <v>Технология одежды : в 2 ч. Ч. 2 / Силаева М.А.</v>
      </c>
      <c r="I2498" s="70">
        <v>2025</v>
      </c>
      <c r="J2498" s="43" t="s">
        <v>206</v>
      </c>
      <c r="K2498" s="36"/>
      <c r="L2498" s="37">
        <v>1562.0000000000002</v>
      </c>
      <c r="M2498" s="36"/>
      <c r="N2498" s="44">
        <f>ROUND(L2498/3/1.1,0)*1.2</f>
        <v>567.6</v>
      </c>
      <c r="O2498" s="36"/>
      <c r="P2498" s="44">
        <f>N2498*50</f>
        <v>28380</v>
      </c>
      <c r="Q2498" s="40">
        <f t="shared" si="302"/>
        <v>0</v>
      </c>
      <c r="R2498" s="41" t="s">
        <v>1499</v>
      </c>
      <c r="S2498" s="42" t="e">
        <f>VLOOKUP(D2498,'[1]Социально-гуманитарные дисципли'!$A$2:$D$4789,4,FALSE)</f>
        <v>#N/A</v>
      </c>
    </row>
    <row r="2499" spans="1:19" ht="105" x14ac:dyDescent="0.25">
      <c r="A2499" s="54" t="s">
        <v>906</v>
      </c>
      <c r="B2499" s="91" t="s">
        <v>623</v>
      </c>
      <c r="C2499" s="49"/>
      <c r="D2499" s="65">
        <v>701320592</v>
      </c>
      <c r="E2499" s="65"/>
      <c r="F2499" s="33" t="s">
        <v>2693</v>
      </c>
      <c r="G2499" s="33" t="s">
        <v>2694</v>
      </c>
      <c r="H2499" s="33" t="s">
        <v>2695</v>
      </c>
      <c r="I2499" s="70">
        <v>2025</v>
      </c>
      <c r="J2499" s="43" t="s">
        <v>1854</v>
      </c>
      <c r="K2499" s="38"/>
      <c r="L2499" s="39"/>
      <c r="M2499" s="36"/>
      <c r="N2499" s="44">
        <v>153.6</v>
      </c>
      <c r="O2499" s="36"/>
      <c r="P2499" s="44">
        <v>7700.4</v>
      </c>
      <c r="Q2499" s="40">
        <f t="shared" si="302"/>
        <v>0</v>
      </c>
      <c r="R2499" s="41" t="str">
        <f t="shared" si="298"/>
        <v>Аннотация</v>
      </c>
      <c r="S2499" s="42" t="str">
        <f>VLOOKUP(D2499,'[1]Социально-гуманитарные дисципли'!$B$2:$D$4789,3,FALSE)</f>
        <v>https://academia-moscow.ru/catalogue/5744/709900/</v>
      </c>
    </row>
    <row r="2500" spans="1:19" ht="33.75" x14ac:dyDescent="0.25">
      <c r="A2500" s="54" t="s">
        <v>906</v>
      </c>
      <c r="B2500" s="91" t="s">
        <v>1261</v>
      </c>
      <c r="C2500" s="49"/>
      <c r="D2500" s="66">
        <v>102117101</v>
      </c>
      <c r="E2500" s="66" t="s">
        <v>1625</v>
      </c>
      <c r="F2500" s="33" t="s">
        <v>1249</v>
      </c>
      <c r="G2500" s="33" t="s">
        <v>1252</v>
      </c>
      <c r="H2500" s="33" t="str">
        <f t="shared" ref="H2500:H2512" si="303">G2500 &amp; " / " &amp; F2500</f>
        <v>Прием заказов на изготовление изделий / Радченко И.А.</v>
      </c>
      <c r="I2500" s="70">
        <v>2024</v>
      </c>
      <c r="J2500" s="43" t="s">
        <v>30</v>
      </c>
      <c r="K2500" s="36"/>
      <c r="L2500" s="37">
        <v>3055.8</v>
      </c>
      <c r="M2500" s="36"/>
      <c r="N2500" s="44">
        <f t="shared" ref="N2500:N2511" si="304">ROUND(L2500/3/1.1,0)*1.2</f>
        <v>1111.2</v>
      </c>
      <c r="O2500" s="36"/>
      <c r="P2500" s="44">
        <f t="shared" ref="P2500:P2511" si="305">N2500*50</f>
        <v>55560</v>
      </c>
      <c r="Q2500" s="40">
        <f t="shared" si="302"/>
        <v>0</v>
      </c>
      <c r="R2500" s="41" t="str">
        <f t="shared" si="298"/>
        <v>Аннотация</v>
      </c>
      <c r="S2500" s="42" t="str">
        <f>VLOOKUP(D2500,'[1]Социально-гуманитарные дисципли'!$A$2:$D$4789,4,FALSE)</f>
        <v>https://academia-moscow.ru/catalogue/5744/803414/</v>
      </c>
    </row>
    <row r="2501" spans="1:19" ht="45" x14ac:dyDescent="0.25">
      <c r="A2501" s="54" t="s">
        <v>906</v>
      </c>
      <c r="B2501" s="91" t="s">
        <v>625</v>
      </c>
      <c r="C2501" s="49"/>
      <c r="D2501" s="66">
        <v>103117513</v>
      </c>
      <c r="E2501" s="66" t="s">
        <v>1642</v>
      </c>
      <c r="F2501" s="33" t="s">
        <v>1247</v>
      </c>
      <c r="G2501" s="33" t="s">
        <v>1832</v>
      </c>
      <c r="H2501" s="33" t="str">
        <f t="shared" si="303"/>
        <v>Выполнение ремонта тканей и швейных изделий,
 / Косинец И.Б.</v>
      </c>
      <c r="I2501" s="70">
        <v>2024</v>
      </c>
      <c r="J2501" s="43" t="s">
        <v>30</v>
      </c>
      <c r="K2501" s="36"/>
      <c r="L2501" s="37">
        <v>2700.5</v>
      </c>
      <c r="M2501" s="36"/>
      <c r="N2501" s="44">
        <f t="shared" si="304"/>
        <v>981.59999999999991</v>
      </c>
      <c r="O2501" s="36"/>
      <c r="P2501" s="44">
        <f t="shared" si="305"/>
        <v>49079.999999999993</v>
      </c>
      <c r="Q2501" s="40">
        <f t="shared" si="302"/>
        <v>0</v>
      </c>
      <c r="R2501" s="41" t="str">
        <f t="shared" si="298"/>
        <v>Аннотация</v>
      </c>
      <c r="S2501" s="42" t="str">
        <f>VLOOKUP(D2501,'[1]Социально-гуманитарные дисципли'!$A$2:$D$4789,4,FALSE)</f>
        <v>https://academia-moscow.ru/catalogue/5744/781467/</v>
      </c>
    </row>
    <row r="2502" spans="1:19" ht="38.25" x14ac:dyDescent="0.25">
      <c r="A2502" s="54" t="s">
        <v>906</v>
      </c>
      <c r="B2502" s="91" t="s">
        <v>625</v>
      </c>
      <c r="C2502" s="49"/>
      <c r="D2502" s="66">
        <v>104113766</v>
      </c>
      <c r="E2502" s="66"/>
      <c r="F2502" s="33" t="s">
        <v>1247</v>
      </c>
      <c r="G2502" s="33" t="s">
        <v>1248</v>
      </c>
      <c r="H2502" s="33" t="str">
        <f t="shared" si="303"/>
        <v>Дефекты швейных изделий
 / Косинец И.Б.</v>
      </c>
      <c r="I2502" s="70">
        <v>2025</v>
      </c>
      <c r="J2502" s="43" t="s">
        <v>30</v>
      </c>
      <c r="K2502" s="36"/>
      <c r="L2502" s="37">
        <v>1101.1000000000001</v>
      </c>
      <c r="M2502" s="36"/>
      <c r="N2502" s="44">
        <f t="shared" si="304"/>
        <v>400.8</v>
      </c>
      <c r="O2502" s="36"/>
      <c r="P2502" s="44">
        <f t="shared" si="305"/>
        <v>20040</v>
      </c>
      <c r="Q2502" s="40">
        <f t="shared" si="302"/>
        <v>0</v>
      </c>
      <c r="R2502" s="41" t="s">
        <v>1499</v>
      </c>
      <c r="S2502" s="42" t="e">
        <f>VLOOKUP(D2502,'[1]Социально-гуманитарные дисципли'!$A$2:$D$4789,4,FALSE)</f>
        <v>#N/A</v>
      </c>
    </row>
    <row r="2503" spans="1:19" ht="38.25" x14ac:dyDescent="0.25">
      <c r="A2503" s="54" t="s">
        <v>906</v>
      </c>
      <c r="B2503" s="91" t="s">
        <v>625</v>
      </c>
      <c r="C2503" s="49"/>
      <c r="D2503" s="66">
        <v>103117100</v>
      </c>
      <c r="E2503" s="66" t="s">
        <v>1624</v>
      </c>
      <c r="F2503" s="33" t="s">
        <v>1249</v>
      </c>
      <c r="G2503" s="33" t="s">
        <v>1250</v>
      </c>
      <c r="H2503" s="33" t="str">
        <f t="shared" si="303"/>
        <v>Изготовление лекал: В 2 ч. Часть 1 / Радченко И.А.</v>
      </c>
      <c r="I2503" s="70">
        <v>2024</v>
      </c>
      <c r="J2503" s="43" t="s">
        <v>30</v>
      </c>
      <c r="K2503" s="36"/>
      <c r="L2503" s="37">
        <v>1504.8000000000002</v>
      </c>
      <c r="M2503" s="36"/>
      <c r="N2503" s="44">
        <f t="shared" si="304"/>
        <v>547.19999999999993</v>
      </c>
      <c r="O2503" s="36"/>
      <c r="P2503" s="44">
        <f t="shared" si="305"/>
        <v>27359.999999999996</v>
      </c>
      <c r="Q2503" s="40">
        <f t="shared" si="302"/>
        <v>0</v>
      </c>
      <c r="R2503" s="41" t="str">
        <f t="shared" si="298"/>
        <v>Аннотация</v>
      </c>
      <c r="S2503" s="42" t="str">
        <f>VLOOKUP(D2503,'[1]Социально-гуманитарные дисципли'!$A$2:$D$4789,4,FALSE)</f>
        <v>https://academia-moscow.ru/catalogue/5744/803420/</v>
      </c>
    </row>
    <row r="2504" spans="1:19" ht="38.25" x14ac:dyDescent="0.25">
      <c r="A2504" s="54" t="s">
        <v>906</v>
      </c>
      <c r="B2504" s="91" t="s">
        <v>625</v>
      </c>
      <c r="C2504" s="49"/>
      <c r="D2504" s="66">
        <v>103119688</v>
      </c>
      <c r="E2504" s="66" t="s">
        <v>1696</v>
      </c>
      <c r="F2504" s="33" t="s">
        <v>1249</v>
      </c>
      <c r="G2504" s="33" t="s">
        <v>1251</v>
      </c>
      <c r="H2504" s="33" t="str">
        <f t="shared" si="303"/>
        <v>Изготовление лекал: В 2 ч. Часть 2 / Радченко И.А.</v>
      </c>
      <c r="I2504" s="70">
        <v>2024</v>
      </c>
      <c r="J2504" s="43" t="s">
        <v>30</v>
      </c>
      <c r="K2504" s="36"/>
      <c r="L2504" s="37">
        <v>1457.5000000000002</v>
      </c>
      <c r="M2504" s="36"/>
      <c r="N2504" s="44">
        <f t="shared" si="304"/>
        <v>530.4</v>
      </c>
      <c r="O2504" s="36"/>
      <c r="P2504" s="44">
        <f t="shared" si="305"/>
        <v>26520</v>
      </c>
      <c r="Q2504" s="40">
        <f t="shared" si="302"/>
        <v>0</v>
      </c>
      <c r="R2504" s="41" t="str">
        <f t="shared" si="298"/>
        <v>Аннотация</v>
      </c>
      <c r="S2504" s="42" t="str">
        <f>VLOOKUP(D2504,'[1]Социально-гуманитарные дисципли'!$A$2:$D$4789,4,FALSE)</f>
        <v>https://academia-moscow.ru/catalogue/5744/803422/</v>
      </c>
    </row>
    <row r="2505" spans="1:19" ht="38.25" x14ac:dyDescent="0.25">
      <c r="A2505" s="54" t="s">
        <v>906</v>
      </c>
      <c r="B2505" s="91" t="s">
        <v>625</v>
      </c>
      <c r="C2505" s="49"/>
      <c r="D2505" s="66">
        <v>102117101</v>
      </c>
      <c r="E2505" s="66" t="s">
        <v>1625</v>
      </c>
      <c r="F2505" s="33" t="s">
        <v>1249</v>
      </c>
      <c r="G2505" s="33" t="s">
        <v>1252</v>
      </c>
      <c r="H2505" s="33" t="str">
        <f t="shared" si="303"/>
        <v>Прием заказов на изготовление изделий / Радченко И.А.</v>
      </c>
      <c r="I2505" s="70">
        <v>2024</v>
      </c>
      <c r="J2505" s="43" t="s">
        <v>30</v>
      </c>
      <c r="K2505" s="36"/>
      <c r="L2505" s="37">
        <v>3055.8</v>
      </c>
      <c r="M2505" s="36"/>
      <c r="N2505" s="44">
        <f t="shared" si="304"/>
        <v>1111.2</v>
      </c>
      <c r="O2505" s="36"/>
      <c r="P2505" s="44">
        <f t="shared" si="305"/>
        <v>55560</v>
      </c>
      <c r="Q2505" s="40">
        <f t="shared" si="302"/>
        <v>0</v>
      </c>
      <c r="R2505" s="41" t="str">
        <f t="shared" si="298"/>
        <v>Аннотация</v>
      </c>
      <c r="S2505" s="42" t="str">
        <f>VLOOKUP(D2505,'[1]Социально-гуманитарные дисципли'!$A$2:$D$4789,4,FALSE)</f>
        <v>https://academia-moscow.ru/catalogue/5744/803414/</v>
      </c>
    </row>
    <row r="2506" spans="1:19" ht="45" x14ac:dyDescent="0.25">
      <c r="A2506" s="54" t="s">
        <v>906</v>
      </c>
      <c r="B2506" s="91" t="s">
        <v>625</v>
      </c>
      <c r="C2506" s="49"/>
      <c r="D2506" s="66">
        <v>115103627</v>
      </c>
      <c r="E2506" s="66" t="s">
        <v>3187</v>
      </c>
      <c r="F2506" s="33" t="s">
        <v>1253</v>
      </c>
      <c r="G2506" s="33" t="s">
        <v>1254</v>
      </c>
      <c r="H2506" s="33" t="str">
        <f t="shared" si="303"/>
        <v>Пошив изделий по индивидуальным заказам / Силаева М.А.</v>
      </c>
      <c r="I2506" s="70">
        <v>2025</v>
      </c>
      <c r="J2506" s="43" t="s">
        <v>30</v>
      </c>
      <c r="K2506" s="36"/>
      <c r="L2506" s="37">
        <v>1686.3000000000002</v>
      </c>
      <c r="M2506" s="36"/>
      <c r="N2506" s="44">
        <f t="shared" si="304"/>
        <v>613.19999999999993</v>
      </c>
      <c r="O2506" s="36"/>
      <c r="P2506" s="44">
        <f t="shared" si="305"/>
        <v>30659.999999999996</v>
      </c>
      <c r="Q2506" s="40">
        <f t="shared" si="302"/>
        <v>0</v>
      </c>
      <c r="R2506" s="41" t="s">
        <v>1499</v>
      </c>
      <c r="S2506" s="42" t="e">
        <f>VLOOKUP(D2506,'[1]Социально-гуманитарные дисципли'!$A$2:$D$4789,4,FALSE)</f>
        <v>#N/A</v>
      </c>
    </row>
    <row r="2507" spans="1:19" ht="38.25" x14ac:dyDescent="0.25">
      <c r="A2507" s="54" t="s">
        <v>906</v>
      </c>
      <c r="B2507" s="91" t="s">
        <v>628</v>
      </c>
      <c r="C2507" s="49"/>
      <c r="D2507" s="66">
        <v>113107327</v>
      </c>
      <c r="E2507" s="66" t="s">
        <v>3471</v>
      </c>
      <c r="F2507" s="33" t="s">
        <v>1262</v>
      </c>
      <c r="G2507" s="33" t="s">
        <v>1263</v>
      </c>
      <c r="H2507" s="33" t="str">
        <f t="shared" si="303"/>
        <v>Конструирование швейных изделий / Амирова Э.К.</v>
      </c>
      <c r="I2507" s="70">
        <v>2026</v>
      </c>
      <c r="J2507" s="43" t="s">
        <v>30</v>
      </c>
      <c r="K2507" s="36"/>
      <c r="L2507" s="37">
        <v>1565.3000000000002</v>
      </c>
      <c r="M2507" s="36"/>
      <c r="N2507" s="44">
        <f t="shared" si="304"/>
        <v>568.79999999999995</v>
      </c>
      <c r="O2507" s="36"/>
      <c r="P2507" s="44">
        <f t="shared" si="305"/>
        <v>28439.999999999996</v>
      </c>
      <c r="Q2507" s="40">
        <f t="shared" si="302"/>
        <v>0</v>
      </c>
      <c r="R2507" s="41" t="s">
        <v>1499</v>
      </c>
      <c r="S2507" s="42" t="e">
        <f>VLOOKUP(D2507,'[1]Социально-гуманитарные дисципли'!$A$2:$D$4789,4,FALSE)</f>
        <v>#N/A</v>
      </c>
    </row>
    <row r="2508" spans="1:19" ht="38.25" x14ac:dyDescent="0.25">
      <c r="A2508" s="54" t="s">
        <v>906</v>
      </c>
      <c r="B2508" s="91" t="s">
        <v>630</v>
      </c>
      <c r="C2508" s="49"/>
      <c r="D2508" s="66">
        <v>113107327</v>
      </c>
      <c r="E2508" s="66" t="s">
        <v>3471</v>
      </c>
      <c r="F2508" s="33" t="s">
        <v>1262</v>
      </c>
      <c r="G2508" s="33" t="s">
        <v>1263</v>
      </c>
      <c r="H2508" s="33" t="str">
        <f t="shared" si="303"/>
        <v>Конструирование швейных изделий / Амирова Э.К.</v>
      </c>
      <c r="I2508" s="70">
        <v>2026</v>
      </c>
      <c r="J2508" s="43" t="s">
        <v>30</v>
      </c>
      <c r="K2508" s="36"/>
      <c r="L2508" s="37">
        <v>1565.3000000000002</v>
      </c>
      <c r="M2508" s="36"/>
      <c r="N2508" s="44">
        <f t="shared" si="304"/>
        <v>568.79999999999995</v>
      </c>
      <c r="O2508" s="36"/>
      <c r="P2508" s="44">
        <f t="shared" si="305"/>
        <v>28439.999999999996</v>
      </c>
      <c r="Q2508" s="40">
        <f t="shared" si="302"/>
        <v>0</v>
      </c>
      <c r="R2508" s="41" t="s">
        <v>1499</v>
      </c>
      <c r="S2508" s="42" t="e">
        <f>VLOOKUP(D2508,'[1]Социально-гуманитарные дисципли'!$A$2:$D$4789,4,FALSE)</f>
        <v>#N/A</v>
      </c>
    </row>
    <row r="2509" spans="1:19" ht="51" x14ac:dyDescent="0.25">
      <c r="A2509" s="54" t="s">
        <v>906</v>
      </c>
      <c r="B2509" s="91" t="s">
        <v>631</v>
      </c>
      <c r="C2509" s="49"/>
      <c r="D2509" s="66">
        <v>113107327</v>
      </c>
      <c r="E2509" s="66" t="s">
        <v>3471</v>
      </c>
      <c r="F2509" s="33" t="s">
        <v>1262</v>
      </c>
      <c r="G2509" s="33" t="s">
        <v>1263</v>
      </c>
      <c r="H2509" s="33" t="str">
        <f t="shared" si="303"/>
        <v>Конструирование швейных изделий / Амирова Э.К.</v>
      </c>
      <c r="I2509" s="70">
        <v>2026</v>
      </c>
      <c r="J2509" s="43" t="s">
        <v>30</v>
      </c>
      <c r="K2509" s="36"/>
      <c r="L2509" s="37">
        <v>1565.3000000000002</v>
      </c>
      <c r="M2509" s="36"/>
      <c r="N2509" s="44">
        <f t="shared" si="304"/>
        <v>568.79999999999995</v>
      </c>
      <c r="O2509" s="36"/>
      <c r="P2509" s="44">
        <f t="shared" si="305"/>
        <v>28439.999999999996</v>
      </c>
      <c r="Q2509" s="40">
        <f t="shared" si="302"/>
        <v>0</v>
      </c>
      <c r="R2509" s="41" t="s">
        <v>1499</v>
      </c>
      <c r="S2509" s="42" t="e">
        <f>VLOOKUP(D2509,'[1]Социально-гуманитарные дисципли'!$A$2:$D$4789,4,FALSE)</f>
        <v>#N/A</v>
      </c>
    </row>
    <row r="2510" spans="1:19" ht="63.75" x14ac:dyDescent="0.25">
      <c r="A2510" s="54" t="s">
        <v>906</v>
      </c>
      <c r="B2510" s="91" t="s">
        <v>633</v>
      </c>
      <c r="C2510" s="49"/>
      <c r="D2510" s="66">
        <v>113107327</v>
      </c>
      <c r="E2510" s="66" t="s">
        <v>3471</v>
      </c>
      <c r="F2510" s="33" t="s">
        <v>1262</v>
      </c>
      <c r="G2510" s="33" t="s">
        <v>1263</v>
      </c>
      <c r="H2510" s="33" t="str">
        <f t="shared" si="303"/>
        <v>Конструирование швейных изделий / Амирова Э.К.</v>
      </c>
      <c r="I2510" s="70">
        <v>2026</v>
      </c>
      <c r="J2510" s="43" t="s">
        <v>30</v>
      </c>
      <c r="K2510" s="36"/>
      <c r="L2510" s="37">
        <v>1565.3000000000002</v>
      </c>
      <c r="M2510" s="36"/>
      <c r="N2510" s="44">
        <f t="shared" si="304"/>
        <v>568.79999999999995</v>
      </c>
      <c r="O2510" s="36"/>
      <c r="P2510" s="44">
        <f t="shared" si="305"/>
        <v>28439.999999999996</v>
      </c>
      <c r="Q2510" s="40">
        <f t="shared" si="302"/>
        <v>0</v>
      </c>
      <c r="R2510" s="41" t="s">
        <v>1499</v>
      </c>
      <c r="S2510" s="42" t="e">
        <f>VLOOKUP(D2510,'[1]Социально-гуманитарные дисципли'!$A$2:$D$4789,4,FALSE)</f>
        <v>#N/A</v>
      </c>
    </row>
    <row r="2511" spans="1:19" ht="63.75" x14ac:dyDescent="0.25">
      <c r="A2511" s="54" t="s">
        <v>906</v>
      </c>
      <c r="B2511" s="91" t="s">
        <v>633</v>
      </c>
      <c r="C2511" s="49"/>
      <c r="D2511" s="66">
        <v>112103533</v>
      </c>
      <c r="E2511" s="66" t="s">
        <v>3299</v>
      </c>
      <c r="F2511" s="33" t="s">
        <v>1262</v>
      </c>
      <c r="G2511" s="33" t="s">
        <v>1814</v>
      </c>
      <c r="H2511" s="33" t="str">
        <f t="shared" si="303"/>
        <v>Технология швейных изделий / Амирова Э.К.</v>
      </c>
      <c r="I2511" s="70">
        <v>2025</v>
      </c>
      <c r="J2511" s="43" t="s">
        <v>30</v>
      </c>
      <c r="K2511" s="36"/>
      <c r="L2511" s="37">
        <v>1760.0000000000002</v>
      </c>
      <c r="M2511" s="36"/>
      <c r="N2511" s="44">
        <f t="shared" si="304"/>
        <v>639.6</v>
      </c>
      <c r="O2511" s="36"/>
      <c r="P2511" s="44">
        <f t="shared" si="305"/>
        <v>31980</v>
      </c>
      <c r="Q2511" s="40">
        <f t="shared" si="302"/>
        <v>0</v>
      </c>
      <c r="R2511" s="41" t="s">
        <v>1499</v>
      </c>
      <c r="S2511" s="42" t="e">
        <f>VLOOKUP(D2511,'[1]Социально-гуманитарные дисципли'!$A$2:$D$4789,4,FALSE)</f>
        <v>#N/A</v>
      </c>
    </row>
    <row r="2512" spans="1:19" ht="63.75" x14ac:dyDescent="0.25">
      <c r="A2512" s="54" t="s">
        <v>906</v>
      </c>
      <c r="B2512" s="91" t="s">
        <v>1264</v>
      </c>
      <c r="C2512" s="49"/>
      <c r="D2512" s="65">
        <v>101121781</v>
      </c>
      <c r="E2512" s="66"/>
      <c r="F2512" s="33" t="s">
        <v>1247</v>
      </c>
      <c r="G2512" s="33" t="s">
        <v>1265</v>
      </c>
      <c r="H2512" s="33" t="str">
        <f t="shared" si="303"/>
        <v>Технология швейных изделий: 15 плакатов  Наглядное пособие / Косинец И.Б.</v>
      </c>
      <c r="I2512" s="70">
        <v>2024</v>
      </c>
      <c r="J2512" s="43" t="s">
        <v>56</v>
      </c>
      <c r="K2512" s="36"/>
      <c r="L2512" s="37">
        <v>37080</v>
      </c>
      <c r="M2512" s="38"/>
      <c r="N2512" s="39"/>
      <c r="O2512" s="36"/>
      <c r="P2512" s="44">
        <v>6000</v>
      </c>
      <c r="Q2512" s="40">
        <f t="shared" si="302"/>
        <v>0</v>
      </c>
      <c r="R2512" s="41" t="str">
        <f t="shared" si="298"/>
        <v>Аннотация</v>
      </c>
      <c r="S2512" s="42" t="str">
        <f>VLOOKUP(D2512,'[1]Социально-гуманитарные дисципли'!$A$2:$D$4789,4,FALSE)</f>
        <v>https://academia-moscow.ru/catalogue/5744/709009/</v>
      </c>
    </row>
    <row r="2513" spans="1:19" ht="75" x14ac:dyDescent="0.25">
      <c r="A2513" s="54" t="s">
        <v>906</v>
      </c>
      <c r="B2513" s="91" t="s">
        <v>1264</v>
      </c>
      <c r="C2513" s="49"/>
      <c r="D2513" s="65">
        <v>701320571</v>
      </c>
      <c r="E2513" s="65"/>
      <c r="F2513" s="33" t="s">
        <v>1247</v>
      </c>
      <c r="G2513" s="33" t="s">
        <v>2689</v>
      </c>
      <c r="H2513" s="33" t="s">
        <v>2690</v>
      </c>
      <c r="I2513" s="70">
        <v>2025</v>
      </c>
      <c r="J2513" s="43" t="s">
        <v>1854</v>
      </c>
      <c r="K2513" s="38"/>
      <c r="L2513" s="39"/>
      <c r="M2513" s="36"/>
      <c r="N2513" s="44">
        <v>153.6</v>
      </c>
      <c r="O2513" s="36"/>
      <c r="P2513" s="44">
        <v>7700.4</v>
      </c>
      <c r="Q2513" s="40">
        <f t="shared" si="302"/>
        <v>0</v>
      </c>
      <c r="R2513" s="41" t="str">
        <f t="shared" si="298"/>
        <v>Аннотация</v>
      </c>
      <c r="S2513" s="42" t="str">
        <f>VLOOKUP(D2513,'[1]Социально-гуманитарные дисципли'!$B$2:$D$4789,3,FALSE)</f>
        <v>https://academia-moscow.ru/catalogue/5744/699682/</v>
      </c>
    </row>
    <row r="2514" spans="1:19" ht="63.75" x14ac:dyDescent="0.25">
      <c r="A2514" s="54" t="s">
        <v>906</v>
      </c>
      <c r="B2514" s="91" t="s">
        <v>1264</v>
      </c>
      <c r="C2514" s="49"/>
      <c r="D2514" s="66">
        <v>103117494</v>
      </c>
      <c r="E2514" s="66" t="s">
        <v>3404</v>
      </c>
      <c r="F2514" s="33" t="s">
        <v>1266</v>
      </c>
      <c r="G2514" s="33" t="s">
        <v>1267</v>
      </c>
      <c r="H2514" s="33" t="str">
        <f t="shared" ref="H2514:H2520" si="306">G2514 &amp; " / " &amp; F2514</f>
        <v>Подготовка и организация технологических процессов на швейном производстве: В 2 ч. Часть 1 / Труевцева М. А.</v>
      </c>
      <c r="I2514" s="70">
        <v>2025</v>
      </c>
      <c r="J2514" s="43" t="s">
        <v>206</v>
      </c>
      <c r="K2514" s="36"/>
      <c r="L2514" s="37">
        <v>1229.8000000000002</v>
      </c>
      <c r="M2514" s="36"/>
      <c r="N2514" s="44">
        <f>ROUND(L2514/3/1.1,0)*1.2</f>
        <v>447.59999999999997</v>
      </c>
      <c r="O2514" s="36"/>
      <c r="P2514" s="44">
        <f>N2514*50</f>
        <v>22380</v>
      </c>
      <c r="Q2514" s="40">
        <f t="shared" si="302"/>
        <v>0</v>
      </c>
      <c r="R2514" s="41" t="s">
        <v>1499</v>
      </c>
      <c r="S2514" s="42" t="e">
        <f>VLOOKUP(D2514,'[1]Социально-гуманитарные дисципли'!$A$2:$D$4789,4,FALSE)</f>
        <v>#N/A</v>
      </c>
    </row>
    <row r="2515" spans="1:19" ht="63.75" x14ac:dyDescent="0.25">
      <c r="A2515" s="54" t="s">
        <v>906</v>
      </c>
      <c r="B2515" s="91" t="s">
        <v>1264</v>
      </c>
      <c r="C2515" s="49"/>
      <c r="D2515" s="66">
        <v>103119056</v>
      </c>
      <c r="E2515" s="66" t="s">
        <v>3404</v>
      </c>
      <c r="F2515" s="33" t="s">
        <v>1266</v>
      </c>
      <c r="G2515" s="33" t="s">
        <v>1268</v>
      </c>
      <c r="H2515" s="33" t="str">
        <f t="shared" si="306"/>
        <v>Подготовка и организация технологических процессов на швейном производстве: В 2 ч. Часть 2 / Труевцева М. А.</v>
      </c>
      <c r="I2515" s="70">
        <v>2025</v>
      </c>
      <c r="J2515" s="43" t="s">
        <v>206</v>
      </c>
      <c r="K2515" s="36"/>
      <c r="L2515" s="37">
        <v>1751.2</v>
      </c>
      <c r="M2515" s="36"/>
      <c r="N2515" s="44">
        <f>ROUND(L2515/3/1.1,0)*1.2</f>
        <v>637.19999999999993</v>
      </c>
      <c r="O2515" s="36"/>
      <c r="P2515" s="44">
        <f>N2515*50</f>
        <v>31859.999999999996</v>
      </c>
      <c r="Q2515" s="40">
        <f t="shared" si="302"/>
        <v>0</v>
      </c>
      <c r="R2515" s="41" t="s">
        <v>1499</v>
      </c>
      <c r="S2515" s="42" t="e">
        <f>VLOOKUP(D2515,'[1]Социально-гуманитарные дисципли'!$A$2:$D$4789,4,FALSE)</f>
        <v>#N/A</v>
      </c>
    </row>
    <row r="2516" spans="1:19" ht="33.75" x14ac:dyDescent="0.25">
      <c r="A2516" s="54" t="s">
        <v>906</v>
      </c>
      <c r="B2516" s="91" t="s">
        <v>634</v>
      </c>
      <c r="C2516" s="49"/>
      <c r="D2516" s="66">
        <v>110113353</v>
      </c>
      <c r="E2516" s="66" t="s">
        <v>1599</v>
      </c>
      <c r="F2516" s="33" t="s">
        <v>1269</v>
      </c>
      <c r="G2516" s="33" t="s">
        <v>1270</v>
      </c>
      <c r="H2516" s="33" t="str">
        <f t="shared" si="306"/>
        <v>Основы реабилитации / Еремушкин М.А.</v>
      </c>
      <c r="I2516" s="70">
        <v>2024</v>
      </c>
      <c r="J2516" s="43" t="s">
        <v>30</v>
      </c>
      <c r="K2516" s="36"/>
      <c r="L2516" s="37">
        <v>1065.9000000000001</v>
      </c>
      <c r="M2516" s="36"/>
      <c r="N2516" s="44">
        <f>ROUND(L2516/3/1.1,0)*1.2</f>
        <v>387.59999999999997</v>
      </c>
      <c r="O2516" s="36"/>
      <c r="P2516" s="44">
        <f>N2516*50</f>
        <v>19380</v>
      </c>
      <c r="Q2516" s="40">
        <f t="shared" si="302"/>
        <v>0</v>
      </c>
      <c r="R2516" s="41" t="str">
        <f t="shared" si="298"/>
        <v>Аннотация</v>
      </c>
      <c r="S2516" s="42" t="str">
        <f>VLOOKUP(D2516,'[1]Социально-гуманитарные дисципли'!$A$2:$D$4789,4,FALSE)</f>
        <v>https://academia-moscow.ru/catalogue/5744/816335/</v>
      </c>
    </row>
    <row r="2517" spans="1:19" ht="45" x14ac:dyDescent="0.25">
      <c r="A2517" s="54" t="s">
        <v>906</v>
      </c>
      <c r="B2517" s="91" t="s">
        <v>634</v>
      </c>
      <c r="C2517" s="49"/>
      <c r="D2517" s="65">
        <v>101121788</v>
      </c>
      <c r="E2517" s="66"/>
      <c r="F2517" s="33" t="s">
        <v>1271</v>
      </c>
      <c r="G2517" s="33" t="s">
        <v>1272</v>
      </c>
      <c r="H2517" s="33" t="str">
        <f t="shared" si="306"/>
        <v>Системы организма человека: 10 плакатов  Наглядное пособие / Николенко В.Н.</v>
      </c>
      <c r="I2517" s="70">
        <v>2024</v>
      </c>
      <c r="J2517" s="43" t="s">
        <v>56</v>
      </c>
      <c r="K2517" s="36"/>
      <c r="L2517" s="37">
        <v>24720</v>
      </c>
      <c r="M2517" s="38"/>
      <c r="N2517" s="39"/>
      <c r="O2517" s="36"/>
      <c r="P2517" s="44">
        <v>6000</v>
      </c>
      <c r="Q2517" s="40">
        <f t="shared" si="302"/>
        <v>0</v>
      </c>
      <c r="R2517" s="41" t="str">
        <f t="shared" si="298"/>
        <v>Аннотация</v>
      </c>
      <c r="S2517" s="42" t="str">
        <f>VLOOKUP(D2517,'[1]Социально-гуманитарные дисципли'!$A$2:$D$4789,4,FALSE)</f>
        <v>https://academia-moscow.ru/catalogue/5744/708981/</v>
      </c>
    </row>
    <row r="2518" spans="1:19" ht="45" x14ac:dyDescent="0.25">
      <c r="A2518" s="54" t="s">
        <v>906</v>
      </c>
      <c r="B2518" s="91" t="s">
        <v>634</v>
      </c>
      <c r="C2518" s="49"/>
      <c r="D2518" s="66">
        <v>103117487</v>
      </c>
      <c r="E2518" s="66" t="s">
        <v>3504</v>
      </c>
      <c r="F2518" s="33" t="s">
        <v>1273</v>
      </c>
      <c r="G2518" s="33" t="s">
        <v>1274</v>
      </c>
      <c r="H2518" s="33" t="str">
        <f t="shared" si="306"/>
        <v>Лечение пациентов терапевтического профиля / Шишкин А.Н.</v>
      </c>
      <c r="I2518" s="70">
        <v>2026</v>
      </c>
      <c r="J2518" s="43" t="s">
        <v>30</v>
      </c>
      <c r="K2518" s="36"/>
      <c r="L2518" s="37">
        <v>1595.0000000000002</v>
      </c>
      <c r="M2518" s="36"/>
      <c r="N2518" s="44">
        <f>ROUND(L2518/3/1.1,0)*1.2</f>
        <v>579.6</v>
      </c>
      <c r="O2518" s="36"/>
      <c r="P2518" s="44">
        <f>N2518*50</f>
        <v>28980</v>
      </c>
      <c r="Q2518" s="40">
        <f t="shared" si="302"/>
        <v>0</v>
      </c>
      <c r="R2518" s="41" t="s">
        <v>1499</v>
      </c>
      <c r="S2518" s="42" t="e">
        <f>VLOOKUP(D2518,'[1]Социально-гуманитарные дисципли'!$A$2:$D$4789,4,FALSE)</f>
        <v>#N/A</v>
      </c>
    </row>
    <row r="2519" spans="1:19" ht="33.75" x14ac:dyDescent="0.25">
      <c r="A2519" s="54" t="s">
        <v>906</v>
      </c>
      <c r="B2519" s="91" t="s">
        <v>645</v>
      </c>
      <c r="C2519" s="49"/>
      <c r="D2519" s="66">
        <v>102117453</v>
      </c>
      <c r="E2519" s="66" t="s">
        <v>1638</v>
      </c>
      <c r="F2519" s="33" t="s">
        <v>1275</v>
      </c>
      <c r="G2519" s="33" t="s">
        <v>1276</v>
      </c>
      <c r="H2519" s="33" t="str">
        <f t="shared" si="306"/>
        <v>Лекарствоведение. Фармакология. Том 1 / Буюклинская О.В.</v>
      </c>
      <c r="I2519" s="70">
        <v>2024</v>
      </c>
      <c r="J2519" s="43" t="s">
        <v>30</v>
      </c>
      <c r="K2519" s="36"/>
      <c r="L2519" s="37">
        <v>2178</v>
      </c>
      <c r="M2519" s="36"/>
      <c r="N2519" s="44">
        <f>ROUND(L2519/3/1.1,0)*1.2</f>
        <v>792</v>
      </c>
      <c r="O2519" s="36"/>
      <c r="P2519" s="44">
        <f>N2519*50</f>
        <v>39600</v>
      </c>
      <c r="Q2519" s="40">
        <f t="shared" si="302"/>
        <v>0</v>
      </c>
      <c r="R2519" s="41" t="str">
        <f t="shared" si="298"/>
        <v>Аннотация</v>
      </c>
      <c r="S2519" s="42" t="str">
        <f>VLOOKUP(D2519,'[1]Социально-гуманитарные дисципли'!$A$2:$D$4789,4,FALSE)</f>
        <v>https://academia-moscow.ru/catalogue/5744/818788/</v>
      </c>
    </row>
    <row r="2520" spans="1:19" ht="33.75" x14ac:dyDescent="0.25">
      <c r="A2520" s="54" t="s">
        <v>906</v>
      </c>
      <c r="B2520" s="91" t="s">
        <v>645</v>
      </c>
      <c r="C2520" s="49"/>
      <c r="D2520" s="66">
        <v>107103279</v>
      </c>
      <c r="E2520" s="66" t="s">
        <v>1576</v>
      </c>
      <c r="F2520" s="33" t="s">
        <v>1277</v>
      </c>
      <c r="G2520" s="33" t="s">
        <v>1278</v>
      </c>
      <c r="H2520" s="33" t="str">
        <f t="shared" si="306"/>
        <v>Экономика и организация фармации / Косова И.В.</v>
      </c>
      <c r="I2520" s="70">
        <v>2023</v>
      </c>
      <c r="J2520" s="43" t="s">
        <v>206</v>
      </c>
      <c r="K2520" s="36"/>
      <c r="L2520" s="37">
        <v>2195.6000000000004</v>
      </c>
      <c r="M2520" s="36"/>
      <c r="N2520" s="44">
        <f>ROUND(L2520/3/1.1,0)*1.2</f>
        <v>798</v>
      </c>
      <c r="O2520" s="36"/>
      <c r="P2520" s="44">
        <f>N2520*50</f>
        <v>39900</v>
      </c>
      <c r="Q2520" s="40">
        <f t="shared" si="302"/>
        <v>0</v>
      </c>
      <c r="R2520" s="41" t="str">
        <f t="shared" si="298"/>
        <v>Аннотация</v>
      </c>
      <c r="S2520" s="42" t="str">
        <f>VLOOKUP(D2520,'[1]Социально-гуманитарные дисципли'!$A$2:$D$4789,4,FALSE)</f>
        <v>https://academia-moscow.ru/catalogue/5744/715166/</v>
      </c>
    </row>
    <row r="2521" spans="1:19" ht="45" x14ac:dyDescent="0.25">
      <c r="A2521" s="54" t="s">
        <v>906</v>
      </c>
      <c r="B2521" s="91" t="s">
        <v>645</v>
      </c>
      <c r="C2521" s="49"/>
      <c r="D2521" s="65">
        <v>701320751</v>
      </c>
      <c r="E2521" s="65"/>
      <c r="F2521" s="33" t="s">
        <v>1277</v>
      </c>
      <c r="G2521" s="33" t="s">
        <v>2696</v>
      </c>
      <c r="H2521" s="33" t="s">
        <v>2697</v>
      </c>
      <c r="I2521" s="70">
        <v>2025</v>
      </c>
      <c r="J2521" s="43" t="s">
        <v>1854</v>
      </c>
      <c r="K2521" s="38"/>
      <c r="L2521" s="39"/>
      <c r="M2521" s="36"/>
      <c r="N2521" s="44">
        <v>92.399999999999991</v>
      </c>
      <c r="O2521" s="36"/>
      <c r="P2521" s="44">
        <v>4599.5999999999995</v>
      </c>
      <c r="Q2521" s="40">
        <f t="shared" si="302"/>
        <v>0</v>
      </c>
      <c r="R2521" s="41" t="str">
        <f t="shared" si="298"/>
        <v>Аннотация</v>
      </c>
      <c r="S2521" s="42" t="str">
        <f>VLOOKUP(D2521,'[1]Социально-гуманитарные дисципли'!$B$2:$D$4789,3,FALSE)</f>
        <v>https://academia-moscow.ru/catalogue/5744/689383/</v>
      </c>
    </row>
    <row r="2522" spans="1:19" ht="45" x14ac:dyDescent="0.25">
      <c r="A2522" s="54" t="s">
        <v>906</v>
      </c>
      <c r="B2522" s="91" t="s">
        <v>645</v>
      </c>
      <c r="C2522" s="49"/>
      <c r="D2522" s="65">
        <v>701320750</v>
      </c>
      <c r="E2522" s="65"/>
      <c r="F2522" s="33" t="s">
        <v>1277</v>
      </c>
      <c r="G2522" s="33" t="s">
        <v>2698</v>
      </c>
      <c r="H2522" s="33" t="s">
        <v>2699</v>
      </c>
      <c r="I2522" s="70">
        <v>2025</v>
      </c>
      <c r="J2522" s="43" t="s">
        <v>1854</v>
      </c>
      <c r="K2522" s="38"/>
      <c r="L2522" s="39"/>
      <c r="M2522" s="36"/>
      <c r="N2522" s="44">
        <v>92.399999999999991</v>
      </c>
      <c r="O2522" s="36"/>
      <c r="P2522" s="44">
        <v>4599.5999999999995</v>
      </c>
      <c r="Q2522" s="40">
        <f t="shared" si="302"/>
        <v>0</v>
      </c>
      <c r="R2522" s="41" t="str">
        <f t="shared" si="298"/>
        <v>Аннотация</v>
      </c>
      <c r="S2522" s="42" t="str">
        <f>VLOOKUP(D2522,'[1]Социально-гуманитарные дисципли'!$B$2:$D$4789,3,FALSE)</f>
        <v>https://academia-moscow.ru/catalogue/5744/689282/</v>
      </c>
    </row>
    <row r="2523" spans="1:19" ht="75" x14ac:dyDescent="0.25">
      <c r="A2523" s="54" t="s">
        <v>906</v>
      </c>
      <c r="B2523" s="91" t="s">
        <v>645</v>
      </c>
      <c r="C2523" s="49"/>
      <c r="D2523" s="65">
        <v>701320630</v>
      </c>
      <c r="E2523" s="65"/>
      <c r="F2523" s="33" t="s">
        <v>1277</v>
      </c>
      <c r="G2523" s="33" t="s">
        <v>2700</v>
      </c>
      <c r="H2523" s="33" t="s">
        <v>2701</v>
      </c>
      <c r="I2523" s="70">
        <v>2025</v>
      </c>
      <c r="J2523" s="43" t="s">
        <v>1854</v>
      </c>
      <c r="K2523" s="38"/>
      <c r="L2523" s="39"/>
      <c r="M2523" s="36"/>
      <c r="N2523" s="44">
        <v>92.399999999999991</v>
      </c>
      <c r="O2523" s="36"/>
      <c r="P2523" s="44">
        <v>4599.5999999999995</v>
      </c>
      <c r="Q2523" s="40">
        <f t="shared" si="302"/>
        <v>0</v>
      </c>
      <c r="R2523" s="41" t="str">
        <f t="shared" si="298"/>
        <v>Аннотация</v>
      </c>
      <c r="S2523" s="42" t="str">
        <f>VLOOKUP(D2523,'[1]Социально-гуманитарные дисципли'!$B$2:$D$4789,3,FALSE)</f>
        <v>https://academia-moscow.ru/catalogue/5744/689260/</v>
      </c>
    </row>
    <row r="2524" spans="1:19" ht="45" x14ac:dyDescent="0.25">
      <c r="A2524" s="54" t="s">
        <v>906</v>
      </c>
      <c r="B2524" s="91" t="s">
        <v>645</v>
      </c>
      <c r="C2524" s="49"/>
      <c r="D2524" s="65">
        <v>701320749</v>
      </c>
      <c r="E2524" s="65"/>
      <c r="F2524" s="33" t="s">
        <v>1277</v>
      </c>
      <c r="G2524" s="33" t="s">
        <v>2702</v>
      </c>
      <c r="H2524" s="33" t="s">
        <v>2703</v>
      </c>
      <c r="I2524" s="70">
        <v>2025</v>
      </c>
      <c r="J2524" s="43" t="s">
        <v>1854</v>
      </c>
      <c r="K2524" s="38"/>
      <c r="L2524" s="39"/>
      <c r="M2524" s="36"/>
      <c r="N2524" s="44">
        <v>92.399999999999991</v>
      </c>
      <c r="O2524" s="36"/>
      <c r="P2524" s="44">
        <v>4599.5999999999995</v>
      </c>
      <c r="Q2524" s="40">
        <f t="shared" si="302"/>
        <v>0</v>
      </c>
      <c r="R2524" s="41" t="str">
        <f t="shared" si="298"/>
        <v>Аннотация</v>
      </c>
      <c r="S2524" s="42" t="str">
        <f>VLOOKUP(D2524,'[1]Социально-гуманитарные дисципли'!$B$2:$D$4789,3,FALSE)</f>
        <v>https://academia-moscow.ru/catalogue/5744/689286/</v>
      </c>
    </row>
    <row r="2525" spans="1:19" ht="75" x14ac:dyDescent="0.25">
      <c r="A2525" s="54" t="s">
        <v>906</v>
      </c>
      <c r="B2525" s="91" t="s">
        <v>645</v>
      </c>
      <c r="C2525" s="49"/>
      <c r="D2525" s="65">
        <v>702320747</v>
      </c>
      <c r="E2525" s="65"/>
      <c r="F2525" s="33" t="s">
        <v>1277</v>
      </c>
      <c r="G2525" s="33" t="s">
        <v>2704</v>
      </c>
      <c r="H2525" s="33" t="s">
        <v>2705</v>
      </c>
      <c r="I2525" s="70">
        <v>2025</v>
      </c>
      <c r="J2525" s="43" t="s">
        <v>1854</v>
      </c>
      <c r="K2525" s="38"/>
      <c r="L2525" s="39"/>
      <c r="M2525" s="36"/>
      <c r="N2525" s="44">
        <v>123.6</v>
      </c>
      <c r="O2525" s="36"/>
      <c r="P2525" s="44">
        <v>6200.4</v>
      </c>
      <c r="Q2525" s="40">
        <f t="shared" si="302"/>
        <v>0</v>
      </c>
      <c r="R2525" s="41" t="str">
        <f t="shared" si="298"/>
        <v>Аннотация</v>
      </c>
      <c r="S2525" s="42" t="str">
        <f>VLOOKUP(D2525,'[1]Социально-гуманитарные дисципли'!$B$2:$D$4789,3,FALSE)</f>
        <v>https://academia-moscow.ru/catalogue/5744/689276/</v>
      </c>
    </row>
    <row r="2526" spans="1:19" ht="45" x14ac:dyDescent="0.25">
      <c r="A2526" s="54" t="s">
        <v>906</v>
      </c>
      <c r="B2526" s="91" t="s">
        <v>645</v>
      </c>
      <c r="C2526" s="49"/>
      <c r="D2526" s="65">
        <v>701320748</v>
      </c>
      <c r="E2526" s="65"/>
      <c r="F2526" s="33" t="s">
        <v>1277</v>
      </c>
      <c r="G2526" s="33" t="s">
        <v>2706</v>
      </c>
      <c r="H2526" s="33" t="s">
        <v>2707</v>
      </c>
      <c r="I2526" s="70">
        <v>2025</v>
      </c>
      <c r="J2526" s="43" t="s">
        <v>1854</v>
      </c>
      <c r="K2526" s="38"/>
      <c r="L2526" s="39"/>
      <c r="M2526" s="36"/>
      <c r="N2526" s="44">
        <v>123.6</v>
      </c>
      <c r="O2526" s="36"/>
      <c r="P2526" s="44">
        <v>6200.4</v>
      </c>
      <c r="Q2526" s="40">
        <f t="shared" si="302"/>
        <v>0</v>
      </c>
      <c r="R2526" s="41" t="str">
        <f t="shared" si="298"/>
        <v>Аннотация</v>
      </c>
      <c r="S2526" s="42" t="str">
        <f>VLOOKUP(D2526,'[1]Социально-гуманитарные дисципли'!$B$2:$D$4789,3,FALSE)</f>
        <v>https://academia-moscow.ru/catalogue/5744/689270/</v>
      </c>
    </row>
    <row r="2527" spans="1:19" ht="60" x14ac:dyDescent="0.25">
      <c r="A2527" s="54" t="s">
        <v>906</v>
      </c>
      <c r="B2527" s="91" t="s">
        <v>645</v>
      </c>
      <c r="C2527" s="49"/>
      <c r="D2527" s="65">
        <v>701320831</v>
      </c>
      <c r="E2527" s="65"/>
      <c r="F2527" s="33" t="s">
        <v>1277</v>
      </c>
      <c r="G2527" s="33" t="s">
        <v>2708</v>
      </c>
      <c r="H2527" s="33" t="s">
        <v>2709</v>
      </c>
      <c r="I2527" s="70">
        <v>2025</v>
      </c>
      <c r="J2527" s="43" t="s">
        <v>1854</v>
      </c>
      <c r="K2527" s="38"/>
      <c r="L2527" s="39"/>
      <c r="M2527" s="36"/>
      <c r="N2527" s="44">
        <v>123.6</v>
      </c>
      <c r="O2527" s="36"/>
      <c r="P2527" s="44">
        <v>6200.4</v>
      </c>
      <c r="Q2527" s="40">
        <f t="shared" si="302"/>
        <v>0</v>
      </c>
      <c r="R2527" s="41" t="str">
        <f t="shared" ref="R2527:R2593" si="307">HYPERLINK(S2527,"Аннотация")</f>
        <v>Аннотация</v>
      </c>
      <c r="S2527" s="42" t="str">
        <f>VLOOKUP(D2527,'[1]Социально-гуманитарные дисципли'!$B$2:$D$4789,3,FALSE)</f>
        <v>https://academia-moscow.ru/catalogue/5744/681026/</v>
      </c>
    </row>
    <row r="2528" spans="1:19" ht="33.75" x14ac:dyDescent="0.25">
      <c r="A2528" s="54" t="s">
        <v>906</v>
      </c>
      <c r="B2528" s="91" t="s">
        <v>645</v>
      </c>
      <c r="C2528" s="49"/>
      <c r="D2528" s="66">
        <v>102117454</v>
      </c>
      <c r="E2528" s="66" t="s">
        <v>1639</v>
      </c>
      <c r="F2528" s="33" t="s">
        <v>1279</v>
      </c>
      <c r="G2528" s="33" t="s">
        <v>1280</v>
      </c>
      <c r="H2528" s="33" t="str">
        <f>G2528 &amp; " / " &amp; F2528</f>
        <v>Лекарствоведение. Фармакогнозия. Том 2 / Кульянова А.Е.</v>
      </c>
      <c r="I2528" s="70">
        <v>2024</v>
      </c>
      <c r="J2528" s="43" t="s">
        <v>30</v>
      </c>
      <c r="K2528" s="36"/>
      <c r="L2528" s="37">
        <v>1815</v>
      </c>
      <c r="M2528" s="36"/>
      <c r="N2528" s="44">
        <f>ROUND(L2528/3/1.1,0)*1.2</f>
        <v>660</v>
      </c>
      <c r="O2528" s="36"/>
      <c r="P2528" s="44">
        <f>N2528*50</f>
        <v>33000</v>
      </c>
      <c r="Q2528" s="40">
        <f t="shared" si="302"/>
        <v>0</v>
      </c>
      <c r="R2528" s="41" t="str">
        <f t="shared" si="307"/>
        <v>Аннотация</v>
      </c>
      <c r="S2528" s="42" t="str">
        <f>VLOOKUP(D2528,'[1]Социально-гуманитарные дисципли'!$A$2:$D$4789,4,FALSE)</f>
        <v>https://academia-moscow.ru/catalogue/5744/818791/</v>
      </c>
    </row>
    <row r="2529" spans="1:19" ht="60" x14ac:dyDescent="0.25">
      <c r="A2529" s="54" t="s">
        <v>906</v>
      </c>
      <c r="B2529" s="91" t="s">
        <v>645</v>
      </c>
      <c r="C2529" s="49"/>
      <c r="D2529" s="65">
        <v>701320753</v>
      </c>
      <c r="E2529" s="65"/>
      <c r="F2529" s="33" t="s">
        <v>2710</v>
      </c>
      <c r="G2529" s="33" t="s">
        <v>2711</v>
      </c>
      <c r="H2529" s="33" t="s">
        <v>2712</v>
      </c>
      <c r="I2529" s="70">
        <v>2025</v>
      </c>
      <c r="J2529" s="43" t="s">
        <v>1854</v>
      </c>
      <c r="K2529" s="38"/>
      <c r="L2529" s="39"/>
      <c r="M2529" s="36"/>
      <c r="N2529" s="44">
        <v>123.6</v>
      </c>
      <c r="O2529" s="36"/>
      <c r="P2529" s="44">
        <v>6200.4</v>
      </c>
      <c r="Q2529" s="40">
        <f t="shared" si="302"/>
        <v>0</v>
      </c>
      <c r="R2529" s="41" t="str">
        <f t="shared" si="307"/>
        <v>Аннотация</v>
      </c>
      <c r="S2529" s="42" t="str">
        <f>VLOOKUP(D2529,'[1]Социально-гуманитарные дисципли'!$B$2:$D$4789,3,FALSE)</f>
        <v>https://academia-moscow.ru/catalogue/5744/710327/</v>
      </c>
    </row>
    <row r="2530" spans="1:19" ht="60" x14ac:dyDescent="0.25">
      <c r="A2530" s="54" t="s">
        <v>906</v>
      </c>
      <c r="B2530" s="91" t="s">
        <v>645</v>
      </c>
      <c r="C2530" s="49"/>
      <c r="D2530" s="65">
        <v>701320752</v>
      </c>
      <c r="E2530" s="65"/>
      <c r="F2530" s="33" t="s">
        <v>2710</v>
      </c>
      <c r="G2530" s="33" t="s">
        <v>2713</v>
      </c>
      <c r="H2530" s="33" t="s">
        <v>2714</v>
      </c>
      <c r="I2530" s="70">
        <v>2025</v>
      </c>
      <c r="J2530" s="43" t="s">
        <v>1854</v>
      </c>
      <c r="K2530" s="38"/>
      <c r="L2530" s="39"/>
      <c r="M2530" s="36"/>
      <c r="N2530" s="44">
        <v>92.399999999999991</v>
      </c>
      <c r="O2530" s="36"/>
      <c r="P2530" s="44">
        <v>4599.5999999999995</v>
      </c>
      <c r="Q2530" s="40">
        <f t="shared" si="302"/>
        <v>0</v>
      </c>
      <c r="R2530" s="41" t="str">
        <f t="shared" si="307"/>
        <v>Аннотация</v>
      </c>
      <c r="S2530" s="42" t="str">
        <f>VLOOKUP(D2530,'[1]Социально-гуманитарные дисципли'!$B$2:$D$4789,3,FALSE)</f>
        <v>https://academia-moscow.ru/catalogue/5744/714515/</v>
      </c>
    </row>
    <row r="2531" spans="1:19" ht="105" x14ac:dyDescent="0.25">
      <c r="A2531" s="54" t="s">
        <v>906</v>
      </c>
      <c r="B2531" s="91" t="s">
        <v>645</v>
      </c>
      <c r="C2531" s="49"/>
      <c r="D2531" s="65">
        <v>701320698</v>
      </c>
      <c r="E2531" s="65"/>
      <c r="F2531" s="33" t="s">
        <v>2715</v>
      </c>
      <c r="G2531" s="33" t="s">
        <v>2716</v>
      </c>
      <c r="H2531" s="33" t="s">
        <v>2717</v>
      </c>
      <c r="I2531" s="70">
        <v>2025</v>
      </c>
      <c r="J2531" s="43" t="s">
        <v>1854</v>
      </c>
      <c r="K2531" s="38"/>
      <c r="L2531" s="39"/>
      <c r="M2531" s="36"/>
      <c r="N2531" s="44">
        <v>92.399999999999991</v>
      </c>
      <c r="O2531" s="36"/>
      <c r="P2531" s="44">
        <v>4599.5999999999995</v>
      </c>
      <c r="Q2531" s="40">
        <f t="shared" si="302"/>
        <v>0</v>
      </c>
      <c r="R2531" s="41" t="str">
        <f t="shared" si="307"/>
        <v>Аннотация</v>
      </c>
      <c r="S2531" s="42" t="str">
        <f>VLOOKUP(D2531,'[1]Социально-гуманитарные дисципли'!$B$2:$D$4789,3,FALSE)</f>
        <v>https://academia-moscow.ru/catalogue/5744/689359/</v>
      </c>
    </row>
    <row r="2532" spans="1:19" ht="33.75" x14ac:dyDescent="0.25">
      <c r="A2532" s="54" t="s">
        <v>906</v>
      </c>
      <c r="B2532" s="91" t="s">
        <v>645</v>
      </c>
      <c r="C2532" s="49"/>
      <c r="D2532" s="66">
        <v>119107199</v>
      </c>
      <c r="E2532" s="66" t="s">
        <v>3421</v>
      </c>
      <c r="F2532" s="33" t="s">
        <v>1281</v>
      </c>
      <c r="G2532" s="33" t="s">
        <v>1282</v>
      </c>
      <c r="H2532" s="33" t="str">
        <f>G2532 &amp; " / " &amp; F2532</f>
        <v>Биология / Чебышев Н.В.</v>
      </c>
      <c r="I2532" s="70">
        <v>2025</v>
      </c>
      <c r="J2532" s="60" t="s">
        <v>206</v>
      </c>
      <c r="K2532" s="36"/>
      <c r="L2532" s="37">
        <v>1738.0000000000002</v>
      </c>
      <c r="M2532" s="36"/>
      <c r="N2532" s="44">
        <f>ROUND(L2532/3/1.1,0)*1.2</f>
        <v>632.4</v>
      </c>
      <c r="O2532" s="36"/>
      <c r="P2532" s="44">
        <f>N2532*50</f>
        <v>31620</v>
      </c>
      <c r="Q2532" s="40">
        <f t="shared" si="302"/>
        <v>0</v>
      </c>
      <c r="R2532" s="41" t="s">
        <v>1499</v>
      </c>
      <c r="S2532" s="42" t="e">
        <f>VLOOKUP(D2532,'[1]Социально-гуманитарные дисципли'!$A$2:$D$4789,4,FALSE)</f>
        <v>#N/A</v>
      </c>
    </row>
    <row r="2533" spans="1:19" ht="45" x14ac:dyDescent="0.25">
      <c r="A2533" s="54" t="s">
        <v>906</v>
      </c>
      <c r="B2533" s="91" t="s">
        <v>646</v>
      </c>
      <c r="C2533" s="49"/>
      <c r="D2533" s="65">
        <v>702320261</v>
      </c>
      <c r="E2533" s="65"/>
      <c r="F2533" s="33" t="s">
        <v>2718</v>
      </c>
      <c r="G2533" s="33" t="s">
        <v>2719</v>
      </c>
      <c r="H2533" s="33" t="s">
        <v>2720</v>
      </c>
      <c r="I2533" s="70">
        <v>2025</v>
      </c>
      <c r="J2533" s="43" t="s">
        <v>1877</v>
      </c>
      <c r="K2533" s="38"/>
      <c r="L2533" s="39"/>
      <c r="M2533" s="36"/>
      <c r="N2533" s="44">
        <v>864</v>
      </c>
      <c r="O2533" s="36"/>
      <c r="P2533" s="44">
        <v>43200</v>
      </c>
      <c r="Q2533" s="40">
        <f t="shared" si="302"/>
        <v>0</v>
      </c>
      <c r="R2533" s="41" t="str">
        <f t="shared" si="307"/>
        <v>Аннотация</v>
      </c>
      <c r="S2533" s="42" t="str">
        <f>VLOOKUP(D2533,'[1]Социально-гуманитарные дисципли'!$B$2:$D$4789,3,FALSE)</f>
        <v>https://academia-moscow.ru/catalogue/5744/469499/</v>
      </c>
    </row>
    <row r="2534" spans="1:19" ht="60" x14ac:dyDescent="0.25">
      <c r="A2534" s="54" t="s">
        <v>906</v>
      </c>
      <c r="B2534" s="91" t="s">
        <v>653</v>
      </c>
      <c r="C2534" s="49"/>
      <c r="D2534" s="66">
        <v>104119967</v>
      </c>
      <c r="E2534" s="66" t="s">
        <v>3273</v>
      </c>
      <c r="F2534" s="33" t="s">
        <v>691</v>
      </c>
      <c r="G2534" s="33" t="s">
        <v>1283</v>
      </c>
      <c r="H2534" s="33" t="str">
        <f>G2534 &amp; " / " &amp; F2534</f>
        <v>Эксплуатация и техническое обслуживание сельскохозяйственных машин и оборудования / Синельников А.Ф.</v>
      </c>
      <c r="I2534" s="70">
        <v>2025</v>
      </c>
      <c r="J2534" s="43" t="s">
        <v>30</v>
      </c>
      <c r="K2534" s="36"/>
      <c r="L2534" s="37">
        <v>2839.1000000000004</v>
      </c>
      <c r="M2534" s="36"/>
      <c r="N2534" s="44">
        <f>ROUND(L2534/3/1.1,0)*1.2</f>
        <v>1032</v>
      </c>
      <c r="O2534" s="36"/>
      <c r="P2534" s="44">
        <f>N2534*50</f>
        <v>51600</v>
      </c>
      <c r="Q2534" s="40">
        <f t="shared" si="302"/>
        <v>0</v>
      </c>
      <c r="R2534" s="41" t="s">
        <v>1499</v>
      </c>
      <c r="S2534" s="42" t="e">
        <f>VLOOKUP(D2534,'[1]Социально-гуманитарные дисципли'!$A$2:$D$4789,4,FALSE)</f>
        <v>#N/A</v>
      </c>
    </row>
    <row r="2535" spans="1:19" ht="60" x14ac:dyDescent="0.25">
      <c r="A2535" s="54" t="s">
        <v>906</v>
      </c>
      <c r="B2535" s="91" t="s">
        <v>662</v>
      </c>
      <c r="C2535" s="49"/>
      <c r="D2535" s="66">
        <v>104119967</v>
      </c>
      <c r="E2535" s="66" t="s">
        <v>3273</v>
      </c>
      <c r="F2535" s="33" t="s">
        <v>691</v>
      </c>
      <c r="G2535" s="33" t="s">
        <v>1283</v>
      </c>
      <c r="H2535" s="33" t="str">
        <f>G2535 &amp; " / " &amp; F2535</f>
        <v>Эксплуатация и техническое обслуживание сельскохозяйственных машин и оборудования / Синельников А.Ф.</v>
      </c>
      <c r="I2535" s="70">
        <v>2025</v>
      </c>
      <c r="J2535" s="43" t="s">
        <v>30</v>
      </c>
      <c r="K2535" s="36"/>
      <c r="L2535" s="37">
        <v>2839.1000000000004</v>
      </c>
      <c r="M2535" s="36"/>
      <c r="N2535" s="44">
        <f>ROUND(L2535/3/1.1,0)*1.2</f>
        <v>1032</v>
      </c>
      <c r="O2535" s="36"/>
      <c r="P2535" s="44">
        <f>N2535*50</f>
        <v>51600</v>
      </c>
      <c r="Q2535" s="40">
        <f t="shared" si="302"/>
        <v>0</v>
      </c>
      <c r="R2535" s="41" t="s">
        <v>1499</v>
      </c>
      <c r="S2535" s="42" t="e">
        <f>VLOOKUP(D2535,'[1]Социально-гуманитарные дисципли'!$A$2:$D$4789,4,FALSE)</f>
        <v>#N/A</v>
      </c>
    </row>
    <row r="2536" spans="1:19" ht="60" x14ac:dyDescent="0.25">
      <c r="A2536" s="54" t="s">
        <v>906</v>
      </c>
      <c r="B2536" s="91" t="s">
        <v>663</v>
      </c>
      <c r="C2536" s="49"/>
      <c r="D2536" s="66">
        <v>104119967</v>
      </c>
      <c r="E2536" s="66" t="s">
        <v>3273</v>
      </c>
      <c r="F2536" s="33" t="s">
        <v>691</v>
      </c>
      <c r="G2536" s="33" t="s">
        <v>1283</v>
      </c>
      <c r="H2536" s="33" t="str">
        <f>G2536 &amp; " / " &amp; F2536</f>
        <v>Эксплуатация и техническое обслуживание сельскохозяйственных машин и оборудования / Синельников А.Ф.</v>
      </c>
      <c r="I2536" s="70">
        <v>2025</v>
      </c>
      <c r="J2536" s="43" t="s">
        <v>30</v>
      </c>
      <c r="K2536" s="36"/>
      <c r="L2536" s="37">
        <v>2839.1000000000004</v>
      </c>
      <c r="M2536" s="36"/>
      <c r="N2536" s="44">
        <f>ROUND(L2536/3/1.1,0)*1.2</f>
        <v>1032</v>
      </c>
      <c r="O2536" s="36"/>
      <c r="P2536" s="44">
        <f>N2536*50</f>
        <v>51600</v>
      </c>
      <c r="Q2536" s="40">
        <f t="shared" si="302"/>
        <v>0</v>
      </c>
      <c r="R2536" s="41" t="s">
        <v>1499</v>
      </c>
      <c r="S2536" s="42" t="e">
        <f>VLOOKUP(D2536,'[1]Социально-гуманитарные дисципли'!$A$2:$D$4789,4,FALSE)</f>
        <v>#N/A</v>
      </c>
    </row>
    <row r="2537" spans="1:19" ht="38.25" x14ac:dyDescent="0.25">
      <c r="A2537" s="54" t="s">
        <v>906</v>
      </c>
      <c r="B2537" s="91" t="s">
        <v>666</v>
      </c>
      <c r="C2537" s="49"/>
      <c r="D2537" s="65">
        <v>703319294</v>
      </c>
      <c r="E2537" s="65"/>
      <c r="F2537" s="33" t="s">
        <v>2721</v>
      </c>
      <c r="G2537" s="33" t="s">
        <v>2722</v>
      </c>
      <c r="H2537" s="33" t="s">
        <v>2723</v>
      </c>
      <c r="I2537" s="70">
        <v>2025</v>
      </c>
      <c r="J2537" s="43" t="s">
        <v>1854</v>
      </c>
      <c r="K2537" s="38"/>
      <c r="L2537" s="39"/>
      <c r="M2537" s="36"/>
      <c r="N2537" s="44">
        <v>92.399999999999991</v>
      </c>
      <c r="O2537" s="36"/>
      <c r="P2537" s="44">
        <v>4599.5999999999995</v>
      </c>
      <c r="Q2537" s="40">
        <f t="shared" si="302"/>
        <v>0</v>
      </c>
      <c r="R2537" s="41" t="str">
        <f t="shared" si="307"/>
        <v>Аннотация</v>
      </c>
      <c r="S2537" s="42" t="str">
        <f>VLOOKUP(D2537,'[1]Социально-гуманитарные дисципли'!$B$2:$D$4789,3,FALSE)</f>
        <v>https://academia-moscow.ru/catalogue/5744/586599/</v>
      </c>
    </row>
    <row r="2538" spans="1:19" ht="38.25" x14ac:dyDescent="0.25">
      <c r="A2538" s="54" t="s">
        <v>906</v>
      </c>
      <c r="B2538" s="91" t="s">
        <v>666</v>
      </c>
      <c r="C2538" s="49"/>
      <c r="D2538" s="65">
        <v>703319362</v>
      </c>
      <c r="E2538" s="65"/>
      <c r="F2538" s="33" t="s">
        <v>1943</v>
      </c>
      <c r="G2538" s="33" t="s">
        <v>2724</v>
      </c>
      <c r="H2538" s="33" t="s">
        <v>2725</v>
      </c>
      <c r="I2538" s="70">
        <v>2025</v>
      </c>
      <c r="J2538" s="43" t="s">
        <v>1854</v>
      </c>
      <c r="K2538" s="38"/>
      <c r="L2538" s="39"/>
      <c r="M2538" s="36"/>
      <c r="N2538" s="44">
        <v>123.6</v>
      </c>
      <c r="O2538" s="36"/>
      <c r="P2538" s="44">
        <v>6200.4</v>
      </c>
      <c r="Q2538" s="40">
        <f t="shared" si="302"/>
        <v>0</v>
      </c>
      <c r="R2538" s="41" t="str">
        <f t="shared" si="307"/>
        <v>Аннотация</v>
      </c>
      <c r="S2538" s="42" t="str">
        <f>VLOOKUP(D2538,'[1]Социально-гуманитарные дисципли'!$B$2:$D$4789,3,FALSE)</f>
        <v>https://academia-moscow.ru/catalogue/5744/595300/</v>
      </c>
    </row>
    <row r="2539" spans="1:19" ht="45" x14ac:dyDescent="0.25">
      <c r="A2539" s="54" t="s">
        <v>906</v>
      </c>
      <c r="B2539" s="91" t="s">
        <v>666</v>
      </c>
      <c r="C2539" s="49"/>
      <c r="D2539" s="65">
        <v>703319343</v>
      </c>
      <c r="E2539" s="65"/>
      <c r="F2539" s="33" t="s">
        <v>1943</v>
      </c>
      <c r="G2539" s="33" t="s">
        <v>2726</v>
      </c>
      <c r="H2539" s="33" t="s">
        <v>2727</v>
      </c>
      <c r="I2539" s="70">
        <v>2025</v>
      </c>
      <c r="J2539" s="43" t="s">
        <v>1854</v>
      </c>
      <c r="K2539" s="38"/>
      <c r="L2539" s="39"/>
      <c r="M2539" s="36"/>
      <c r="N2539" s="44">
        <v>123.6</v>
      </c>
      <c r="O2539" s="36"/>
      <c r="P2539" s="44">
        <v>6200.4</v>
      </c>
      <c r="Q2539" s="40">
        <f t="shared" si="302"/>
        <v>0</v>
      </c>
      <c r="R2539" s="41" t="str">
        <f t="shared" si="307"/>
        <v>Аннотация</v>
      </c>
      <c r="S2539" s="42" t="str">
        <f>VLOOKUP(D2539,'[1]Социально-гуманитарные дисципли'!$B$2:$D$4789,3,FALSE)</f>
        <v>https://academia-moscow.ru/catalogue/5744/599294/</v>
      </c>
    </row>
    <row r="2540" spans="1:19" ht="60" x14ac:dyDescent="0.25">
      <c r="A2540" s="54" t="s">
        <v>906</v>
      </c>
      <c r="B2540" s="91" t="s">
        <v>666</v>
      </c>
      <c r="C2540" s="49"/>
      <c r="D2540" s="65">
        <v>703319364</v>
      </c>
      <c r="E2540" s="65"/>
      <c r="F2540" s="33" t="s">
        <v>1943</v>
      </c>
      <c r="G2540" s="33" t="s">
        <v>2728</v>
      </c>
      <c r="H2540" s="33" t="s">
        <v>2729</v>
      </c>
      <c r="I2540" s="70">
        <v>2025</v>
      </c>
      <c r="J2540" s="43" t="s">
        <v>1854</v>
      </c>
      <c r="K2540" s="38"/>
      <c r="L2540" s="39"/>
      <c r="M2540" s="36"/>
      <c r="N2540" s="44">
        <v>123.6</v>
      </c>
      <c r="O2540" s="36"/>
      <c r="P2540" s="44">
        <v>6200.4</v>
      </c>
      <c r="Q2540" s="40">
        <f t="shared" si="302"/>
        <v>0</v>
      </c>
      <c r="R2540" s="41" t="str">
        <f t="shared" si="307"/>
        <v>Аннотация</v>
      </c>
      <c r="S2540" s="42" t="str">
        <f>VLOOKUP(D2540,'[1]Социально-гуманитарные дисципли'!$B$2:$D$4789,3,FALSE)</f>
        <v>https://academia-moscow.ru/catalogue/5744/586604/</v>
      </c>
    </row>
    <row r="2541" spans="1:19" ht="45" x14ac:dyDescent="0.25">
      <c r="A2541" s="54" t="s">
        <v>906</v>
      </c>
      <c r="B2541" s="91" t="s">
        <v>666</v>
      </c>
      <c r="C2541" s="49"/>
      <c r="D2541" s="65">
        <v>703319360</v>
      </c>
      <c r="E2541" s="65"/>
      <c r="F2541" s="33" t="s">
        <v>1943</v>
      </c>
      <c r="G2541" s="33" t="s">
        <v>2730</v>
      </c>
      <c r="H2541" s="33" t="s">
        <v>2731</v>
      </c>
      <c r="I2541" s="70">
        <v>2025</v>
      </c>
      <c r="J2541" s="43" t="s">
        <v>1854</v>
      </c>
      <c r="K2541" s="38"/>
      <c r="L2541" s="39"/>
      <c r="M2541" s="36"/>
      <c r="N2541" s="44">
        <v>123.6</v>
      </c>
      <c r="O2541" s="36"/>
      <c r="P2541" s="44">
        <v>6200.4</v>
      </c>
      <c r="Q2541" s="40">
        <f t="shared" si="302"/>
        <v>0</v>
      </c>
      <c r="R2541" s="41" t="str">
        <f t="shared" si="307"/>
        <v>Аннотация</v>
      </c>
      <c r="S2541" s="42" t="str">
        <f>VLOOKUP(D2541,'[1]Социально-гуманитарные дисципли'!$B$2:$D$4789,3,FALSE)</f>
        <v>https://academia-moscow.ru/catalogue/5744/616517/</v>
      </c>
    </row>
    <row r="2542" spans="1:19" ht="38.25" x14ac:dyDescent="0.25">
      <c r="A2542" s="54" t="s">
        <v>906</v>
      </c>
      <c r="B2542" s="91" t="s">
        <v>666</v>
      </c>
      <c r="C2542" s="49"/>
      <c r="D2542" s="65">
        <v>703319155</v>
      </c>
      <c r="E2542" s="65"/>
      <c r="F2542" s="33" t="s">
        <v>2732</v>
      </c>
      <c r="G2542" s="33" t="s">
        <v>2733</v>
      </c>
      <c r="H2542" s="33" t="s">
        <v>2734</v>
      </c>
      <c r="I2542" s="70">
        <v>2025</v>
      </c>
      <c r="J2542" s="43" t="s">
        <v>1854</v>
      </c>
      <c r="K2542" s="38"/>
      <c r="L2542" s="39"/>
      <c r="M2542" s="36"/>
      <c r="N2542" s="44">
        <v>92.399999999999991</v>
      </c>
      <c r="O2542" s="36"/>
      <c r="P2542" s="44">
        <v>4599.5999999999995</v>
      </c>
      <c r="Q2542" s="40">
        <f t="shared" si="302"/>
        <v>0</v>
      </c>
      <c r="R2542" s="41" t="str">
        <f t="shared" si="307"/>
        <v>Аннотация</v>
      </c>
      <c r="S2542" s="42" t="str">
        <f>VLOOKUP(D2542,'[1]Социально-гуманитарные дисципли'!$B$2:$D$4789,3,FALSE)</f>
        <v>https://academia-moscow.ru/catalogue/5744/595330/</v>
      </c>
    </row>
    <row r="2543" spans="1:19" ht="38.25" x14ac:dyDescent="0.25">
      <c r="A2543" s="54" t="s">
        <v>906</v>
      </c>
      <c r="B2543" s="91" t="s">
        <v>666</v>
      </c>
      <c r="C2543" s="49"/>
      <c r="D2543" s="65">
        <v>703319157</v>
      </c>
      <c r="E2543" s="65"/>
      <c r="F2543" s="33" t="s">
        <v>2732</v>
      </c>
      <c r="G2543" s="33" t="s">
        <v>2735</v>
      </c>
      <c r="H2543" s="33" t="s">
        <v>2736</v>
      </c>
      <c r="I2543" s="70">
        <v>2025</v>
      </c>
      <c r="J2543" s="43" t="s">
        <v>1854</v>
      </c>
      <c r="K2543" s="38"/>
      <c r="L2543" s="39"/>
      <c r="M2543" s="36"/>
      <c r="N2543" s="44">
        <v>123.6</v>
      </c>
      <c r="O2543" s="36"/>
      <c r="P2543" s="44">
        <v>6200.4</v>
      </c>
      <c r="Q2543" s="40">
        <f t="shared" si="302"/>
        <v>0</v>
      </c>
      <c r="R2543" s="41" t="str">
        <f t="shared" si="307"/>
        <v>Аннотация</v>
      </c>
      <c r="S2543" s="42" t="str">
        <f>VLOOKUP(D2543,'[1]Социально-гуманитарные дисципли'!$B$2:$D$4789,3,FALSE)</f>
        <v>https://academia-moscow.ru/catalogue/5744/586597/</v>
      </c>
    </row>
    <row r="2544" spans="1:19" ht="38.25" x14ac:dyDescent="0.25">
      <c r="A2544" s="54" t="s">
        <v>906</v>
      </c>
      <c r="B2544" s="91" t="s">
        <v>666</v>
      </c>
      <c r="C2544" s="49"/>
      <c r="D2544" s="65">
        <v>703319156</v>
      </c>
      <c r="E2544" s="65"/>
      <c r="F2544" s="33" t="s">
        <v>2737</v>
      </c>
      <c r="G2544" s="33" t="s">
        <v>2738</v>
      </c>
      <c r="H2544" s="33" t="s">
        <v>2739</v>
      </c>
      <c r="I2544" s="70">
        <v>2025</v>
      </c>
      <c r="J2544" s="43" t="s">
        <v>1854</v>
      </c>
      <c r="K2544" s="38"/>
      <c r="L2544" s="39"/>
      <c r="M2544" s="36"/>
      <c r="N2544" s="44">
        <v>92.399999999999991</v>
      </c>
      <c r="O2544" s="36"/>
      <c r="P2544" s="44">
        <v>4599.5999999999995</v>
      </c>
      <c r="Q2544" s="40">
        <f t="shared" si="302"/>
        <v>0</v>
      </c>
      <c r="R2544" s="41" t="str">
        <f t="shared" si="307"/>
        <v>Аннотация</v>
      </c>
      <c r="S2544" s="42" t="str">
        <f>VLOOKUP(D2544,'[1]Социально-гуманитарные дисципли'!$B$2:$D$4789,3,FALSE)</f>
        <v>https://academia-moscow.ru/catalogue/5744/586591/</v>
      </c>
    </row>
    <row r="2545" spans="1:19" ht="75" x14ac:dyDescent="0.25">
      <c r="A2545" s="54" t="s">
        <v>906</v>
      </c>
      <c r="B2545" s="91" t="s">
        <v>666</v>
      </c>
      <c r="C2545" s="49"/>
      <c r="D2545" s="65">
        <v>701320786</v>
      </c>
      <c r="E2545" s="65"/>
      <c r="F2545" s="33" t="s">
        <v>2740</v>
      </c>
      <c r="G2545" s="33" t="s">
        <v>2741</v>
      </c>
      <c r="H2545" s="33" t="s">
        <v>2742</v>
      </c>
      <c r="I2545" s="70">
        <v>2025</v>
      </c>
      <c r="J2545" s="43" t="s">
        <v>1854</v>
      </c>
      <c r="K2545" s="38"/>
      <c r="L2545" s="39"/>
      <c r="M2545" s="36"/>
      <c r="N2545" s="44">
        <v>123.6</v>
      </c>
      <c r="O2545" s="36"/>
      <c r="P2545" s="44">
        <v>6200.4</v>
      </c>
      <c r="Q2545" s="40">
        <f t="shared" si="302"/>
        <v>0</v>
      </c>
      <c r="R2545" s="41" t="str">
        <f t="shared" si="307"/>
        <v>Аннотация</v>
      </c>
      <c r="S2545" s="42" t="str">
        <f>VLOOKUP(D2545,'[1]Социально-гуманитарные дисципли'!$B$2:$D$4789,3,FALSE)</f>
        <v>https://academia-moscow.ru/catalogue/5744/671349/</v>
      </c>
    </row>
    <row r="2546" spans="1:19" ht="45" x14ac:dyDescent="0.25">
      <c r="A2546" s="54" t="s">
        <v>906</v>
      </c>
      <c r="B2546" s="91" t="s">
        <v>666</v>
      </c>
      <c r="C2546" s="49"/>
      <c r="D2546" s="65">
        <v>701320793</v>
      </c>
      <c r="E2546" s="65"/>
      <c r="F2546" s="33" t="s">
        <v>2740</v>
      </c>
      <c r="G2546" s="33" t="s">
        <v>2743</v>
      </c>
      <c r="H2546" s="33" t="s">
        <v>2744</v>
      </c>
      <c r="I2546" s="70">
        <v>2025</v>
      </c>
      <c r="J2546" s="43" t="s">
        <v>1854</v>
      </c>
      <c r="K2546" s="38"/>
      <c r="L2546" s="39"/>
      <c r="M2546" s="36"/>
      <c r="N2546" s="44">
        <v>61.199999999999996</v>
      </c>
      <c r="O2546" s="36"/>
      <c r="P2546" s="44">
        <v>3050.4</v>
      </c>
      <c r="Q2546" s="40">
        <f t="shared" si="302"/>
        <v>0</v>
      </c>
      <c r="R2546" s="41" t="str">
        <f t="shared" si="307"/>
        <v>Аннотация</v>
      </c>
      <c r="S2546" s="42" t="str">
        <f>VLOOKUP(D2546,'[1]Социально-гуманитарные дисципли'!$B$2:$D$4789,3,FALSE)</f>
        <v>https://academia-moscow.ru/catalogue/5744/709916/</v>
      </c>
    </row>
    <row r="2547" spans="1:19" ht="60" x14ac:dyDescent="0.25">
      <c r="A2547" s="54" t="s">
        <v>906</v>
      </c>
      <c r="B2547" s="91" t="s">
        <v>666</v>
      </c>
      <c r="C2547" s="49"/>
      <c r="D2547" s="65">
        <v>701320794</v>
      </c>
      <c r="E2547" s="65"/>
      <c r="F2547" s="33" t="s">
        <v>2740</v>
      </c>
      <c r="G2547" s="33" t="s">
        <v>2745</v>
      </c>
      <c r="H2547" s="33" t="s">
        <v>2746</v>
      </c>
      <c r="I2547" s="70">
        <v>2025</v>
      </c>
      <c r="J2547" s="43" t="s">
        <v>1854</v>
      </c>
      <c r="K2547" s="38"/>
      <c r="L2547" s="39"/>
      <c r="M2547" s="36"/>
      <c r="N2547" s="44">
        <v>61.199999999999996</v>
      </c>
      <c r="O2547" s="36"/>
      <c r="P2547" s="44">
        <v>3050.4</v>
      </c>
      <c r="Q2547" s="40">
        <f t="shared" ref="Q2547:Q2617" si="308">K2547*L2547+M2547*N2547+O2547*P2547</f>
        <v>0</v>
      </c>
      <c r="R2547" s="41" t="str">
        <f t="shared" si="307"/>
        <v>Аннотация</v>
      </c>
      <c r="S2547" s="42" t="str">
        <f>VLOOKUP(D2547,'[1]Социально-гуманитарные дисципли'!$B$2:$D$4789,3,FALSE)</f>
        <v>https://academia-moscow.ru/catalogue/5744/709921/</v>
      </c>
    </row>
    <row r="2548" spans="1:19" ht="60" x14ac:dyDescent="0.25">
      <c r="A2548" s="54" t="s">
        <v>906</v>
      </c>
      <c r="B2548" s="91" t="s">
        <v>666</v>
      </c>
      <c r="C2548" s="49"/>
      <c r="D2548" s="65">
        <v>701320792</v>
      </c>
      <c r="E2548" s="65"/>
      <c r="F2548" s="33" t="s">
        <v>2740</v>
      </c>
      <c r="G2548" s="33" t="s">
        <v>2747</v>
      </c>
      <c r="H2548" s="33" t="s">
        <v>2748</v>
      </c>
      <c r="I2548" s="70">
        <v>2025</v>
      </c>
      <c r="J2548" s="43" t="s">
        <v>1854</v>
      </c>
      <c r="K2548" s="38"/>
      <c r="L2548" s="39"/>
      <c r="M2548" s="36"/>
      <c r="N2548" s="44">
        <v>92.399999999999991</v>
      </c>
      <c r="O2548" s="36"/>
      <c r="P2548" s="44">
        <v>4599.5999999999995</v>
      </c>
      <c r="Q2548" s="40">
        <f t="shared" si="308"/>
        <v>0</v>
      </c>
      <c r="R2548" s="41" t="str">
        <f t="shared" si="307"/>
        <v>Аннотация</v>
      </c>
      <c r="S2548" s="42" t="str">
        <f>VLOOKUP(D2548,'[1]Социально-гуманитарные дисципли'!$B$2:$D$4789,3,FALSE)</f>
        <v>https://academia-moscow.ru/catalogue/5744/709912/</v>
      </c>
    </row>
    <row r="2549" spans="1:19" ht="45" x14ac:dyDescent="0.25">
      <c r="A2549" s="54" t="s">
        <v>906</v>
      </c>
      <c r="B2549" s="91" t="s">
        <v>666</v>
      </c>
      <c r="C2549" s="49"/>
      <c r="D2549" s="65">
        <v>701320791</v>
      </c>
      <c r="E2549" s="65"/>
      <c r="F2549" s="33" t="s">
        <v>2740</v>
      </c>
      <c r="G2549" s="33" t="s">
        <v>2749</v>
      </c>
      <c r="H2549" s="33" t="s">
        <v>2750</v>
      </c>
      <c r="I2549" s="70">
        <v>2025</v>
      </c>
      <c r="J2549" s="43" t="s">
        <v>1854</v>
      </c>
      <c r="K2549" s="38"/>
      <c r="L2549" s="39"/>
      <c r="M2549" s="36"/>
      <c r="N2549" s="44">
        <v>92.399999999999991</v>
      </c>
      <c r="O2549" s="36"/>
      <c r="P2549" s="44">
        <v>4599.5999999999995</v>
      </c>
      <c r="Q2549" s="40">
        <f t="shared" si="308"/>
        <v>0</v>
      </c>
      <c r="R2549" s="41" t="str">
        <f t="shared" si="307"/>
        <v>Аннотация</v>
      </c>
      <c r="S2549" s="42" t="str">
        <f>VLOOKUP(D2549,'[1]Социально-гуманитарные дисципли'!$B$2:$D$4789,3,FALSE)</f>
        <v>https://academia-moscow.ru/catalogue/5744/709908/</v>
      </c>
    </row>
    <row r="2550" spans="1:19" ht="60" x14ac:dyDescent="0.25">
      <c r="A2550" s="54" t="s">
        <v>906</v>
      </c>
      <c r="B2550" s="91" t="s">
        <v>666</v>
      </c>
      <c r="C2550" s="49"/>
      <c r="D2550" s="65">
        <v>701320795</v>
      </c>
      <c r="E2550" s="65"/>
      <c r="F2550" s="33" t="s">
        <v>2740</v>
      </c>
      <c r="G2550" s="33" t="s">
        <v>2751</v>
      </c>
      <c r="H2550" s="33" t="s">
        <v>2752</v>
      </c>
      <c r="I2550" s="70">
        <v>2025</v>
      </c>
      <c r="J2550" s="43" t="s">
        <v>1854</v>
      </c>
      <c r="K2550" s="38"/>
      <c r="L2550" s="39"/>
      <c r="M2550" s="36"/>
      <c r="N2550" s="44">
        <v>61.199999999999996</v>
      </c>
      <c r="O2550" s="36"/>
      <c r="P2550" s="44">
        <v>3050.4</v>
      </c>
      <c r="Q2550" s="40">
        <f t="shared" si="308"/>
        <v>0</v>
      </c>
      <c r="R2550" s="41" t="str">
        <f t="shared" si="307"/>
        <v>Аннотация</v>
      </c>
      <c r="S2550" s="42" t="str">
        <f>VLOOKUP(D2550,'[1]Социально-гуманитарные дисципли'!$B$2:$D$4789,3,FALSE)</f>
        <v>https://academia-moscow.ru/catalogue/5744/709925/</v>
      </c>
    </row>
    <row r="2551" spans="1:19" ht="45" x14ac:dyDescent="0.25">
      <c r="A2551" s="54" t="s">
        <v>906</v>
      </c>
      <c r="B2551" s="91" t="s">
        <v>666</v>
      </c>
      <c r="C2551" s="49"/>
      <c r="D2551" s="65">
        <v>703319108</v>
      </c>
      <c r="E2551" s="65"/>
      <c r="F2551" s="33" t="s">
        <v>687</v>
      </c>
      <c r="G2551" s="33" t="s">
        <v>2753</v>
      </c>
      <c r="H2551" s="33" t="s">
        <v>2754</v>
      </c>
      <c r="I2551" s="70">
        <v>2025</v>
      </c>
      <c r="J2551" s="43" t="s">
        <v>1854</v>
      </c>
      <c r="K2551" s="38"/>
      <c r="L2551" s="39"/>
      <c r="M2551" s="36"/>
      <c r="N2551" s="44">
        <v>153.6</v>
      </c>
      <c r="O2551" s="36"/>
      <c r="P2551" s="44">
        <v>7700.4</v>
      </c>
      <c r="Q2551" s="40">
        <f t="shared" si="308"/>
        <v>0</v>
      </c>
      <c r="R2551" s="41" t="str">
        <f t="shared" si="307"/>
        <v>Аннотация</v>
      </c>
      <c r="S2551" s="42" t="str">
        <f>VLOOKUP(D2551,'[1]Социально-гуманитарные дисципли'!$B$2:$D$4789,3,FALSE)</f>
        <v>https://academia-moscow.ru/catalogue/5744/586589/</v>
      </c>
    </row>
    <row r="2552" spans="1:19" ht="60" x14ac:dyDescent="0.25">
      <c r="A2552" s="54" t="s">
        <v>906</v>
      </c>
      <c r="B2552" s="91" t="s">
        <v>673</v>
      </c>
      <c r="C2552" s="49"/>
      <c r="D2552" s="66">
        <v>103120075</v>
      </c>
      <c r="E2552" s="66" t="s">
        <v>3350</v>
      </c>
      <c r="F2552" s="33" t="s">
        <v>1284</v>
      </c>
      <c r="G2552" s="33" t="s">
        <v>1285</v>
      </c>
      <c r="H2552" s="33" t="str">
        <f>G2552 &amp; " / " &amp; F2552</f>
        <v>Меры борьбы с болезнями и вредителями растений в сооружениях защищенного грунта / Стройков Ю.М.</v>
      </c>
      <c r="I2552" s="70">
        <v>2025</v>
      </c>
      <c r="J2552" s="43" t="s">
        <v>30</v>
      </c>
      <c r="K2552" s="36"/>
      <c r="L2552" s="37">
        <v>1563.1000000000001</v>
      </c>
      <c r="M2552" s="36"/>
      <c r="N2552" s="44">
        <f>ROUND(L2552/3/1.1,0)*1.2</f>
        <v>568.79999999999995</v>
      </c>
      <c r="O2552" s="36"/>
      <c r="P2552" s="44">
        <f>N2552*50</f>
        <v>28439.999999999996</v>
      </c>
      <c r="Q2552" s="40">
        <f t="shared" si="308"/>
        <v>0</v>
      </c>
      <c r="R2552" s="41" t="s">
        <v>1499</v>
      </c>
      <c r="S2552" s="42" t="e">
        <f>VLOOKUP(D2552,'[1]Социально-гуманитарные дисципли'!$A$2:$D$4789,4,FALSE)</f>
        <v>#N/A</v>
      </c>
    </row>
    <row r="2553" spans="1:19" ht="60" x14ac:dyDescent="0.25">
      <c r="A2553" s="54" t="s">
        <v>906</v>
      </c>
      <c r="B2553" s="91" t="s">
        <v>674</v>
      </c>
      <c r="C2553" s="49"/>
      <c r="D2553" s="66">
        <v>101120380</v>
      </c>
      <c r="E2553" s="66" t="s">
        <v>1748</v>
      </c>
      <c r="F2553" s="33" t="s">
        <v>1286</v>
      </c>
      <c r="G2553" s="33" t="s">
        <v>1287</v>
      </c>
      <c r="H2553" s="33" t="str">
        <f>G2553 &amp; " / " &amp; F2553</f>
        <v>Техническое обслуживание и ремонт оборудования животноводческих ферм и комплексов / Кирсанов В.В.</v>
      </c>
      <c r="I2553" s="70">
        <v>2023</v>
      </c>
      <c r="J2553" s="43" t="s">
        <v>206</v>
      </c>
      <c r="K2553" s="36"/>
      <c r="L2553" s="37">
        <v>1270.5</v>
      </c>
      <c r="M2553" s="36"/>
      <c r="N2553" s="44">
        <f>ROUND(L2553/3/1.1,0)*1.2</f>
        <v>462</v>
      </c>
      <c r="O2553" s="36"/>
      <c r="P2553" s="44">
        <f>N2553*50</f>
        <v>23100</v>
      </c>
      <c r="Q2553" s="40">
        <f t="shared" si="308"/>
        <v>0</v>
      </c>
      <c r="R2553" s="41" t="str">
        <f t="shared" si="307"/>
        <v>Аннотация</v>
      </c>
      <c r="S2553" s="42" t="str">
        <f>VLOOKUP(D2553,'[1]Социально-гуманитарные дисципли'!$A$2:$D$4789,4,FALSE)</f>
        <v>https://academia-moscow.ru/catalogue/5744/683880/</v>
      </c>
    </row>
    <row r="2554" spans="1:19" ht="60" x14ac:dyDescent="0.25">
      <c r="A2554" s="54" t="s">
        <v>906</v>
      </c>
      <c r="B2554" s="91" t="s">
        <v>674</v>
      </c>
      <c r="C2554" s="49"/>
      <c r="D2554" s="66">
        <v>102121002</v>
      </c>
      <c r="E2554" s="66" t="s">
        <v>3523</v>
      </c>
      <c r="F2554" s="33" t="s">
        <v>1210</v>
      </c>
      <c r="G2554" s="33" t="s">
        <v>1288</v>
      </c>
      <c r="H2554" s="33" t="str">
        <f>G2554 &amp; " / " &amp; F2554</f>
        <v>Комплект плакатов "Сельскохозяйственная техника и оборудование": (15 плакатов) / Нерсесян В.И.</v>
      </c>
      <c r="I2554" s="70">
        <v>2026</v>
      </c>
      <c r="J2554" s="43" t="s">
        <v>56</v>
      </c>
      <c r="K2554" s="36"/>
      <c r="L2554" s="37">
        <v>37080</v>
      </c>
      <c r="M2554" s="38"/>
      <c r="N2554" s="39"/>
      <c r="O2554" s="36"/>
      <c r="P2554" s="44">
        <v>6000</v>
      </c>
      <c r="Q2554" s="40">
        <f t="shared" si="308"/>
        <v>0</v>
      </c>
      <c r="R2554" s="41" t="s">
        <v>1499</v>
      </c>
      <c r="S2554" s="42" t="e">
        <f>VLOOKUP(D2554,'[1]Социально-гуманитарные дисципли'!$A$2:$D$4789,4,FALSE)</f>
        <v>#N/A</v>
      </c>
    </row>
    <row r="2555" spans="1:19" ht="75" x14ac:dyDescent="0.25">
      <c r="A2555" s="54" t="s">
        <v>906</v>
      </c>
      <c r="B2555" s="91" t="s">
        <v>674</v>
      </c>
      <c r="C2555" s="49"/>
      <c r="D2555" s="66">
        <v>103119968</v>
      </c>
      <c r="E2555" s="66" t="s">
        <v>3397</v>
      </c>
      <c r="F2555" s="33" t="s">
        <v>691</v>
      </c>
      <c r="G2555" s="33" t="s">
        <v>1289</v>
      </c>
      <c r="H2555" s="33" t="str">
        <f>G2555 &amp; " / " &amp; F2555</f>
        <v>Выполнение слесарных работ по ремонту и техническому обслуживанию сельскохозяйственных машин и оборудования / Синельников А.Ф.</v>
      </c>
      <c r="I2555" s="70">
        <v>2025</v>
      </c>
      <c r="J2555" s="43" t="s">
        <v>30</v>
      </c>
      <c r="K2555" s="36"/>
      <c r="L2555" s="37">
        <v>2477.2000000000003</v>
      </c>
      <c r="M2555" s="36"/>
      <c r="N2555" s="44">
        <f>ROUND(L2555/3/1.1,0)*1.2</f>
        <v>901.19999999999993</v>
      </c>
      <c r="O2555" s="36"/>
      <c r="P2555" s="44">
        <f>N2555*50</f>
        <v>45060</v>
      </c>
      <c r="Q2555" s="40">
        <f t="shared" si="308"/>
        <v>0</v>
      </c>
      <c r="R2555" s="41" t="s">
        <v>1499</v>
      </c>
      <c r="S2555" s="42" t="e">
        <f>VLOOKUP(D2555,'[1]Социально-гуманитарные дисципли'!$A$2:$D$4789,4,FALSE)</f>
        <v>#N/A</v>
      </c>
    </row>
    <row r="2556" spans="1:19" ht="60" x14ac:dyDescent="0.25">
      <c r="A2556" s="54" t="s">
        <v>906</v>
      </c>
      <c r="B2556" s="91" t="s">
        <v>674</v>
      </c>
      <c r="C2556" s="49"/>
      <c r="D2556" s="66">
        <v>104119967</v>
      </c>
      <c r="E2556" s="66" t="s">
        <v>3273</v>
      </c>
      <c r="F2556" s="33" t="s">
        <v>691</v>
      </c>
      <c r="G2556" s="33" t="s">
        <v>1283</v>
      </c>
      <c r="H2556" s="33" t="str">
        <f>G2556 &amp; " / " &amp; F2556</f>
        <v>Эксплуатация и техническое обслуживание сельскохозяйственных машин и оборудования / Синельников А.Ф.</v>
      </c>
      <c r="I2556" s="70">
        <v>2025</v>
      </c>
      <c r="J2556" s="43" t="s">
        <v>30</v>
      </c>
      <c r="K2556" s="36"/>
      <c r="L2556" s="37">
        <v>2839.1000000000004</v>
      </c>
      <c r="M2556" s="36"/>
      <c r="N2556" s="44">
        <f>ROUND(L2556/3/1.1,0)*1.2</f>
        <v>1032</v>
      </c>
      <c r="O2556" s="36"/>
      <c r="P2556" s="44">
        <f>N2556*50</f>
        <v>51600</v>
      </c>
      <c r="Q2556" s="40">
        <f t="shared" si="308"/>
        <v>0</v>
      </c>
      <c r="R2556" s="41" t="s">
        <v>1499</v>
      </c>
      <c r="S2556" s="42" t="e">
        <f>VLOOKUP(D2556,'[1]Социально-гуманитарные дисципли'!$A$2:$D$4789,4,FALSE)</f>
        <v>#N/A</v>
      </c>
    </row>
    <row r="2557" spans="1:19" ht="75" x14ac:dyDescent="0.25">
      <c r="A2557" s="54" t="s">
        <v>906</v>
      </c>
      <c r="B2557" s="91" t="s">
        <v>675</v>
      </c>
      <c r="C2557" s="49"/>
      <c r="D2557" s="65">
        <v>701320849</v>
      </c>
      <c r="E2557" s="65"/>
      <c r="F2557" s="33" t="s">
        <v>2755</v>
      </c>
      <c r="G2557" s="33" t="s">
        <v>2756</v>
      </c>
      <c r="H2557" s="33" t="s">
        <v>2757</v>
      </c>
      <c r="I2557" s="70">
        <v>2025</v>
      </c>
      <c r="J2557" s="43" t="s">
        <v>1854</v>
      </c>
      <c r="K2557" s="38"/>
      <c r="L2557" s="39"/>
      <c r="M2557" s="36"/>
      <c r="N2557" s="44">
        <v>61.199999999999996</v>
      </c>
      <c r="O2557" s="36"/>
      <c r="P2557" s="44">
        <v>3050.4</v>
      </c>
      <c r="Q2557" s="40">
        <f t="shared" si="308"/>
        <v>0</v>
      </c>
      <c r="R2557" s="41" t="str">
        <f t="shared" si="307"/>
        <v>Аннотация</v>
      </c>
      <c r="S2557" s="42" t="str">
        <f>VLOOKUP(D2557,'[1]Социально-гуманитарные дисципли'!$B$2:$D$4789,3,FALSE)</f>
        <v>https://academia-moscow.ru/catalogue/5744/710329/</v>
      </c>
    </row>
    <row r="2558" spans="1:19" ht="60" x14ac:dyDescent="0.25">
      <c r="A2558" s="54" t="s">
        <v>906</v>
      </c>
      <c r="B2558" s="91" t="s">
        <v>675</v>
      </c>
      <c r="C2558" s="49"/>
      <c r="D2558" s="65">
        <v>701320850</v>
      </c>
      <c r="E2558" s="65"/>
      <c r="F2558" s="33" t="s">
        <v>2755</v>
      </c>
      <c r="G2558" s="33" t="s">
        <v>2758</v>
      </c>
      <c r="H2558" s="33" t="s">
        <v>2759</v>
      </c>
      <c r="I2558" s="70">
        <v>2025</v>
      </c>
      <c r="J2558" s="43" t="s">
        <v>1854</v>
      </c>
      <c r="K2558" s="38"/>
      <c r="L2558" s="39"/>
      <c r="M2558" s="36"/>
      <c r="N2558" s="44">
        <v>61.199999999999996</v>
      </c>
      <c r="O2558" s="36"/>
      <c r="P2558" s="44">
        <v>3050.4</v>
      </c>
      <c r="Q2558" s="40">
        <f t="shared" si="308"/>
        <v>0</v>
      </c>
      <c r="R2558" s="41" t="str">
        <f t="shared" si="307"/>
        <v>Аннотация</v>
      </c>
      <c r="S2558" s="42" t="str">
        <f>VLOOKUP(D2558,'[1]Социально-гуманитарные дисципли'!$B$2:$D$4789,3,FALSE)</f>
        <v>https://academia-moscow.ru/catalogue/5744/710331/</v>
      </c>
    </row>
    <row r="2559" spans="1:19" ht="60" x14ac:dyDescent="0.25">
      <c r="A2559" s="54" t="s">
        <v>906</v>
      </c>
      <c r="B2559" s="91" t="s">
        <v>675</v>
      </c>
      <c r="C2559" s="49"/>
      <c r="D2559" s="65">
        <v>701320785</v>
      </c>
      <c r="E2559" s="65"/>
      <c r="F2559" s="33" t="s">
        <v>1884</v>
      </c>
      <c r="G2559" s="33" t="s">
        <v>2760</v>
      </c>
      <c r="H2559" s="33" t="s">
        <v>2761</v>
      </c>
      <c r="I2559" s="70">
        <v>2025</v>
      </c>
      <c r="J2559" s="43" t="s">
        <v>1854</v>
      </c>
      <c r="K2559" s="38"/>
      <c r="L2559" s="39"/>
      <c r="M2559" s="36"/>
      <c r="N2559" s="44">
        <v>92.399999999999991</v>
      </c>
      <c r="O2559" s="36"/>
      <c r="P2559" s="44">
        <v>4599.5999999999995</v>
      </c>
      <c r="Q2559" s="40">
        <f t="shared" si="308"/>
        <v>0</v>
      </c>
      <c r="R2559" s="41" t="str">
        <f t="shared" si="307"/>
        <v>Аннотация</v>
      </c>
      <c r="S2559" s="42" t="str">
        <f>VLOOKUP(D2559,'[1]Социально-гуманитарные дисципли'!$B$2:$D$4789,3,FALSE)</f>
        <v>https://academia-moscow.ru/catalogue/5744/709938/</v>
      </c>
    </row>
    <row r="2560" spans="1:19" ht="45" x14ac:dyDescent="0.25">
      <c r="A2560" s="54" t="s">
        <v>906</v>
      </c>
      <c r="B2560" s="91" t="s">
        <v>3127</v>
      </c>
      <c r="C2560" s="49"/>
      <c r="D2560" s="66">
        <v>102120134</v>
      </c>
      <c r="E2560" s="66" t="s">
        <v>1717</v>
      </c>
      <c r="F2560" s="94" t="s">
        <v>1196</v>
      </c>
      <c r="G2560" s="55" t="s">
        <v>1197</v>
      </c>
      <c r="H2560" s="33" t="str">
        <f>G2560 &amp; " / " &amp; F2560</f>
        <v>Производство и первичная обработка продукции животноводства / Быстрова И. Ю.</v>
      </c>
      <c r="I2560" s="70">
        <v>2024</v>
      </c>
      <c r="J2560" s="60" t="s">
        <v>206</v>
      </c>
      <c r="K2560" s="36"/>
      <c r="L2560" s="37">
        <v>2524.5</v>
      </c>
      <c r="M2560" s="36"/>
      <c r="N2560" s="44">
        <f>ROUND(L2560/3/1.1,0)*1.2</f>
        <v>918</v>
      </c>
      <c r="O2560" s="36"/>
      <c r="P2560" s="44">
        <f>N2560*50</f>
        <v>45900</v>
      </c>
      <c r="Q2560" s="40">
        <f>K2560*L2560+M2560*N2560+O2560*P2560</f>
        <v>0</v>
      </c>
      <c r="R2560" s="41" t="str">
        <f>HYPERLINK(S2560,"Аннотация")</f>
        <v>Аннотация</v>
      </c>
      <c r="S2560" s="42" t="str">
        <f>VLOOKUP(D2560,'[1]Социально-гуманитарные дисципли'!$A$2:$D$4789,4,FALSE)</f>
        <v>https://academia-moscow.ru/catalogue/5744/779325/</v>
      </c>
    </row>
    <row r="2561" spans="1:19" ht="60" x14ac:dyDescent="0.25">
      <c r="A2561" s="54" t="s">
        <v>906</v>
      </c>
      <c r="B2561" s="91" t="s">
        <v>3127</v>
      </c>
      <c r="C2561" s="49"/>
      <c r="D2561" s="66">
        <v>102120149</v>
      </c>
      <c r="E2561" s="66" t="s">
        <v>1722</v>
      </c>
      <c r="F2561" s="33" t="s">
        <v>1290</v>
      </c>
      <c r="G2561" s="33" t="s">
        <v>1291</v>
      </c>
      <c r="H2561" s="33" t="str">
        <f>G2561 &amp; " / " &amp; F2561</f>
        <v>Хранение, транспортировка, предпродажная подготовка и реализация продукции растениеводства / Самсонов А. П.</v>
      </c>
      <c r="I2561" s="70">
        <v>2024</v>
      </c>
      <c r="J2561" s="43" t="s">
        <v>30</v>
      </c>
      <c r="K2561" s="36"/>
      <c r="L2561" s="37">
        <v>2193.4</v>
      </c>
      <c r="M2561" s="36"/>
      <c r="N2561" s="44">
        <f>ROUND(L2561/3/1.1,0)*1.2</f>
        <v>798</v>
      </c>
      <c r="O2561" s="36"/>
      <c r="P2561" s="44">
        <f>N2561*50</f>
        <v>39900</v>
      </c>
      <c r="Q2561" s="40">
        <f>K2561*L2561+M2561*N2561+O2561*P2561</f>
        <v>0</v>
      </c>
      <c r="R2561" s="41" t="str">
        <f>HYPERLINK(S2561,"Аннотация")</f>
        <v>Аннотация</v>
      </c>
      <c r="S2561" s="42" t="str">
        <f>VLOOKUP(D2561,'[1]Социально-гуманитарные дисципли'!$A$2:$D$4789,4,FALSE)</f>
        <v>https://academia-moscow.ru/catalogue/5744/797686/</v>
      </c>
    </row>
    <row r="2562" spans="1:19" ht="60" x14ac:dyDescent="0.25">
      <c r="A2562" s="54" t="s">
        <v>906</v>
      </c>
      <c r="B2562" s="91" t="s">
        <v>3127</v>
      </c>
      <c r="C2562" s="49"/>
      <c r="D2562" s="66">
        <v>103120143</v>
      </c>
      <c r="E2562" s="66" t="s">
        <v>3396</v>
      </c>
      <c r="F2562" s="94" t="s">
        <v>1193</v>
      </c>
      <c r="G2562" s="55" t="s">
        <v>1194</v>
      </c>
      <c r="H2562" s="33" t="str">
        <f>G2562 &amp; " / " &amp; F2562</f>
        <v>Производство и первичная обработка продукции растениеводства / Сидельникова Н. А.</v>
      </c>
      <c r="I2562" s="70">
        <v>2025</v>
      </c>
      <c r="J2562" s="60" t="s">
        <v>206</v>
      </c>
      <c r="K2562" s="36"/>
      <c r="L2562" s="37">
        <v>2658.7000000000003</v>
      </c>
      <c r="M2562" s="36"/>
      <c r="N2562" s="44">
        <f>ROUND(L2562/3/1.1,0)*1.2</f>
        <v>967.19999999999993</v>
      </c>
      <c r="O2562" s="36"/>
      <c r="P2562" s="44">
        <f>N2562*50</f>
        <v>48360</v>
      </c>
      <c r="Q2562" s="40">
        <f>K2562*L2562+M2562*N2562+O2562*P2562</f>
        <v>0</v>
      </c>
      <c r="R2562" s="41" t="s">
        <v>1499</v>
      </c>
      <c r="S2562" s="42" t="e">
        <f>VLOOKUP(D2562,'[1]Социально-гуманитарные дисципли'!$A$2:$D$4789,4,FALSE)</f>
        <v>#N/A</v>
      </c>
    </row>
    <row r="2563" spans="1:19" ht="45" x14ac:dyDescent="0.25">
      <c r="A2563" s="54" t="s">
        <v>906</v>
      </c>
      <c r="B2563" s="91" t="s">
        <v>675</v>
      </c>
      <c r="C2563" s="49"/>
      <c r="D2563" s="65">
        <v>701320784</v>
      </c>
      <c r="E2563" s="65"/>
      <c r="F2563" s="33" t="s">
        <v>1884</v>
      </c>
      <c r="G2563" s="33" t="s">
        <v>2762</v>
      </c>
      <c r="H2563" s="33" t="s">
        <v>2763</v>
      </c>
      <c r="I2563" s="70">
        <v>2025</v>
      </c>
      <c r="J2563" s="43" t="s">
        <v>1854</v>
      </c>
      <c r="K2563" s="38"/>
      <c r="L2563" s="39"/>
      <c r="M2563" s="36"/>
      <c r="N2563" s="44">
        <v>123.6</v>
      </c>
      <c r="O2563" s="36"/>
      <c r="P2563" s="44">
        <v>6200.4</v>
      </c>
      <c r="Q2563" s="40">
        <f t="shared" si="308"/>
        <v>0</v>
      </c>
      <c r="R2563" s="41" t="str">
        <f t="shared" si="307"/>
        <v>Аннотация</v>
      </c>
      <c r="S2563" s="42" t="str">
        <f>VLOOKUP(D2563,'[1]Социально-гуманитарные дисципли'!$B$2:$D$4789,3,FALSE)</f>
        <v>https://academia-moscow.ru/catalogue/5744/709931/</v>
      </c>
    </row>
    <row r="2564" spans="1:19" ht="45" x14ac:dyDescent="0.25">
      <c r="A2564" s="54" t="s">
        <v>906</v>
      </c>
      <c r="B2564" s="91" t="s">
        <v>681</v>
      </c>
      <c r="C2564" s="49"/>
      <c r="D2564" s="65">
        <v>703319108</v>
      </c>
      <c r="E2564" s="65"/>
      <c r="F2564" s="33" t="s">
        <v>687</v>
      </c>
      <c r="G2564" s="33" t="s">
        <v>2753</v>
      </c>
      <c r="H2564" s="33" t="s">
        <v>2754</v>
      </c>
      <c r="I2564" s="70">
        <v>2025</v>
      </c>
      <c r="J2564" s="43" t="s">
        <v>1854</v>
      </c>
      <c r="K2564" s="38"/>
      <c r="L2564" s="39"/>
      <c r="M2564" s="36"/>
      <c r="N2564" s="44">
        <v>153.6</v>
      </c>
      <c r="O2564" s="36"/>
      <c r="P2564" s="44">
        <v>7700.4</v>
      </c>
      <c r="Q2564" s="40">
        <f t="shared" si="308"/>
        <v>0</v>
      </c>
      <c r="R2564" s="41" t="str">
        <f t="shared" si="307"/>
        <v>Аннотация</v>
      </c>
      <c r="S2564" s="42" t="str">
        <f>VLOOKUP(D2564,'[1]Социально-гуманитарные дисципли'!$B$2:$D$4789,3,FALSE)</f>
        <v>https://academia-moscow.ru/catalogue/5744/586589/</v>
      </c>
    </row>
    <row r="2565" spans="1:19" ht="60" x14ac:dyDescent="0.25">
      <c r="A2565" s="54" t="s">
        <v>906</v>
      </c>
      <c r="B2565" s="91" t="s">
        <v>683</v>
      </c>
      <c r="C2565" s="49"/>
      <c r="D2565" s="66">
        <v>102120149</v>
      </c>
      <c r="E2565" s="66" t="s">
        <v>1722</v>
      </c>
      <c r="F2565" s="33" t="s">
        <v>1290</v>
      </c>
      <c r="G2565" s="33" t="s">
        <v>1291</v>
      </c>
      <c r="H2565" s="33" t="str">
        <f>G2565 &amp; " / " &amp; F2565</f>
        <v>Хранение, транспортировка, предпродажная подготовка и реализация продукции растениеводства / Самсонов А. П.</v>
      </c>
      <c r="I2565" s="70">
        <v>2024</v>
      </c>
      <c r="J2565" s="43" t="s">
        <v>30</v>
      </c>
      <c r="K2565" s="36"/>
      <c r="L2565" s="37">
        <v>2193.4</v>
      </c>
      <c r="M2565" s="36"/>
      <c r="N2565" s="44">
        <f>ROUND(L2565/3/1.1,0)*1.2</f>
        <v>798</v>
      </c>
      <c r="O2565" s="36"/>
      <c r="P2565" s="44">
        <f>N2565*50</f>
        <v>39900</v>
      </c>
      <c r="Q2565" s="40">
        <f t="shared" si="308"/>
        <v>0</v>
      </c>
      <c r="R2565" s="41" t="str">
        <f t="shared" si="307"/>
        <v>Аннотация</v>
      </c>
      <c r="S2565" s="42" t="str">
        <f>VLOOKUP(D2565,'[1]Социально-гуманитарные дисципли'!$A$2:$D$4789,4,FALSE)</f>
        <v>https://academia-moscow.ru/catalogue/5744/797686/</v>
      </c>
    </row>
    <row r="2566" spans="1:19" ht="45" x14ac:dyDescent="0.25">
      <c r="A2566" s="54" t="s">
        <v>906</v>
      </c>
      <c r="B2566" s="91" t="s">
        <v>683</v>
      </c>
      <c r="C2566" s="49"/>
      <c r="D2566" s="65">
        <v>701320593</v>
      </c>
      <c r="E2566" s="65"/>
      <c r="F2566" s="33" t="s">
        <v>1284</v>
      </c>
      <c r="G2566" s="33" t="s">
        <v>2764</v>
      </c>
      <c r="H2566" s="33" t="s">
        <v>2765</v>
      </c>
      <c r="I2566" s="70">
        <v>2025</v>
      </c>
      <c r="J2566" s="43" t="s">
        <v>1854</v>
      </c>
      <c r="K2566" s="38"/>
      <c r="L2566" s="39"/>
      <c r="M2566" s="36"/>
      <c r="N2566" s="44">
        <v>308.39999999999998</v>
      </c>
      <c r="O2566" s="36"/>
      <c r="P2566" s="44">
        <v>15399.599999999999</v>
      </c>
      <c r="Q2566" s="40">
        <f t="shared" si="308"/>
        <v>0</v>
      </c>
      <c r="R2566" s="41" t="str">
        <f t="shared" si="307"/>
        <v>Аннотация</v>
      </c>
      <c r="S2566" s="42" t="str">
        <f>VLOOKUP(D2566,'[1]Социально-гуманитарные дисципли'!$B$2:$D$4789,3,FALSE)</f>
        <v>https://academia-moscow.ru/catalogue/5744/671360/</v>
      </c>
    </row>
    <row r="2567" spans="1:19" ht="45" x14ac:dyDescent="0.25">
      <c r="A2567" s="54" t="s">
        <v>906</v>
      </c>
      <c r="B2567" s="91" t="s">
        <v>683</v>
      </c>
      <c r="C2567" s="49"/>
      <c r="D2567" s="65">
        <v>703319108</v>
      </c>
      <c r="E2567" s="65"/>
      <c r="F2567" s="33" t="s">
        <v>687</v>
      </c>
      <c r="G2567" s="33" t="s">
        <v>2753</v>
      </c>
      <c r="H2567" s="33" t="s">
        <v>2754</v>
      </c>
      <c r="I2567" s="70">
        <v>2025</v>
      </c>
      <c r="J2567" s="43" t="s">
        <v>1854</v>
      </c>
      <c r="K2567" s="38"/>
      <c r="L2567" s="39"/>
      <c r="M2567" s="36"/>
      <c r="N2567" s="44">
        <v>153.6</v>
      </c>
      <c r="O2567" s="36"/>
      <c r="P2567" s="44">
        <v>7700.4</v>
      </c>
      <c r="Q2567" s="40">
        <f t="shared" si="308"/>
        <v>0</v>
      </c>
      <c r="R2567" s="41" t="str">
        <f t="shared" si="307"/>
        <v>Аннотация</v>
      </c>
      <c r="S2567" s="42" t="str">
        <f>VLOOKUP(D2567,'[1]Социально-гуманитарные дисципли'!$B$2:$D$4789,3,FALSE)</f>
        <v>https://academia-moscow.ru/catalogue/5744/586589/</v>
      </c>
    </row>
    <row r="2568" spans="1:19" ht="45" x14ac:dyDescent="0.25">
      <c r="A2568" s="54" t="s">
        <v>906</v>
      </c>
      <c r="B2568" s="91" t="s">
        <v>695</v>
      </c>
      <c r="C2568" s="49"/>
      <c r="D2568" s="66">
        <v>102120063</v>
      </c>
      <c r="E2568" s="66" t="s">
        <v>1707</v>
      </c>
      <c r="F2568" s="33" t="s">
        <v>1292</v>
      </c>
      <c r="G2568" s="33" t="s">
        <v>1557</v>
      </c>
      <c r="H2568" s="33" t="str">
        <f>G2568 &amp; " / " &amp; F2568</f>
        <v>Выращивание древесно-кустарниковых культур / Бочкова И.Ю.</v>
      </c>
      <c r="I2568" s="70">
        <v>2024</v>
      </c>
      <c r="J2568" s="43" t="s">
        <v>30</v>
      </c>
      <c r="K2568" s="36"/>
      <c r="L2568" s="37">
        <v>2392.5</v>
      </c>
      <c r="M2568" s="36"/>
      <c r="N2568" s="44">
        <f>ROUND(L2568/3/1.1,0)*1.2</f>
        <v>870</v>
      </c>
      <c r="O2568" s="36"/>
      <c r="P2568" s="44">
        <f>N2568*50</f>
        <v>43500</v>
      </c>
      <c r="Q2568" s="40">
        <f t="shared" si="308"/>
        <v>0</v>
      </c>
      <c r="R2568" s="41" t="str">
        <f t="shared" si="307"/>
        <v>Аннотация</v>
      </c>
      <c r="S2568" s="42" t="str">
        <f>VLOOKUP(D2568,'[1]Социально-гуманитарные дисципли'!$A$2:$D$4789,4,FALSE)</f>
        <v>https://academia-moscow.ru/catalogue/5744/779314/</v>
      </c>
    </row>
    <row r="2569" spans="1:19" ht="48" customHeight="1" x14ac:dyDescent="0.25">
      <c r="A2569" s="54" t="s">
        <v>906</v>
      </c>
      <c r="B2569" s="91" t="s">
        <v>695</v>
      </c>
      <c r="C2569" s="49"/>
      <c r="D2569" s="66">
        <v>102119053</v>
      </c>
      <c r="E2569" s="66" t="s">
        <v>1652</v>
      </c>
      <c r="F2569" s="33" t="s">
        <v>1292</v>
      </c>
      <c r="G2569" s="33" t="s">
        <v>1558</v>
      </c>
      <c r="H2569" s="33" t="str">
        <f>G2569 &amp; " / " &amp; F2569</f>
        <v>Цветоводство и декоративное древоводство / Бочкова И.Ю.</v>
      </c>
      <c r="I2569" s="70">
        <v>2024</v>
      </c>
      <c r="J2569" s="43" t="s">
        <v>30</v>
      </c>
      <c r="K2569" s="36"/>
      <c r="L2569" s="37">
        <v>2970.0000000000005</v>
      </c>
      <c r="M2569" s="36"/>
      <c r="N2569" s="44">
        <f>ROUND(L2569/3/1.1,0)*1.2</f>
        <v>1080</v>
      </c>
      <c r="O2569" s="36"/>
      <c r="P2569" s="44">
        <f>N2569*50</f>
        <v>54000</v>
      </c>
      <c r="Q2569" s="40">
        <f t="shared" si="308"/>
        <v>0</v>
      </c>
      <c r="R2569" s="41" t="str">
        <f t="shared" si="307"/>
        <v>Аннотация</v>
      </c>
      <c r="S2569" s="42" t="str">
        <f>VLOOKUP(D2569,'[1]Социально-гуманитарные дисципли'!$A$2:$D$4789,4,FALSE)</f>
        <v>https://academia-moscow.ru/catalogue/5744/803373/</v>
      </c>
    </row>
    <row r="2570" spans="1:19" ht="46.5" customHeight="1" x14ac:dyDescent="0.25">
      <c r="A2570" s="54" t="s">
        <v>906</v>
      </c>
      <c r="B2570" s="91" t="s">
        <v>700</v>
      </c>
      <c r="C2570" s="49"/>
      <c r="D2570" s="65">
        <v>703319294</v>
      </c>
      <c r="E2570" s="65"/>
      <c r="F2570" s="33" t="s">
        <v>2721</v>
      </c>
      <c r="G2570" s="33" t="s">
        <v>2722</v>
      </c>
      <c r="H2570" s="33" t="s">
        <v>2723</v>
      </c>
      <c r="I2570" s="70">
        <v>2025</v>
      </c>
      <c r="J2570" s="43" t="s">
        <v>1854</v>
      </c>
      <c r="K2570" s="38"/>
      <c r="L2570" s="39"/>
      <c r="M2570" s="36"/>
      <c r="N2570" s="44">
        <v>92.399999999999991</v>
      </c>
      <c r="O2570" s="36"/>
      <c r="P2570" s="44">
        <v>4599.5999999999995</v>
      </c>
      <c r="Q2570" s="40">
        <f t="shared" si="308"/>
        <v>0</v>
      </c>
      <c r="R2570" s="41" t="str">
        <f t="shared" si="307"/>
        <v>Аннотация</v>
      </c>
      <c r="S2570" s="42" t="str">
        <f>VLOOKUP(D2570,'[1]Социально-гуманитарные дисципли'!$B$2:$D$4789,3,FALSE)</f>
        <v>https://academia-moscow.ru/catalogue/5744/586599/</v>
      </c>
    </row>
    <row r="2571" spans="1:19" ht="46.5" customHeight="1" x14ac:dyDescent="0.25">
      <c r="A2571" s="54" t="s">
        <v>906</v>
      </c>
      <c r="B2571" s="91" t="s">
        <v>700</v>
      </c>
      <c r="C2571" s="49"/>
      <c r="D2571" s="65">
        <v>703319362</v>
      </c>
      <c r="E2571" s="65"/>
      <c r="F2571" s="33" t="s">
        <v>1943</v>
      </c>
      <c r="G2571" s="33" t="s">
        <v>2724</v>
      </c>
      <c r="H2571" s="33" t="s">
        <v>2725</v>
      </c>
      <c r="I2571" s="70">
        <v>2025</v>
      </c>
      <c r="J2571" s="43" t="s">
        <v>1854</v>
      </c>
      <c r="K2571" s="38"/>
      <c r="L2571" s="39"/>
      <c r="M2571" s="36"/>
      <c r="N2571" s="44">
        <v>123.6</v>
      </c>
      <c r="O2571" s="36"/>
      <c r="P2571" s="44">
        <v>6200.4</v>
      </c>
      <c r="Q2571" s="40">
        <f t="shared" si="308"/>
        <v>0</v>
      </c>
      <c r="R2571" s="41" t="str">
        <f t="shared" si="307"/>
        <v>Аннотация</v>
      </c>
      <c r="S2571" s="42" t="str">
        <f>VLOOKUP(D2571,'[1]Социально-гуманитарные дисципли'!$B$2:$D$4789,3,FALSE)</f>
        <v>https://academia-moscow.ru/catalogue/5744/595300/</v>
      </c>
    </row>
    <row r="2572" spans="1:19" ht="45" x14ac:dyDescent="0.25">
      <c r="A2572" s="54" t="s">
        <v>906</v>
      </c>
      <c r="B2572" s="91" t="s">
        <v>700</v>
      </c>
      <c r="C2572" s="49"/>
      <c r="D2572" s="65">
        <v>703319343</v>
      </c>
      <c r="E2572" s="65"/>
      <c r="F2572" s="33" t="s">
        <v>1943</v>
      </c>
      <c r="G2572" s="33" t="s">
        <v>2726</v>
      </c>
      <c r="H2572" s="33" t="s">
        <v>2727</v>
      </c>
      <c r="I2572" s="70">
        <v>2025</v>
      </c>
      <c r="J2572" s="43" t="s">
        <v>1854</v>
      </c>
      <c r="K2572" s="38"/>
      <c r="L2572" s="39"/>
      <c r="M2572" s="36"/>
      <c r="N2572" s="44">
        <v>123.6</v>
      </c>
      <c r="O2572" s="36"/>
      <c r="P2572" s="44">
        <v>6200.4</v>
      </c>
      <c r="Q2572" s="40">
        <f t="shared" si="308"/>
        <v>0</v>
      </c>
      <c r="R2572" s="41" t="str">
        <f t="shared" si="307"/>
        <v>Аннотация</v>
      </c>
      <c r="S2572" s="42" t="str">
        <f>VLOOKUP(D2572,'[1]Социально-гуманитарные дисципли'!$B$2:$D$4789,3,FALSE)</f>
        <v>https://academia-moscow.ru/catalogue/5744/599294/</v>
      </c>
    </row>
    <row r="2573" spans="1:19" ht="60" x14ac:dyDescent="0.25">
      <c r="A2573" s="54" t="s">
        <v>906</v>
      </c>
      <c r="B2573" s="91" t="s">
        <v>700</v>
      </c>
      <c r="C2573" s="49"/>
      <c r="D2573" s="65">
        <v>703319364</v>
      </c>
      <c r="E2573" s="65"/>
      <c r="F2573" s="33" t="s">
        <v>1943</v>
      </c>
      <c r="G2573" s="33" t="s">
        <v>2728</v>
      </c>
      <c r="H2573" s="33" t="s">
        <v>2729</v>
      </c>
      <c r="I2573" s="70">
        <v>2025</v>
      </c>
      <c r="J2573" s="43" t="s">
        <v>1854</v>
      </c>
      <c r="K2573" s="38"/>
      <c r="L2573" s="39"/>
      <c r="M2573" s="36"/>
      <c r="N2573" s="44">
        <v>123.6</v>
      </c>
      <c r="O2573" s="36"/>
      <c r="P2573" s="44">
        <v>6200.4</v>
      </c>
      <c r="Q2573" s="40">
        <f t="shared" si="308"/>
        <v>0</v>
      </c>
      <c r="R2573" s="41" t="str">
        <f t="shared" si="307"/>
        <v>Аннотация</v>
      </c>
      <c r="S2573" s="42" t="str">
        <f>VLOOKUP(D2573,'[1]Социально-гуманитарные дисципли'!$B$2:$D$4789,3,FALSE)</f>
        <v>https://academia-moscow.ru/catalogue/5744/586604/</v>
      </c>
    </row>
    <row r="2574" spans="1:19" ht="45" x14ac:dyDescent="0.25">
      <c r="A2574" s="54" t="s">
        <v>906</v>
      </c>
      <c r="B2574" s="91" t="s">
        <v>700</v>
      </c>
      <c r="C2574" s="49"/>
      <c r="D2574" s="65">
        <v>703319360</v>
      </c>
      <c r="E2574" s="65"/>
      <c r="F2574" s="33" t="s">
        <v>1943</v>
      </c>
      <c r="G2574" s="33" t="s">
        <v>2730</v>
      </c>
      <c r="H2574" s="33" t="s">
        <v>2731</v>
      </c>
      <c r="I2574" s="70">
        <v>2025</v>
      </c>
      <c r="J2574" s="43" t="s">
        <v>1854</v>
      </c>
      <c r="K2574" s="38"/>
      <c r="L2574" s="39"/>
      <c r="M2574" s="36"/>
      <c r="N2574" s="44">
        <v>123.6</v>
      </c>
      <c r="O2574" s="36"/>
      <c r="P2574" s="44">
        <v>6200.4</v>
      </c>
      <c r="Q2574" s="40">
        <f t="shared" si="308"/>
        <v>0</v>
      </c>
      <c r="R2574" s="41" t="str">
        <f t="shared" si="307"/>
        <v>Аннотация</v>
      </c>
      <c r="S2574" s="42" t="str">
        <f>VLOOKUP(D2574,'[1]Социально-гуманитарные дисципли'!$B$2:$D$4789,3,FALSE)</f>
        <v>https://academia-moscow.ru/catalogue/5744/616517/</v>
      </c>
    </row>
    <row r="2575" spans="1:19" ht="48.75" customHeight="1" x14ac:dyDescent="0.25">
      <c r="A2575" s="54" t="s">
        <v>906</v>
      </c>
      <c r="B2575" s="91" t="s">
        <v>700</v>
      </c>
      <c r="C2575" s="49"/>
      <c r="D2575" s="65">
        <v>703319155</v>
      </c>
      <c r="E2575" s="65"/>
      <c r="F2575" s="33" t="s">
        <v>2732</v>
      </c>
      <c r="G2575" s="33" t="s">
        <v>2733</v>
      </c>
      <c r="H2575" s="33" t="s">
        <v>2734</v>
      </c>
      <c r="I2575" s="70">
        <v>2025</v>
      </c>
      <c r="J2575" s="43" t="s">
        <v>1854</v>
      </c>
      <c r="K2575" s="38"/>
      <c r="L2575" s="39"/>
      <c r="M2575" s="36"/>
      <c r="N2575" s="44">
        <v>92.399999999999991</v>
      </c>
      <c r="O2575" s="36"/>
      <c r="P2575" s="44">
        <v>4599.5999999999995</v>
      </c>
      <c r="Q2575" s="40">
        <f t="shared" si="308"/>
        <v>0</v>
      </c>
      <c r="R2575" s="41" t="str">
        <f t="shared" si="307"/>
        <v>Аннотация</v>
      </c>
      <c r="S2575" s="42" t="str">
        <f>VLOOKUP(D2575,'[1]Социально-гуманитарные дисципли'!$B$2:$D$4789,3,FALSE)</f>
        <v>https://academia-moscow.ru/catalogue/5744/595330/</v>
      </c>
    </row>
    <row r="2576" spans="1:19" ht="46.5" customHeight="1" x14ac:dyDescent="0.25">
      <c r="A2576" s="54" t="s">
        <v>906</v>
      </c>
      <c r="B2576" s="91" t="s">
        <v>700</v>
      </c>
      <c r="C2576" s="49"/>
      <c r="D2576" s="65">
        <v>703319157</v>
      </c>
      <c r="E2576" s="65"/>
      <c r="F2576" s="33" t="s">
        <v>2732</v>
      </c>
      <c r="G2576" s="33" t="s">
        <v>2735</v>
      </c>
      <c r="H2576" s="33" t="s">
        <v>2736</v>
      </c>
      <c r="I2576" s="70">
        <v>2025</v>
      </c>
      <c r="J2576" s="43" t="s">
        <v>1854</v>
      </c>
      <c r="K2576" s="38"/>
      <c r="L2576" s="39"/>
      <c r="M2576" s="36"/>
      <c r="N2576" s="44">
        <v>123.6</v>
      </c>
      <c r="O2576" s="36"/>
      <c r="P2576" s="44">
        <v>6200.4</v>
      </c>
      <c r="Q2576" s="40">
        <f t="shared" si="308"/>
        <v>0</v>
      </c>
      <c r="R2576" s="41" t="str">
        <f t="shared" si="307"/>
        <v>Аннотация</v>
      </c>
      <c r="S2576" s="42" t="str">
        <f>VLOOKUP(D2576,'[1]Социально-гуманитарные дисципли'!$B$2:$D$4789,3,FALSE)</f>
        <v>https://academia-moscow.ru/catalogue/5744/586597/</v>
      </c>
    </row>
    <row r="2577" spans="1:19" ht="43.5" customHeight="1" x14ac:dyDescent="0.25">
      <c r="A2577" s="54" t="s">
        <v>906</v>
      </c>
      <c r="B2577" s="91" t="s">
        <v>700</v>
      </c>
      <c r="C2577" s="49"/>
      <c r="D2577" s="65">
        <v>703319156</v>
      </c>
      <c r="E2577" s="65"/>
      <c r="F2577" s="33" t="s">
        <v>2737</v>
      </c>
      <c r="G2577" s="33" t="s">
        <v>2738</v>
      </c>
      <c r="H2577" s="33" t="s">
        <v>2739</v>
      </c>
      <c r="I2577" s="70">
        <v>2025</v>
      </c>
      <c r="J2577" s="43" t="s">
        <v>1854</v>
      </c>
      <c r="K2577" s="38"/>
      <c r="L2577" s="39"/>
      <c r="M2577" s="36"/>
      <c r="N2577" s="44">
        <v>92.399999999999991</v>
      </c>
      <c r="O2577" s="36"/>
      <c r="P2577" s="44">
        <v>4599.5999999999995</v>
      </c>
      <c r="Q2577" s="40">
        <f t="shared" si="308"/>
        <v>0</v>
      </c>
      <c r="R2577" s="41" t="str">
        <f t="shared" si="307"/>
        <v>Аннотация</v>
      </c>
      <c r="S2577" s="42" t="str">
        <f>VLOOKUP(D2577,'[1]Социально-гуманитарные дисципли'!$B$2:$D$4789,3,FALSE)</f>
        <v>https://academia-moscow.ru/catalogue/5744/586591/</v>
      </c>
    </row>
    <row r="2578" spans="1:19" ht="75" x14ac:dyDescent="0.25">
      <c r="A2578" s="54" t="s">
        <v>906</v>
      </c>
      <c r="B2578" s="91" t="s">
        <v>700</v>
      </c>
      <c r="C2578" s="49"/>
      <c r="D2578" s="65">
        <v>701320786</v>
      </c>
      <c r="E2578" s="65"/>
      <c r="F2578" s="33" t="s">
        <v>2740</v>
      </c>
      <c r="G2578" s="33" t="s">
        <v>2741</v>
      </c>
      <c r="H2578" s="33" t="s">
        <v>2742</v>
      </c>
      <c r="I2578" s="70">
        <v>2025</v>
      </c>
      <c r="J2578" s="43" t="s">
        <v>1854</v>
      </c>
      <c r="K2578" s="38"/>
      <c r="L2578" s="39"/>
      <c r="M2578" s="36"/>
      <c r="N2578" s="44">
        <v>123.6</v>
      </c>
      <c r="O2578" s="36"/>
      <c r="P2578" s="44">
        <v>6200.4</v>
      </c>
      <c r="Q2578" s="40">
        <f t="shared" si="308"/>
        <v>0</v>
      </c>
      <c r="R2578" s="41" t="str">
        <f t="shared" si="307"/>
        <v>Аннотация</v>
      </c>
      <c r="S2578" s="42" t="str">
        <f>VLOOKUP(D2578,'[1]Социально-гуманитарные дисципли'!$B$2:$D$4789,3,FALSE)</f>
        <v>https://academia-moscow.ru/catalogue/5744/671349/</v>
      </c>
    </row>
    <row r="2579" spans="1:19" ht="45" x14ac:dyDescent="0.25">
      <c r="A2579" s="54" t="s">
        <v>906</v>
      </c>
      <c r="B2579" s="91" t="s">
        <v>700</v>
      </c>
      <c r="C2579" s="49"/>
      <c r="D2579" s="65">
        <v>701320793</v>
      </c>
      <c r="E2579" s="65"/>
      <c r="F2579" s="33" t="s">
        <v>2740</v>
      </c>
      <c r="G2579" s="33" t="s">
        <v>2743</v>
      </c>
      <c r="H2579" s="33" t="s">
        <v>2744</v>
      </c>
      <c r="I2579" s="70">
        <v>2025</v>
      </c>
      <c r="J2579" s="43" t="s">
        <v>1854</v>
      </c>
      <c r="K2579" s="38"/>
      <c r="L2579" s="39"/>
      <c r="M2579" s="36"/>
      <c r="N2579" s="44">
        <v>61.199999999999996</v>
      </c>
      <c r="O2579" s="36"/>
      <c r="P2579" s="44">
        <v>3050.4</v>
      </c>
      <c r="Q2579" s="40">
        <f t="shared" si="308"/>
        <v>0</v>
      </c>
      <c r="R2579" s="41" t="str">
        <f t="shared" si="307"/>
        <v>Аннотация</v>
      </c>
      <c r="S2579" s="42" t="str">
        <f>VLOOKUP(D2579,'[1]Социально-гуманитарные дисципли'!$B$2:$D$4789,3,FALSE)</f>
        <v>https://academia-moscow.ru/catalogue/5744/709916/</v>
      </c>
    </row>
    <row r="2580" spans="1:19" ht="60" x14ac:dyDescent="0.25">
      <c r="A2580" s="54" t="s">
        <v>906</v>
      </c>
      <c r="B2580" s="91" t="s">
        <v>700</v>
      </c>
      <c r="C2580" s="49"/>
      <c r="D2580" s="65">
        <v>701320794</v>
      </c>
      <c r="E2580" s="65"/>
      <c r="F2580" s="33" t="s">
        <v>2740</v>
      </c>
      <c r="G2580" s="33" t="s">
        <v>2745</v>
      </c>
      <c r="H2580" s="33" t="s">
        <v>2746</v>
      </c>
      <c r="I2580" s="70">
        <v>2025</v>
      </c>
      <c r="J2580" s="43" t="s">
        <v>1854</v>
      </c>
      <c r="K2580" s="38"/>
      <c r="L2580" s="39"/>
      <c r="M2580" s="36"/>
      <c r="N2580" s="44">
        <v>61.199999999999996</v>
      </c>
      <c r="O2580" s="36"/>
      <c r="P2580" s="44">
        <v>3050.4</v>
      </c>
      <c r="Q2580" s="40">
        <f t="shared" si="308"/>
        <v>0</v>
      </c>
      <c r="R2580" s="41" t="str">
        <f t="shared" si="307"/>
        <v>Аннотация</v>
      </c>
      <c r="S2580" s="42" t="str">
        <f>VLOOKUP(D2580,'[1]Социально-гуманитарные дисципли'!$B$2:$D$4789,3,FALSE)</f>
        <v>https://academia-moscow.ru/catalogue/5744/709921/</v>
      </c>
    </row>
    <row r="2581" spans="1:19" ht="60" x14ac:dyDescent="0.25">
      <c r="A2581" s="54" t="s">
        <v>906</v>
      </c>
      <c r="B2581" s="91" t="s">
        <v>700</v>
      </c>
      <c r="C2581" s="49"/>
      <c r="D2581" s="65">
        <v>701320792</v>
      </c>
      <c r="E2581" s="65"/>
      <c r="F2581" s="33" t="s">
        <v>2740</v>
      </c>
      <c r="G2581" s="33" t="s">
        <v>2747</v>
      </c>
      <c r="H2581" s="33" t="s">
        <v>2748</v>
      </c>
      <c r="I2581" s="70">
        <v>2025</v>
      </c>
      <c r="J2581" s="43" t="s">
        <v>1854</v>
      </c>
      <c r="K2581" s="38"/>
      <c r="L2581" s="39"/>
      <c r="M2581" s="36"/>
      <c r="N2581" s="44">
        <v>92.399999999999991</v>
      </c>
      <c r="O2581" s="36"/>
      <c r="P2581" s="44">
        <v>4599.5999999999995</v>
      </c>
      <c r="Q2581" s="40">
        <f t="shared" si="308"/>
        <v>0</v>
      </c>
      <c r="R2581" s="41" t="str">
        <f t="shared" si="307"/>
        <v>Аннотация</v>
      </c>
      <c r="S2581" s="42" t="str">
        <f>VLOOKUP(D2581,'[1]Социально-гуманитарные дисципли'!$B$2:$D$4789,3,FALSE)</f>
        <v>https://academia-moscow.ru/catalogue/5744/709912/</v>
      </c>
    </row>
    <row r="2582" spans="1:19" ht="45" x14ac:dyDescent="0.25">
      <c r="A2582" s="54" t="s">
        <v>906</v>
      </c>
      <c r="B2582" s="91" t="s">
        <v>700</v>
      </c>
      <c r="C2582" s="49"/>
      <c r="D2582" s="65">
        <v>701320791</v>
      </c>
      <c r="E2582" s="65"/>
      <c r="F2582" s="33" t="s">
        <v>2740</v>
      </c>
      <c r="G2582" s="33" t="s">
        <v>2749</v>
      </c>
      <c r="H2582" s="33" t="s">
        <v>2750</v>
      </c>
      <c r="I2582" s="70">
        <v>2025</v>
      </c>
      <c r="J2582" s="43" t="s">
        <v>1854</v>
      </c>
      <c r="K2582" s="38"/>
      <c r="L2582" s="39"/>
      <c r="M2582" s="36"/>
      <c r="N2582" s="44">
        <v>92.399999999999991</v>
      </c>
      <c r="O2582" s="36"/>
      <c r="P2582" s="44">
        <v>4599.5999999999995</v>
      </c>
      <c r="Q2582" s="40">
        <f t="shared" si="308"/>
        <v>0</v>
      </c>
      <c r="R2582" s="41" t="str">
        <f t="shared" si="307"/>
        <v>Аннотация</v>
      </c>
      <c r="S2582" s="42" t="str">
        <f>VLOOKUP(D2582,'[1]Социально-гуманитарные дисципли'!$B$2:$D$4789,3,FALSE)</f>
        <v>https://academia-moscow.ru/catalogue/5744/709908/</v>
      </c>
    </row>
    <row r="2583" spans="1:19" ht="60" x14ac:dyDescent="0.25">
      <c r="A2583" s="54" t="s">
        <v>906</v>
      </c>
      <c r="B2583" s="91" t="s">
        <v>700</v>
      </c>
      <c r="C2583" s="49"/>
      <c r="D2583" s="65">
        <v>701320795</v>
      </c>
      <c r="E2583" s="65"/>
      <c r="F2583" s="33" t="s">
        <v>2740</v>
      </c>
      <c r="G2583" s="33" t="s">
        <v>2751</v>
      </c>
      <c r="H2583" s="33" t="s">
        <v>2752</v>
      </c>
      <c r="I2583" s="70">
        <v>2025</v>
      </c>
      <c r="J2583" s="43" t="s">
        <v>1854</v>
      </c>
      <c r="K2583" s="38"/>
      <c r="L2583" s="39"/>
      <c r="M2583" s="36"/>
      <c r="N2583" s="44">
        <v>61.199999999999996</v>
      </c>
      <c r="O2583" s="36"/>
      <c r="P2583" s="44">
        <v>3050.4</v>
      </c>
      <c r="Q2583" s="40">
        <f t="shared" si="308"/>
        <v>0</v>
      </c>
      <c r="R2583" s="41" t="str">
        <f t="shared" si="307"/>
        <v>Аннотация</v>
      </c>
      <c r="S2583" s="42" t="str">
        <f>VLOOKUP(D2583,'[1]Социально-гуманитарные дисципли'!$B$2:$D$4789,3,FALSE)</f>
        <v>https://academia-moscow.ru/catalogue/5744/709925/</v>
      </c>
    </row>
    <row r="2584" spans="1:19" ht="60" x14ac:dyDescent="0.25">
      <c r="A2584" s="54" t="s">
        <v>906</v>
      </c>
      <c r="B2584" s="91" t="s">
        <v>700</v>
      </c>
      <c r="C2584" s="49"/>
      <c r="D2584" s="65">
        <v>703320060</v>
      </c>
      <c r="E2584" s="65"/>
      <c r="F2584" s="33" t="s">
        <v>2766</v>
      </c>
      <c r="G2584" s="33" t="s">
        <v>2767</v>
      </c>
      <c r="H2584" s="33" t="s">
        <v>2768</v>
      </c>
      <c r="I2584" s="70">
        <v>2025</v>
      </c>
      <c r="J2584" s="43" t="s">
        <v>1854</v>
      </c>
      <c r="K2584" s="38"/>
      <c r="L2584" s="39"/>
      <c r="M2584" s="36"/>
      <c r="N2584" s="44">
        <v>123.6</v>
      </c>
      <c r="O2584" s="36"/>
      <c r="P2584" s="44">
        <v>6200.4</v>
      </c>
      <c r="Q2584" s="40">
        <f t="shared" si="308"/>
        <v>0</v>
      </c>
      <c r="R2584" s="41" t="str">
        <f t="shared" si="307"/>
        <v>Аннотация</v>
      </c>
      <c r="S2584" s="42" t="str">
        <f>VLOOKUP(D2584,'[1]Социально-гуманитарные дисципли'!$B$2:$D$4789,3,FALSE)</f>
        <v>https://academia-moscow.ru/catalogue/5744/616520/</v>
      </c>
    </row>
    <row r="2585" spans="1:19" ht="33.75" x14ac:dyDescent="0.25">
      <c r="A2585" s="54" t="s">
        <v>906</v>
      </c>
      <c r="B2585" s="91" t="s">
        <v>700</v>
      </c>
      <c r="C2585" s="49"/>
      <c r="D2585" s="65">
        <v>703320061</v>
      </c>
      <c r="E2585" s="65"/>
      <c r="F2585" s="33" t="s">
        <v>2766</v>
      </c>
      <c r="G2585" s="33" t="s">
        <v>2769</v>
      </c>
      <c r="H2585" s="33" t="s">
        <v>2770</v>
      </c>
      <c r="I2585" s="70">
        <v>2025</v>
      </c>
      <c r="J2585" s="43" t="s">
        <v>1854</v>
      </c>
      <c r="K2585" s="38"/>
      <c r="L2585" s="39"/>
      <c r="M2585" s="36"/>
      <c r="N2585" s="44">
        <v>123.6</v>
      </c>
      <c r="O2585" s="36"/>
      <c r="P2585" s="44">
        <v>6200.4</v>
      </c>
      <c r="Q2585" s="40">
        <f t="shared" si="308"/>
        <v>0</v>
      </c>
      <c r="R2585" s="41" t="str">
        <f t="shared" si="307"/>
        <v>Аннотация</v>
      </c>
      <c r="S2585" s="42" t="str">
        <f>VLOOKUP(D2585,'[1]Социально-гуманитарные дисципли'!$B$2:$D$4789,3,FALSE)</f>
        <v>https://academia-moscow.ru/catalogue/5744/616528/</v>
      </c>
    </row>
    <row r="2586" spans="1:19" ht="33.75" x14ac:dyDescent="0.25">
      <c r="A2586" s="54" t="s">
        <v>906</v>
      </c>
      <c r="B2586" s="91" t="s">
        <v>700</v>
      </c>
      <c r="C2586" s="49"/>
      <c r="D2586" s="66">
        <v>102120076</v>
      </c>
      <c r="E2586" s="66" t="s">
        <v>1712</v>
      </c>
      <c r="F2586" s="33" t="s">
        <v>1293</v>
      </c>
      <c r="G2586" s="33" t="s">
        <v>1294</v>
      </c>
      <c r="H2586" s="33" t="str">
        <f>G2586 &amp; " / " &amp; F2586</f>
        <v>Маркетинг ландшафтных услуг / Синицына О. Н.</v>
      </c>
      <c r="I2586" s="70">
        <v>2024</v>
      </c>
      <c r="J2586" s="43" t="s">
        <v>30</v>
      </c>
      <c r="K2586" s="36"/>
      <c r="L2586" s="37">
        <v>664.40000000000009</v>
      </c>
      <c r="M2586" s="36"/>
      <c r="N2586" s="44">
        <f>ROUND(L2586/3/1.1,0)*1.2</f>
        <v>241.2</v>
      </c>
      <c r="O2586" s="36"/>
      <c r="P2586" s="44">
        <f>N2586*50</f>
        <v>12060</v>
      </c>
      <c r="Q2586" s="40">
        <f t="shared" si="308"/>
        <v>0</v>
      </c>
      <c r="R2586" s="41" t="str">
        <f t="shared" si="307"/>
        <v>Аннотация</v>
      </c>
      <c r="S2586" s="42" t="str">
        <f>VLOOKUP(D2586,'[1]Социально-гуманитарные дисципли'!$A$2:$D$4789,4,FALSE)</f>
        <v>https://academia-moscow.ru/catalogue/5744/803474/</v>
      </c>
    </row>
    <row r="2587" spans="1:19" ht="33.75" x14ac:dyDescent="0.25">
      <c r="A2587" s="54" t="s">
        <v>906</v>
      </c>
      <c r="B2587" s="91" t="s">
        <v>700</v>
      </c>
      <c r="C2587" s="49"/>
      <c r="D2587" s="66">
        <v>104114063</v>
      </c>
      <c r="E2587" s="66" t="s">
        <v>1600</v>
      </c>
      <c r="F2587" s="33" t="s">
        <v>1295</v>
      </c>
      <c r="G2587" s="33" t="s">
        <v>1296</v>
      </c>
      <c r="H2587" s="33" t="str">
        <f>G2587 &amp; " / " &amp; F2587</f>
        <v>Садово-парковое строительство и хозяйство / Теодоронский В.С.</v>
      </c>
      <c r="I2587" s="70">
        <v>2024</v>
      </c>
      <c r="J2587" s="43" t="s">
        <v>206</v>
      </c>
      <c r="K2587" s="36"/>
      <c r="L2587" s="37">
        <v>2619.1000000000004</v>
      </c>
      <c r="M2587" s="36"/>
      <c r="N2587" s="44">
        <f>ROUND(L2587/3/1.1,0)*1.2</f>
        <v>952.8</v>
      </c>
      <c r="O2587" s="36"/>
      <c r="P2587" s="44">
        <f>N2587*50</f>
        <v>47640</v>
      </c>
      <c r="Q2587" s="40">
        <f t="shared" si="308"/>
        <v>0</v>
      </c>
      <c r="R2587" s="41" t="str">
        <f t="shared" si="307"/>
        <v>Аннотация</v>
      </c>
      <c r="S2587" s="42" t="str">
        <f>VLOOKUP(D2587,'[1]Социально-гуманитарные дисципли'!$A$2:$D$4789,4,FALSE)</f>
        <v>https://academia-moscow.ru/catalogue/5744/803489/</v>
      </c>
    </row>
    <row r="2588" spans="1:19" ht="45" x14ac:dyDescent="0.25">
      <c r="A2588" s="54" t="s">
        <v>906</v>
      </c>
      <c r="B2588" s="91" t="s">
        <v>700</v>
      </c>
      <c r="C2588" s="49"/>
      <c r="D2588" s="65">
        <v>703319108</v>
      </c>
      <c r="E2588" s="65"/>
      <c r="F2588" s="33" t="s">
        <v>687</v>
      </c>
      <c r="G2588" s="33" t="s">
        <v>2753</v>
      </c>
      <c r="H2588" s="33" t="s">
        <v>2754</v>
      </c>
      <c r="I2588" s="70">
        <v>2025</v>
      </c>
      <c r="J2588" s="43" t="s">
        <v>1854</v>
      </c>
      <c r="K2588" s="38"/>
      <c r="L2588" s="39"/>
      <c r="M2588" s="36"/>
      <c r="N2588" s="44">
        <v>153.6</v>
      </c>
      <c r="O2588" s="36"/>
      <c r="P2588" s="44">
        <v>7700.4</v>
      </c>
      <c r="Q2588" s="40">
        <f t="shared" si="308"/>
        <v>0</v>
      </c>
      <c r="R2588" s="41" t="str">
        <f t="shared" si="307"/>
        <v>Аннотация</v>
      </c>
      <c r="S2588" s="42" t="str">
        <f>VLOOKUP(D2588,'[1]Социально-гуманитарные дисципли'!$B$2:$D$4789,3,FALSE)</f>
        <v>https://academia-moscow.ru/catalogue/5744/586589/</v>
      </c>
    </row>
    <row r="2589" spans="1:19" ht="51" x14ac:dyDescent="0.25">
      <c r="A2589" s="54" t="s">
        <v>906</v>
      </c>
      <c r="B2589" s="91" t="s">
        <v>703</v>
      </c>
      <c r="C2589" s="49"/>
      <c r="D2589" s="65">
        <v>702319674</v>
      </c>
      <c r="E2589" s="65"/>
      <c r="F2589" s="33" t="s">
        <v>2771</v>
      </c>
      <c r="G2589" s="33" t="s">
        <v>2772</v>
      </c>
      <c r="H2589" s="33" t="s">
        <v>2773</v>
      </c>
      <c r="I2589" s="70">
        <v>2025</v>
      </c>
      <c r="J2589" s="43" t="s">
        <v>1854</v>
      </c>
      <c r="K2589" s="38"/>
      <c r="L2589" s="39"/>
      <c r="M2589" s="36"/>
      <c r="N2589" s="44">
        <v>61.199999999999996</v>
      </c>
      <c r="O2589" s="36"/>
      <c r="P2589" s="44">
        <v>3050.4</v>
      </c>
      <c r="Q2589" s="40">
        <f t="shared" si="308"/>
        <v>0</v>
      </c>
      <c r="R2589" s="41" t="str">
        <f t="shared" si="307"/>
        <v>Аннотация</v>
      </c>
      <c r="S2589" s="42" t="str">
        <f>VLOOKUP(D2589,'[1]Социально-гуманитарные дисципли'!$B$2:$D$4789,3,FALSE)</f>
        <v>https://academia-moscow.ru/catalogue/5744/598428/</v>
      </c>
    </row>
    <row r="2590" spans="1:19" ht="51" x14ac:dyDescent="0.25">
      <c r="A2590" s="54" t="s">
        <v>906</v>
      </c>
      <c r="B2590" s="91" t="s">
        <v>703</v>
      </c>
      <c r="C2590" s="49"/>
      <c r="D2590" s="65">
        <v>702320025</v>
      </c>
      <c r="E2590" s="65"/>
      <c r="F2590" s="33" t="s">
        <v>1220</v>
      </c>
      <c r="G2590" s="33" t="s">
        <v>2774</v>
      </c>
      <c r="H2590" s="33" t="s">
        <v>2775</v>
      </c>
      <c r="I2590" s="70">
        <v>2025</v>
      </c>
      <c r="J2590" s="43" t="s">
        <v>1854</v>
      </c>
      <c r="K2590" s="38"/>
      <c r="L2590" s="39"/>
      <c r="M2590" s="36"/>
      <c r="N2590" s="44">
        <v>61.199999999999996</v>
      </c>
      <c r="O2590" s="36"/>
      <c r="P2590" s="44">
        <v>3050.4</v>
      </c>
      <c r="Q2590" s="40">
        <f t="shared" si="308"/>
        <v>0</v>
      </c>
      <c r="R2590" s="41" t="str">
        <f t="shared" si="307"/>
        <v>Аннотация</v>
      </c>
      <c r="S2590" s="42" t="str">
        <f>VLOOKUP(D2590,'[1]Социально-гуманитарные дисципли'!$B$2:$D$4789,3,FALSE)</f>
        <v>https://academia-moscow.ru/catalogue/5744/598440/</v>
      </c>
    </row>
    <row r="2591" spans="1:19" ht="51" x14ac:dyDescent="0.25">
      <c r="A2591" s="54" t="s">
        <v>906</v>
      </c>
      <c r="B2591" s="91" t="s">
        <v>703</v>
      </c>
      <c r="C2591" s="49"/>
      <c r="D2591" s="65">
        <v>701320024</v>
      </c>
      <c r="E2591" s="65"/>
      <c r="F2591" s="33" t="s">
        <v>1220</v>
      </c>
      <c r="G2591" s="33" t="s">
        <v>2776</v>
      </c>
      <c r="H2591" s="33" t="s">
        <v>2777</v>
      </c>
      <c r="I2591" s="70">
        <v>2025</v>
      </c>
      <c r="J2591" s="43" t="s">
        <v>1854</v>
      </c>
      <c r="K2591" s="38"/>
      <c r="L2591" s="39"/>
      <c r="M2591" s="36"/>
      <c r="N2591" s="44">
        <v>61.199999999999996</v>
      </c>
      <c r="O2591" s="36"/>
      <c r="P2591" s="44">
        <v>3050.4</v>
      </c>
      <c r="Q2591" s="40">
        <f t="shared" si="308"/>
        <v>0</v>
      </c>
      <c r="R2591" s="41" t="str">
        <f t="shared" si="307"/>
        <v>Аннотация</v>
      </c>
      <c r="S2591" s="42" t="str">
        <f>VLOOKUP(D2591,'[1]Социально-гуманитарные дисципли'!$B$2:$D$4789,3,FALSE)</f>
        <v>https://academia-moscow.ru/catalogue/5744/618346/</v>
      </c>
    </row>
    <row r="2592" spans="1:19" ht="51" x14ac:dyDescent="0.25">
      <c r="A2592" s="54" t="s">
        <v>906</v>
      </c>
      <c r="B2592" s="91" t="s">
        <v>703</v>
      </c>
      <c r="C2592" s="49"/>
      <c r="D2592" s="65">
        <v>701320129</v>
      </c>
      <c r="E2592" s="65"/>
      <c r="F2592" s="33" t="s">
        <v>2778</v>
      </c>
      <c r="G2592" s="33" t="s">
        <v>2779</v>
      </c>
      <c r="H2592" s="33" t="s">
        <v>2780</v>
      </c>
      <c r="I2592" s="70">
        <v>2025</v>
      </c>
      <c r="J2592" s="43" t="s">
        <v>1854</v>
      </c>
      <c r="K2592" s="38"/>
      <c r="L2592" s="39"/>
      <c r="M2592" s="36"/>
      <c r="N2592" s="44">
        <v>61.199999999999996</v>
      </c>
      <c r="O2592" s="36"/>
      <c r="P2592" s="44">
        <v>3050.4</v>
      </c>
      <c r="Q2592" s="40">
        <f t="shared" si="308"/>
        <v>0</v>
      </c>
      <c r="R2592" s="41" t="str">
        <f t="shared" si="307"/>
        <v>Аннотация</v>
      </c>
      <c r="S2592" s="42" t="str">
        <f>VLOOKUP(D2592,'[1]Социально-гуманитарные дисципли'!$B$2:$D$4789,3,FALSE)</f>
        <v>https://academia-moscow.ru/catalogue/5744/618352/</v>
      </c>
    </row>
    <row r="2593" spans="1:19" ht="60" x14ac:dyDescent="0.25">
      <c r="A2593" s="54" t="s">
        <v>906</v>
      </c>
      <c r="B2593" s="91" t="s">
        <v>703</v>
      </c>
      <c r="C2593" s="49"/>
      <c r="D2593" s="65">
        <v>701320127</v>
      </c>
      <c r="E2593" s="65"/>
      <c r="F2593" s="33" t="s">
        <v>2778</v>
      </c>
      <c r="G2593" s="33" t="s">
        <v>2781</v>
      </c>
      <c r="H2593" s="33" t="s">
        <v>2782</v>
      </c>
      <c r="I2593" s="70">
        <v>2025</v>
      </c>
      <c r="J2593" s="43" t="s">
        <v>1854</v>
      </c>
      <c r="K2593" s="38"/>
      <c r="L2593" s="39"/>
      <c r="M2593" s="36"/>
      <c r="N2593" s="44">
        <v>61.199999999999996</v>
      </c>
      <c r="O2593" s="36"/>
      <c r="P2593" s="44">
        <v>3050.4</v>
      </c>
      <c r="Q2593" s="40">
        <f t="shared" si="308"/>
        <v>0</v>
      </c>
      <c r="R2593" s="41" t="str">
        <f t="shared" si="307"/>
        <v>Аннотация</v>
      </c>
      <c r="S2593" s="42" t="str">
        <f>VLOOKUP(D2593,'[1]Социально-гуманитарные дисципли'!$B$2:$D$4789,3,FALSE)</f>
        <v>https://academia-moscow.ru/catalogue/5744/618397/</v>
      </c>
    </row>
    <row r="2594" spans="1:19" ht="51" x14ac:dyDescent="0.25">
      <c r="A2594" s="54" t="s">
        <v>906</v>
      </c>
      <c r="B2594" s="91" t="s">
        <v>703</v>
      </c>
      <c r="C2594" s="49"/>
      <c r="D2594" s="66">
        <v>107117402</v>
      </c>
      <c r="E2594" s="66" t="s">
        <v>3475</v>
      </c>
      <c r="F2594" s="33" t="s">
        <v>1297</v>
      </c>
      <c r="G2594" s="33" t="s">
        <v>1298</v>
      </c>
      <c r="H2594" s="33" t="str">
        <f>G2594 &amp; " / " &amp; F2594</f>
        <v>Технологические процессы ремонтного производства / Голубев И.Г.</v>
      </c>
      <c r="I2594" s="70">
        <v>2026</v>
      </c>
      <c r="J2594" s="43" t="s">
        <v>206</v>
      </c>
      <c r="K2594" s="36"/>
      <c r="L2594" s="37">
        <v>2530</v>
      </c>
      <c r="M2594" s="36"/>
      <c r="N2594" s="44">
        <f>ROUND(L2594/3/1.1,0)*1.2</f>
        <v>920.4</v>
      </c>
      <c r="O2594" s="36"/>
      <c r="P2594" s="44">
        <f>N2594*50</f>
        <v>46020</v>
      </c>
      <c r="Q2594" s="40">
        <f t="shared" si="308"/>
        <v>0</v>
      </c>
      <c r="R2594" s="41" t="s">
        <v>1499</v>
      </c>
      <c r="S2594" s="42" t="e">
        <f>VLOOKUP(D2594,'[1]Социально-гуманитарные дисципли'!$A$2:$D$4789,4,FALSE)</f>
        <v>#N/A</v>
      </c>
    </row>
    <row r="2595" spans="1:19" ht="60" x14ac:dyDescent="0.25">
      <c r="A2595" s="54" t="s">
        <v>906</v>
      </c>
      <c r="B2595" s="91" t="s">
        <v>703</v>
      </c>
      <c r="C2595" s="49"/>
      <c r="D2595" s="65">
        <v>701320045</v>
      </c>
      <c r="E2595" s="65"/>
      <c r="F2595" s="33" t="s">
        <v>1286</v>
      </c>
      <c r="G2595" s="33" t="s">
        <v>2783</v>
      </c>
      <c r="H2595" s="33" t="s">
        <v>2784</v>
      </c>
      <c r="I2595" s="70">
        <v>2025</v>
      </c>
      <c r="J2595" s="43" t="s">
        <v>1854</v>
      </c>
      <c r="K2595" s="38"/>
      <c r="L2595" s="39"/>
      <c r="M2595" s="36"/>
      <c r="N2595" s="44">
        <v>61.199999999999996</v>
      </c>
      <c r="O2595" s="36"/>
      <c r="P2595" s="44">
        <v>3050.4</v>
      </c>
      <c r="Q2595" s="40">
        <f t="shared" si="308"/>
        <v>0</v>
      </c>
      <c r="R2595" s="41" t="str">
        <f t="shared" ref="R2595:R2656" si="309">HYPERLINK(S2595,"Аннотация")</f>
        <v>Аннотация</v>
      </c>
      <c r="S2595" s="42" t="str">
        <f>VLOOKUP(D2595,'[1]Социально-гуманитарные дисципли'!$B$2:$D$4789,3,FALSE)</f>
        <v>https://academia-moscow.ru/catalogue/5744/618367/</v>
      </c>
    </row>
    <row r="2596" spans="1:19" ht="51" x14ac:dyDescent="0.25">
      <c r="A2596" s="54" t="s">
        <v>906</v>
      </c>
      <c r="B2596" s="91" t="s">
        <v>703</v>
      </c>
      <c r="C2596" s="49"/>
      <c r="D2596" s="65">
        <v>701320046</v>
      </c>
      <c r="E2596" s="65"/>
      <c r="F2596" s="33" t="s">
        <v>1286</v>
      </c>
      <c r="G2596" s="33" t="s">
        <v>2785</v>
      </c>
      <c r="H2596" s="33" t="s">
        <v>2786</v>
      </c>
      <c r="I2596" s="70">
        <v>2025</v>
      </c>
      <c r="J2596" s="43" t="s">
        <v>1854</v>
      </c>
      <c r="K2596" s="38"/>
      <c r="L2596" s="39"/>
      <c r="M2596" s="36"/>
      <c r="N2596" s="44">
        <v>61.199999999999996</v>
      </c>
      <c r="O2596" s="36"/>
      <c r="P2596" s="44">
        <v>3050.4</v>
      </c>
      <c r="Q2596" s="40">
        <f t="shared" si="308"/>
        <v>0</v>
      </c>
      <c r="R2596" s="41" t="str">
        <f t="shared" si="309"/>
        <v>Аннотация</v>
      </c>
      <c r="S2596" s="42" t="str">
        <f>VLOOKUP(D2596,'[1]Социально-гуманитарные дисципли'!$B$2:$D$4789,3,FALSE)</f>
        <v>https://academia-moscow.ru/catalogue/5744/618393/</v>
      </c>
    </row>
    <row r="2597" spans="1:19" ht="75" x14ac:dyDescent="0.25">
      <c r="A2597" s="54" t="s">
        <v>906</v>
      </c>
      <c r="B2597" s="91" t="s">
        <v>703</v>
      </c>
      <c r="C2597" s="49"/>
      <c r="D2597" s="65">
        <v>701320116</v>
      </c>
      <c r="E2597" s="65"/>
      <c r="F2597" s="33" t="s">
        <v>2787</v>
      </c>
      <c r="G2597" s="33" t="s">
        <v>2788</v>
      </c>
      <c r="H2597" s="33" t="s">
        <v>2789</v>
      </c>
      <c r="I2597" s="70">
        <v>2025</v>
      </c>
      <c r="J2597" s="43" t="s">
        <v>1854</v>
      </c>
      <c r="K2597" s="38"/>
      <c r="L2597" s="39"/>
      <c r="M2597" s="36"/>
      <c r="N2597" s="44">
        <v>61.199999999999996</v>
      </c>
      <c r="O2597" s="36"/>
      <c r="P2597" s="44">
        <v>3050.4</v>
      </c>
      <c r="Q2597" s="40">
        <f t="shared" si="308"/>
        <v>0</v>
      </c>
      <c r="R2597" s="41" t="str">
        <f t="shared" si="309"/>
        <v>Аннотация</v>
      </c>
      <c r="S2597" s="42" t="str">
        <f>VLOOKUP(D2597,'[1]Социально-гуманитарные дисципли'!$B$2:$D$4789,3,FALSE)</f>
        <v>https://academia-moscow.ru/catalogue/5744/618395/</v>
      </c>
    </row>
    <row r="2598" spans="1:19" ht="60" x14ac:dyDescent="0.25">
      <c r="A2598" s="54" t="s">
        <v>906</v>
      </c>
      <c r="B2598" s="91" t="s">
        <v>703</v>
      </c>
      <c r="C2598" s="49"/>
      <c r="D2598" s="65">
        <v>701320123</v>
      </c>
      <c r="E2598" s="65"/>
      <c r="F2598" s="33" t="s">
        <v>2787</v>
      </c>
      <c r="G2598" s="33" t="s">
        <v>2790</v>
      </c>
      <c r="H2598" s="33" t="s">
        <v>2791</v>
      </c>
      <c r="I2598" s="70">
        <v>2025</v>
      </c>
      <c r="J2598" s="43" t="s">
        <v>1854</v>
      </c>
      <c r="K2598" s="38"/>
      <c r="L2598" s="39"/>
      <c r="M2598" s="36"/>
      <c r="N2598" s="44">
        <v>61.199999999999996</v>
      </c>
      <c r="O2598" s="36"/>
      <c r="P2598" s="44">
        <v>3050.4</v>
      </c>
      <c r="Q2598" s="40">
        <f t="shared" si="308"/>
        <v>0</v>
      </c>
      <c r="R2598" s="41" t="str">
        <f t="shared" si="309"/>
        <v>Аннотация</v>
      </c>
      <c r="S2598" s="42" t="str">
        <f>VLOOKUP(D2598,'[1]Социально-гуманитарные дисципли'!$B$2:$D$4789,3,FALSE)</f>
        <v>https://academia-moscow.ru/catalogue/5744/618400/</v>
      </c>
    </row>
    <row r="2599" spans="1:19" ht="51" x14ac:dyDescent="0.25">
      <c r="A2599" s="54" t="s">
        <v>906</v>
      </c>
      <c r="B2599" s="91" t="s">
        <v>703</v>
      </c>
      <c r="C2599" s="49"/>
      <c r="D2599" s="65">
        <v>701320128</v>
      </c>
      <c r="E2599" s="65"/>
      <c r="F2599" s="33" t="s">
        <v>2792</v>
      </c>
      <c r="G2599" s="33" t="s">
        <v>2793</v>
      </c>
      <c r="H2599" s="33" t="s">
        <v>2794</v>
      </c>
      <c r="I2599" s="70">
        <v>2025</v>
      </c>
      <c r="J2599" s="43" t="s">
        <v>1854</v>
      </c>
      <c r="K2599" s="38"/>
      <c r="L2599" s="39"/>
      <c r="M2599" s="36"/>
      <c r="N2599" s="44">
        <v>61.199999999999996</v>
      </c>
      <c r="O2599" s="36"/>
      <c r="P2599" s="44">
        <v>3050.4</v>
      </c>
      <c r="Q2599" s="40">
        <f t="shared" si="308"/>
        <v>0</v>
      </c>
      <c r="R2599" s="41" t="str">
        <f t="shared" si="309"/>
        <v>Аннотация</v>
      </c>
      <c r="S2599" s="42" t="str">
        <f>VLOOKUP(D2599,'[1]Социально-гуманитарные дисципли'!$B$2:$D$4789,3,FALSE)</f>
        <v>https://academia-moscow.ru/catalogue/5744/618391/</v>
      </c>
    </row>
    <row r="2600" spans="1:19" ht="60" x14ac:dyDescent="0.25">
      <c r="A2600" s="54" t="s">
        <v>906</v>
      </c>
      <c r="B2600" s="91" t="s">
        <v>703</v>
      </c>
      <c r="C2600" s="49"/>
      <c r="D2600" s="66">
        <v>102121002</v>
      </c>
      <c r="E2600" s="66" t="s">
        <v>3523</v>
      </c>
      <c r="F2600" s="33" t="s">
        <v>1210</v>
      </c>
      <c r="G2600" s="33" t="s">
        <v>1288</v>
      </c>
      <c r="H2600" s="33" t="str">
        <f>G2600 &amp; " / " &amp; F2600</f>
        <v>Комплект плакатов "Сельскохозяйственная техника и оборудование": (15 плакатов) / Нерсесян В.И.</v>
      </c>
      <c r="I2600" s="70">
        <v>2026</v>
      </c>
      <c r="J2600" s="43" t="s">
        <v>56</v>
      </c>
      <c r="K2600" s="36"/>
      <c r="L2600" s="37">
        <v>37080</v>
      </c>
      <c r="M2600" s="38"/>
      <c r="N2600" s="39"/>
      <c r="O2600" s="36"/>
      <c r="P2600" s="44">
        <v>6000</v>
      </c>
      <c r="Q2600" s="40">
        <f t="shared" si="308"/>
        <v>0</v>
      </c>
      <c r="R2600" s="41" t="s">
        <v>1499</v>
      </c>
      <c r="S2600" s="42" t="e">
        <f>VLOOKUP(D2600,'[1]Социально-гуманитарные дисципли'!$A$2:$D$4789,4,FALSE)</f>
        <v>#N/A</v>
      </c>
    </row>
    <row r="2601" spans="1:19" ht="75" x14ac:dyDescent="0.25">
      <c r="A2601" s="54" t="s">
        <v>906</v>
      </c>
      <c r="B2601" s="91" t="s">
        <v>703</v>
      </c>
      <c r="C2601" s="49"/>
      <c r="D2601" s="66">
        <v>105117398</v>
      </c>
      <c r="E2601" s="66" t="s">
        <v>3455</v>
      </c>
      <c r="F2601" s="33" t="s">
        <v>1210</v>
      </c>
      <c r="G2601" s="33" t="s">
        <v>1299</v>
      </c>
      <c r="H2601" s="33" t="str">
        <f>G2601 &amp; " / " &amp; F2601</f>
        <v>Назначение и общее устройство тракторов, автомобилей и сельскохозяйственных машин и механизмов: В 2 ч. Ч.1  / Нерсесян В.И.</v>
      </c>
      <c r="I2601" s="70">
        <v>2026</v>
      </c>
      <c r="J2601" s="43" t="s">
        <v>30</v>
      </c>
      <c r="K2601" s="36"/>
      <c r="L2601" s="37">
        <v>2835.8</v>
      </c>
      <c r="M2601" s="36"/>
      <c r="N2601" s="44">
        <f>ROUND(L2601/3/1.1,0)*1.2</f>
        <v>1030.8</v>
      </c>
      <c r="O2601" s="36"/>
      <c r="P2601" s="44">
        <f>N2601*50</f>
        <v>51540</v>
      </c>
      <c r="Q2601" s="40">
        <f t="shared" si="308"/>
        <v>0</v>
      </c>
      <c r="R2601" s="41" t="s">
        <v>1499</v>
      </c>
      <c r="S2601" s="42" t="str">
        <f>VLOOKUP(D2601,'[1]Социально-гуманитарные дисципли'!$A$2:$D$4789,4,FALSE)</f>
        <v>https://academia-moscow.ru/catalogue/5744/985735/</v>
      </c>
    </row>
    <row r="2602" spans="1:19" ht="75" x14ac:dyDescent="0.25">
      <c r="A2602" s="54" t="s">
        <v>906</v>
      </c>
      <c r="B2602" s="91" t="s">
        <v>703</v>
      </c>
      <c r="C2602" s="49"/>
      <c r="D2602" s="66">
        <v>105119092</v>
      </c>
      <c r="E2602" s="66" t="s">
        <v>3455</v>
      </c>
      <c r="F2602" s="33" t="s">
        <v>1210</v>
      </c>
      <c r="G2602" s="33" t="s">
        <v>1300</v>
      </c>
      <c r="H2602" s="33" t="str">
        <f>G2602 &amp; " / " &amp; F2602</f>
        <v>Назначение и общее устройство тракторов, автомобилей и сельскохозяйственных машин и механизмов: В 2 ч. Ч.2 / Нерсесян В.И.</v>
      </c>
      <c r="I2602" s="70">
        <v>2026</v>
      </c>
      <c r="J2602" s="43" t="s">
        <v>30</v>
      </c>
      <c r="K2602" s="36"/>
      <c r="L2602" s="37">
        <v>2835.8</v>
      </c>
      <c r="M2602" s="36"/>
      <c r="N2602" s="44">
        <f>ROUND(L2602/3/1.1,0)*1.2</f>
        <v>1030.8</v>
      </c>
      <c r="O2602" s="36"/>
      <c r="P2602" s="44">
        <f>N2602*50</f>
        <v>51540</v>
      </c>
      <c r="Q2602" s="40">
        <f t="shared" si="308"/>
        <v>0</v>
      </c>
      <c r="R2602" s="41" t="s">
        <v>1499</v>
      </c>
      <c r="S2602" s="42" t="str">
        <f>VLOOKUP(D2602,'[1]Социально-гуманитарные дисципли'!$A$2:$D$4789,4,FALSE)</f>
        <v>https://academia-moscow.ru/catalogue/5744/987264/</v>
      </c>
    </row>
    <row r="2603" spans="1:19" ht="60" x14ac:dyDescent="0.25">
      <c r="A2603" s="54" t="s">
        <v>906</v>
      </c>
      <c r="B2603" s="91" t="s">
        <v>703</v>
      </c>
      <c r="C2603" s="49"/>
      <c r="D2603" s="66">
        <v>106117399</v>
      </c>
      <c r="E2603" s="66" t="s">
        <v>3379</v>
      </c>
      <c r="F2603" s="33" t="s">
        <v>1210</v>
      </c>
      <c r="G2603" s="33" t="s">
        <v>1301</v>
      </c>
      <c r="H2603" s="33" t="str">
        <f>G2603 &amp; " / " &amp; F2603</f>
        <v>Подготовка тракторов и сельскохозяйственных машин и механизмов к работе / Нерсесян В.И.</v>
      </c>
      <c r="I2603" s="70">
        <v>2025</v>
      </c>
      <c r="J2603" s="43" t="s">
        <v>30</v>
      </c>
      <c r="K2603" s="36"/>
      <c r="L2603" s="89">
        <v>2090</v>
      </c>
      <c r="M2603" s="36"/>
      <c r="N2603" s="44">
        <f>ROUND(L2603/3/1.1,0)*1.2</f>
        <v>759.6</v>
      </c>
      <c r="O2603" s="36"/>
      <c r="P2603" s="44">
        <f>N2603*50</f>
        <v>37980</v>
      </c>
      <c r="Q2603" s="40">
        <f t="shared" si="308"/>
        <v>0</v>
      </c>
      <c r="R2603" s="41" t="s">
        <v>1499</v>
      </c>
      <c r="S2603" s="42" t="e">
        <f>VLOOKUP(D2603,'[1]Социально-гуманитарные дисципли'!$A$2:$D$4789,4,FALSE)</f>
        <v>#N/A</v>
      </c>
    </row>
    <row r="2604" spans="1:19" ht="51" x14ac:dyDescent="0.25">
      <c r="A2604" s="54" t="s">
        <v>906</v>
      </c>
      <c r="B2604" s="91" t="s">
        <v>703</v>
      </c>
      <c r="C2604" s="49"/>
      <c r="D2604" s="65">
        <v>701320122</v>
      </c>
      <c r="E2604" s="65"/>
      <c r="F2604" s="33" t="s">
        <v>2795</v>
      </c>
      <c r="G2604" s="33" t="s">
        <v>2796</v>
      </c>
      <c r="H2604" s="33" t="s">
        <v>2797</v>
      </c>
      <c r="I2604" s="70">
        <v>2025</v>
      </c>
      <c r="J2604" s="43" t="s">
        <v>1854</v>
      </c>
      <c r="K2604" s="38"/>
      <c r="L2604" s="39"/>
      <c r="M2604" s="36"/>
      <c r="N2604" s="44">
        <v>61.199999999999996</v>
      </c>
      <c r="O2604" s="36"/>
      <c r="P2604" s="44">
        <v>3050.4</v>
      </c>
      <c r="Q2604" s="40">
        <f t="shared" si="308"/>
        <v>0</v>
      </c>
      <c r="R2604" s="41" t="str">
        <f t="shared" si="309"/>
        <v>Аннотация</v>
      </c>
      <c r="S2604" s="42" t="str">
        <f>VLOOKUP(D2604,'[1]Социально-гуманитарные дисципли'!$B$2:$D$4789,3,FALSE)</f>
        <v>https://academia-moscow.ru/catalogue/5744/618407/</v>
      </c>
    </row>
    <row r="2605" spans="1:19" ht="75" x14ac:dyDescent="0.25">
      <c r="A2605" s="54" t="s">
        <v>906</v>
      </c>
      <c r="B2605" s="91" t="s">
        <v>703</v>
      </c>
      <c r="C2605" s="49"/>
      <c r="D2605" s="65">
        <v>702320163</v>
      </c>
      <c r="E2605" s="65"/>
      <c r="F2605" s="33" t="s">
        <v>691</v>
      </c>
      <c r="G2605" s="33" t="s">
        <v>2798</v>
      </c>
      <c r="H2605" s="33" t="s">
        <v>2799</v>
      </c>
      <c r="I2605" s="70">
        <v>2025</v>
      </c>
      <c r="J2605" s="43" t="s">
        <v>1854</v>
      </c>
      <c r="K2605" s="38"/>
      <c r="L2605" s="39"/>
      <c r="M2605" s="36"/>
      <c r="N2605" s="44">
        <v>61.199999999999996</v>
      </c>
      <c r="O2605" s="36"/>
      <c r="P2605" s="44">
        <v>3050.4</v>
      </c>
      <c r="Q2605" s="40">
        <f t="shared" si="308"/>
        <v>0</v>
      </c>
      <c r="R2605" s="41" t="str">
        <f t="shared" si="309"/>
        <v>Аннотация</v>
      </c>
      <c r="S2605" s="42" t="str">
        <f>VLOOKUP(D2605,'[1]Социально-гуманитарные дисципли'!$B$2:$D$4789,3,FALSE)</f>
        <v>https://academia-moscow.ru/catalogue/5744/598419/</v>
      </c>
    </row>
    <row r="2606" spans="1:19" ht="60" x14ac:dyDescent="0.25">
      <c r="A2606" s="54" t="s">
        <v>906</v>
      </c>
      <c r="B2606" s="91" t="s">
        <v>703</v>
      </c>
      <c r="C2606" s="49"/>
      <c r="D2606" s="65">
        <v>702320023</v>
      </c>
      <c r="E2606" s="65"/>
      <c r="F2606" s="33" t="s">
        <v>691</v>
      </c>
      <c r="G2606" s="33" t="s">
        <v>2800</v>
      </c>
      <c r="H2606" s="33" t="s">
        <v>2801</v>
      </c>
      <c r="I2606" s="70">
        <v>2025</v>
      </c>
      <c r="J2606" s="43" t="s">
        <v>1854</v>
      </c>
      <c r="K2606" s="38"/>
      <c r="L2606" s="39"/>
      <c r="M2606" s="36"/>
      <c r="N2606" s="44">
        <v>61.199999999999996</v>
      </c>
      <c r="O2606" s="36"/>
      <c r="P2606" s="44">
        <v>3050.4</v>
      </c>
      <c r="Q2606" s="40">
        <f t="shared" si="308"/>
        <v>0</v>
      </c>
      <c r="R2606" s="41" t="str">
        <f t="shared" si="309"/>
        <v>Аннотация</v>
      </c>
      <c r="S2606" s="42" t="str">
        <f>VLOOKUP(D2606,'[1]Социально-гуманитарные дисципли'!$B$2:$D$4789,3,FALSE)</f>
        <v>https://academia-moscow.ru/catalogue/5744/598438/</v>
      </c>
    </row>
    <row r="2607" spans="1:19" ht="60" x14ac:dyDescent="0.25">
      <c r="A2607" s="54" t="s">
        <v>906</v>
      </c>
      <c r="B2607" s="91" t="s">
        <v>703</v>
      </c>
      <c r="C2607" s="49"/>
      <c r="D2607" s="65">
        <v>702320124</v>
      </c>
      <c r="E2607" s="65"/>
      <c r="F2607" s="33" t="s">
        <v>2802</v>
      </c>
      <c r="G2607" s="33" t="s">
        <v>2803</v>
      </c>
      <c r="H2607" s="33" t="s">
        <v>2804</v>
      </c>
      <c r="I2607" s="70">
        <v>2025</v>
      </c>
      <c r="J2607" s="43" t="s">
        <v>1854</v>
      </c>
      <c r="K2607" s="38"/>
      <c r="L2607" s="39"/>
      <c r="M2607" s="36"/>
      <c r="N2607" s="44">
        <v>61.199999999999996</v>
      </c>
      <c r="O2607" s="36"/>
      <c r="P2607" s="44">
        <v>3050.4</v>
      </c>
      <c r="Q2607" s="40">
        <f t="shared" si="308"/>
        <v>0</v>
      </c>
      <c r="R2607" s="41" t="str">
        <f t="shared" si="309"/>
        <v>Аннотация</v>
      </c>
      <c r="S2607" s="42" t="str">
        <f>VLOOKUP(D2607,'[1]Социально-гуманитарные дисципли'!$B$2:$D$4789,3,FALSE)</f>
        <v>https://academia-moscow.ru/catalogue/5744/598417/</v>
      </c>
    </row>
    <row r="2608" spans="1:19" ht="51" x14ac:dyDescent="0.25">
      <c r="A2608" s="54" t="s">
        <v>906</v>
      </c>
      <c r="B2608" s="91" t="s">
        <v>703</v>
      </c>
      <c r="C2608" s="49"/>
      <c r="D2608" s="66">
        <v>702320255</v>
      </c>
      <c r="E2608" s="66"/>
      <c r="F2608" s="94" t="s">
        <v>3116</v>
      </c>
      <c r="G2608" s="33" t="s">
        <v>3117</v>
      </c>
      <c r="H2608" s="33" t="str">
        <f>G2608 &amp; " / " &amp; F2608</f>
        <v>ЭУМК: Основы гидравлики и теплотехники / Суэтина Т.А.</v>
      </c>
      <c r="I2608" s="70">
        <v>2024</v>
      </c>
      <c r="J2608" s="60" t="s">
        <v>167</v>
      </c>
      <c r="K2608" s="38"/>
      <c r="L2608" s="39"/>
      <c r="M2608" s="36"/>
      <c r="N2608" s="44">
        <v>217.2</v>
      </c>
      <c r="O2608" s="36"/>
      <c r="P2608" s="44">
        <f>N2608*50</f>
        <v>10860</v>
      </c>
      <c r="Q2608" s="40">
        <f t="shared" si="308"/>
        <v>0</v>
      </c>
      <c r="R2608" s="41" t="s">
        <v>1499</v>
      </c>
      <c r="S2608" s="42"/>
    </row>
    <row r="2609" spans="1:20" ht="60" x14ac:dyDescent="0.25">
      <c r="A2609" s="54" t="s">
        <v>906</v>
      </c>
      <c r="B2609" s="91" t="s">
        <v>703</v>
      </c>
      <c r="C2609" s="49"/>
      <c r="D2609" s="66">
        <v>105119185</v>
      </c>
      <c r="E2609" s="66" t="s">
        <v>3502</v>
      </c>
      <c r="F2609" s="33" t="s">
        <v>704</v>
      </c>
      <c r="G2609" s="33" t="s">
        <v>1302</v>
      </c>
      <c r="H2609" s="33" t="str">
        <f>G2609 &amp; " / " &amp; F2609</f>
        <v>Комплектование машинно-тракторного агрегата для выполнения сельскохозяйственных работ / Тараторкин В.М.</v>
      </c>
      <c r="I2609" s="70">
        <v>2026</v>
      </c>
      <c r="J2609" s="43" t="s">
        <v>206</v>
      </c>
      <c r="K2609" s="36"/>
      <c r="L2609" s="37">
        <v>2578.4</v>
      </c>
      <c r="M2609" s="36"/>
      <c r="N2609" s="44">
        <f>ROUND(L2609/3/1.1,0)*1.2</f>
        <v>937.19999999999993</v>
      </c>
      <c r="O2609" s="36"/>
      <c r="P2609" s="44">
        <f>N2609*50</f>
        <v>46860</v>
      </c>
      <c r="Q2609" s="40">
        <f t="shared" si="308"/>
        <v>0</v>
      </c>
      <c r="R2609" s="41" t="s">
        <v>1499</v>
      </c>
      <c r="S2609" s="42" t="e">
        <f>VLOOKUP(D2609,'[1]Социально-гуманитарные дисципли'!$A$2:$D$4789,4,FALSE)</f>
        <v>#N/A</v>
      </c>
    </row>
    <row r="2610" spans="1:20" ht="51" x14ac:dyDescent="0.25">
      <c r="A2610" s="54" t="s">
        <v>906</v>
      </c>
      <c r="B2610" s="91" t="s">
        <v>703</v>
      </c>
      <c r="C2610" s="49"/>
      <c r="D2610" s="65">
        <v>701320072</v>
      </c>
      <c r="E2610" s="65"/>
      <c r="F2610" s="33" t="s">
        <v>2553</v>
      </c>
      <c r="G2610" s="33" t="s">
        <v>2805</v>
      </c>
      <c r="H2610" s="33" t="s">
        <v>2806</v>
      </c>
      <c r="I2610" s="70">
        <v>2025</v>
      </c>
      <c r="J2610" s="43" t="s">
        <v>1854</v>
      </c>
      <c r="K2610" s="38"/>
      <c r="L2610" s="39"/>
      <c r="M2610" s="36"/>
      <c r="N2610" s="44">
        <v>61.199999999999996</v>
      </c>
      <c r="O2610" s="36"/>
      <c r="P2610" s="44">
        <v>3050.4</v>
      </c>
      <c r="Q2610" s="40">
        <f t="shared" si="308"/>
        <v>0</v>
      </c>
      <c r="R2610" s="41" t="str">
        <f t="shared" si="309"/>
        <v>Аннотация</v>
      </c>
      <c r="S2610" s="42" t="str">
        <f>VLOOKUP(D2610,'[1]Социально-гуманитарные дисципли'!$B$2:$D$4789,3,FALSE)</f>
        <v>https://academia-moscow.ru/catalogue/5744/618344/</v>
      </c>
    </row>
    <row r="2611" spans="1:20" ht="45" x14ac:dyDescent="0.25">
      <c r="A2611" s="54" t="s">
        <v>906</v>
      </c>
      <c r="B2611" s="91" t="s">
        <v>708</v>
      </c>
      <c r="C2611" s="49"/>
      <c r="D2611" s="65">
        <v>701320046</v>
      </c>
      <c r="E2611" s="65"/>
      <c r="F2611" s="33" t="s">
        <v>1286</v>
      </c>
      <c r="G2611" s="33" t="s">
        <v>2785</v>
      </c>
      <c r="H2611" s="33" t="s">
        <v>2786</v>
      </c>
      <c r="I2611" s="70">
        <v>2025</v>
      </c>
      <c r="J2611" s="43" t="s">
        <v>1854</v>
      </c>
      <c r="K2611" s="38"/>
      <c r="L2611" s="39"/>
      <c r="M2611" s="36"/>
      <c r="N2611" s="44">
        <v>61.199999999999996</v>
      </c>
      <c r="O2611" s="36"/>
      <c r="P2611" s="44">
        <v>3050.4</v>
      </c>
      <c r="Q2611" s="40">
        <f t="shared" si="308"/>
        <v>0</v>
      </c>
      <c r="R2611" s="41" t="str">
        <f t="shared" si="309"/>
        <v>Аннотация</v>
      </c>
      <c r="S2611" s="42" t="str">
        <f>VLOOKUP(D2611,'[1]Социально-гуманитарные дисципли'!$B$2:$D$4789,3,FALSE)</f>
        <v>https://academia-moscow.ru/catalogue/5744/618393/</v>
      </c>
    </row>
    <row r="2612" spans="1:20" ht="60" x14ac:dyDescent="0.25">
      <c r="A2612" s="54" t="s">
        <v>906</v>
      </c>
      <c r="B2612" s="91" t="s">
        <v>708</v>
      </c>
      <c r="C2612" s="49"/>
      <c r="D2612" s="66">
        <v>101120380</v>
      </c>
      <c r="E2612" s="66" t="s">
        <v>1748</v>
      </c>
      <c r="F2612" s="33" t="s">
        <v>1286</v>
      </c>
      <c r="G2612" s="33" t="s">
        <v>1287</v>
      </c>
      <c r="H2612" s="33" t="str">
        <f>G2612 &amp; " / " &amp; F2612</f>
        <v>Техническое обслуживание и ремонт оборудования животноводческих ферм и комплексов / Кирсанов В.В.</v>
      </c>
      <c r="I2612" s="70">
        <v>2023</v>
      </c>
      <c r="J2612" s="43" t="s">
        <v>206</v>
      </c>
      <c r="K2612" s="36"/>
      <c r="L2612" s="37">
        <v>1270.5</v>
      </c>
      <c r="M2612" s="36"/>
      <c r="N2612" s="44">
        <f>ROUND(L2612/3/1.1,0)*1.2</f>
        <v>462</v>
      </c>
      <c r="O2612" s="36"/>
      <c r="P2612" s="44">
        <f>N2612*50</f>
        <v>23100</v>
      </c>
      <c r="Q2612" s="40">
        <f t="shared" si="308"/>
        <v>0</v>
      </c>
      <c r="R2612" s="41" t="str">
        <f t="shared" si="309"/>
        <v>Аннотация</v>
      </c>
      <c r="S2612" s="42" t="str">
        <f>VLOOKUP(D2612,'[1]Социально-гуманитарные дисципли'!$A$2:$D$4789,4,FALSE)</f>
        <v>https://academia-moscow.ru/catalogue/5744/683880/</v>
      </c>
    </row>
    <row r="2613" spans="1:20" ht="60" x14ac:dyDescent="0.25">
      <c r="A2613" s="54" t="s">
        <v>906</v>
      </c>
      <c r="B2613" s="91" t="s">
        <v>708</v>
      </c>
      <c r="C2613" s="49"/>
      <c r="D2613" s="65">
        <v>701320045</v>
      </c>
      <c r="E2613" s="65"/>
      <c r="F2613" s="33" t="s">
        <v>1286</v>
      </c>
      <c r="G2613" s="33" t="s">
        <v>2783</v>
      </c>
      <c r="H2613" s="33" t="s">
        <v>2784</v>
      </c>
      <c r="I2613" s="70">
        <v>2025</v>
      </c>
      <c r="J2613" s="43" t="s">
        <v>1854</v>
      </c>
      <c r="K2613" s="38"/>
      <c r="L2613" s="39"/>
      <c r="M2613" s="36"/>
      <c r="N2613" s="44">
        <v>61.199999999999996</v>
      </c>
      <c r="O2613" s="36"/>
      <c r="P2613" s="44">
        <v>3050.4</v>
      </c>
      <c r="Q2613" s="40">
        <f t="shared" si="308"/>
        <v>0</v>
      </c>
      <c r="R2613" s="41" t="str">
        <f t="shared" si="309"/>
        <v>Аннотация</v>
      </c>
      <c r="S2613" s="42" t="str">
        <f>VLOOKUP(D2613,'[1]Социально-гуманитарные дисципли'!$B$2:$D$4789,3,FALSE)</f>
        <v>https://academia-moscow.ru/catalogue/5744/618367/</v>
      </c>
    </row>
    <row r="2614" spans="1:20" ht="60" x14ac:dyDescent="0.25">
      <c r="A2614" s="54" t="s">
        <v>906</v>
      </c>
      <c r="B2614" s="91" t="s">
        <v>712</v>
      </c>
      <c r="C2614" s="49"/>
      <c r="D2614" s="65">
        <v>701320601</v>
      </c>
      <c r="E2614" s="65"/>
      <c r="F2614" s="33" t="s">
        <v>2807</v>
      </c>
      <c r="G2614" s="33" t="s">
        <v>2808</v>
      </c>
      <c r="H2614" s="33" t="s">
        <v>2809</v>
      </c>
      <c r="I2614" s="70">
        <v>2025</v>
      </c>
      <c r="J2614" s="43" t="s">
        <v>1854</v>
      </c>
      <c r="K2614" s="38"/>
      <c r="L2614" s="39"/>
      <c r="M2614" s="36"/>
      <c r="N2614" s="44">
        <v>123.6</v>
      </c>
      <c r="O2614" s="36"/>
      <c r="P2614" s="44">
        <v>6200.4</v>
      </c>
      <c r="Q2614" s="40">
        <f t="shared" si="308"/>
        <v>0</v>
      </c>
      <c r="R2614" s="41" t="str">
        <f t="shared" si="309"/>
        <v>Аннотация</v>
      </c>
      <c r="S2614" s="42" t="str">
        <f>VLOOKUP(D2614,'[1]Социально-гуманитарные дисципли'!$B$2:$D$4789,3,FALSE)</f>
        <v>https://academia-moscow.ru/catalogue/5744/710339/</v>
      </c>
    </row>
    <row r="2615" spans="1:20" ht="60" x14ac:dyDescent="0.25">
      <c r="A2615" s="54" t="s">
        <v>906</v>
      </c>
      <c r="B2615" s="91" t="s">
        <v>712</v>
      </c>
      <c r="C2615" s="49"/>
      <c r="D2615" s="65">
        <v>701320600</v>
      </c>
      <c r="E2615" s="65"/>
      <c r="F2615" s="33" t="s">
        <v>2807</v>
      </c>
      <c r="G2615" s="33" t="s">
        <v>2810</v>
      </c>
      <c r="H2615" s="33" t="s">
        <v>2811</v>
      </c>
      <c r="I2615" s="70">
        <v>2025</v>
      </c>
      <c r="J2615" s="43" t="s">
        <v>1854</v>
      </c>
      <c r="K2615" s="38"/>
      <c r="L2615" s="39"/>
      <c r="M2615" s="36"/>
      <c r="N2615" s="44">
        <v>92.399999999999991</v>
      </c>
      <c r="O2615" s="36"/>
      <c r="P2615" s="44">
        <v>4599.5999999999995</v>
      </c>
      <c r="Q2615" s="40">
        <f t="shared" si="308"/>
        <v>0</v>
      </c>
      <c r="R2615" s="41" t="str">
        <f t="shared" si="309"/>
        <v>Аннотация</v>
      </c>
      <c r="S2615" s="42" t="str">
        <f>VLOOKUP(D2615,'[1]Социально-гуманитарные дисципли'!$B$2:$D$4789,3,FALSE)</f>
        <v>https://academia-moscow.ru/catalogue/5744/710337/</v>
      </c>
    </row>
    <row r="2616" spans="1:20" ht="60" x14ac:dyDescent="0.25">
      <c r="A2616" s="54" t="s">
        <v>906</v>
      </c>
      <c r="B2616" s="91" t="s">
        <v>712</v>
      </c>
      <c r="C2616" s="49"/>
      <c r="D2616" s="65">
        <v>701320599</v>
      </c>
      <c r="E2616" s="65"/>
      <c r="F2616" s="33" t="s">
        <v>2807</v>
      </c>
      <c r="G2616" s="33" t="s">
        <v>2812</v>
      </c>
      <c r="H2616" s="33" t="s">
        <v>2813</v>
      </c>
      <c r="I2616" s="70">
        <v>2025</v>
      </c>
      <c r="J2616" s="43" t="s">
        <v>1854</v>
      </c>
      <c r="K2616" s="38"/>
      <c r="L2616" s="39"/>
      <c r="M2616" s="36"/>
      <c r="N2616" s="44">
        <v>123.6</v>
      </c>
      <c r="O2616" s="36"/>
      <c r="P2616" s="44">
        <v>6200.4</v>
      </c>
      <c r="Q2616" s="40">
        <f t="shared" si="308"/>
        <v>0</v>
      </c>
      <c r="R2616" s="41" t="str">
        <f t="shared" si="309"/>
        <v>Аннотация</v>
      </c>
      <c r="S2616" s="42" t="str">
        <f>VLOOKUP(D2616,'[1]Социально-гуманитарные дисципли'!$B$2:$D$4789,3,FALSE)</f>
        <v>https://academia-moscow.ru/catalogue/5744/710335/</v>
      </c>
    </row>
    <row r="2617" spans="1:20" ht="75" x14ac:dyDescent="0.25">
      <c r="A2617" s="54" t="s">
        <v>906</v>
      </c>
      <c r="B2617" s="91" t="s">
        <v>712</v>
      </c>
      <c r="C2617" s="49"/>
      <c r="D2617" s="65">
        <v>701320598</v>
      </c>
      <c r="E2617" s="65"/>
      <c r="F2617" s="33" t="s">
        <v>2807</v>
      </c>
      <c r="G2617" s="33" t="s">
        <v>2814</v>
      </c>
      <c r="H2617" s="33" t="s">
        <v>2815</v>
      </c>
      <c r="I2617" s="70">
        <v>2025</v>
      </c>
      <c r="J2617" s="43" t="s">
        <v>1854</v>
      </c>
      <c r="K2617" s="38"/>
      <c r="L2617" s="39"/>
      <c r="M2617" s="36"/>
      <c r="N2617" s="44">
        <v>92.399999999999991</v>
      </c>
      <c r="O2617" s="36"/>
      <c r="P2617" s="44">
        <v>4599.5999999999995</v>
      </c>
      <c r="Q2617" s="40">
        <f t="shared" si="308"/>
        <v>0</v>
      </c>
      <c r="R2617" s="41" t="str">
        <f t="shared" si="309"/>
        <v>Аннотация</v>
      </c>
      <c r="S2617" s="42" t="str">
        <f>VLOOKUP(D2617,'[1]Социально-гуманитарные дисципли'!$B$2:$D$4789,3,FALSE)</f>
        <v>https://academia-moscow.ru/catalogue/5744/710333/</v>
      </c>
    </row>
    <row r="2618" spans="1:20" ht="45" x14ac:dyDescent="0.25">
      <c r="A2618" s="54" t="s">
        <v>906</v>
      </c>
      <c r="B2618" s="92" t="s">
        <v>3082</v>
      </c>
      <c r="C2618" s="49"/>
      <c r="D2618" s="65">
        <v>101121782</v>
      </c>
      <c r="E2618" s="66"/>
      <c r="F2618" s="33" t="s">
        <v>1303</v>
      </c>
      <c r="G2618" s="33" t="s">
        <v>1304</v>
      </c>
      <c r="H2618" s="33" t="str">
        <f>G2618 &amp; " / " &amp; F2618</f>
        <v>Продавец, контролер-кассир: 10 плакатов  Наглядное пособие / Ильина М.Г.</v>
      </c>
      <c r="I2618" s="70">
        <v>2024</v>
      </c>
      <c r="J2618" s="43" t="s">
        <v>56</v>
      </c>
      <c r="K2618" s="36"/>
      <c r="L2618" s="37">
        <v>24720</v>
      </c>
      <c r="M2618" s="38"/>
      <c r="N2618" s="39"/>
      <c r="O2618" s="36"/>
      <c r="P2618" s="44">
        <v>6000</v>
      </c>
      <c r="Q2618" s="40">
        <f t="shared" ref="Q2618:Q2681" si="310">K2618*L2618+M2618*N2618+O2618*P2618</f>
        <v>0</v>
      </c>
      <c r="R2618" s="41" t="str">
        <f>HYPERLINK(S2618,"Аннотация")</f>
        <v>Аннотация</v>
      </c>
      <c r="S2618" s="42" t="str">
        <f>VLOOKUP(D2618,'[1]Социально-гуманитарные дисципли'!$A$2:$D$4789,4,FALSE)</f>
        <v>https://academia-moscow.ru/catalogue/5744/709007/</v>
      </c>
    </row>
    <row r="2619" spans="1:20" ht="33.75" x14ac:dyDescent="0.25">
      <c r="A2619" s="54" t="s">
        <v>906</v>
      </c>
      <c r="B2619" s="92" t="s">
        <v>3082</v>
      </c>
      <c r="C2619" s="49"/>
      <c r="D2619" s="66">
        <v>105116913</v>
      </c>
      <c r="E2619" s="66" t="s">
        <v>3570</v>
      </c>
      <c r="F2619" s="33" t="s">
        <v>1316</v>
      </c>
      <c r="G2619" s="33" t="s">
        <v>1317</v>
      </c>
      <c r="H2619" s="33" t="str">
        <f>G2619 &amp; " / " &amp; F2619</f>
        <v>Теоретические основы товароведения / Райкова Е.Ю.</v>
      </c>
      <c r="I2619" s="70">
        <v>2026</v>
      </c>
      <c r="J2619" s="43" t="s">
        <v>30</v>
      </c>
      <c r="K2619" s="36"/>
      <c r="L2619" s="37">
        <v>745.80000000000007</v>
      </c>
      <c r="M2619" s="36"/>
      <c r="N2619" s="44">
        <f>ROUND(L2619/3/1.1,0)*1.2</f>
        <v>271.2</v>
      </c>
      <c r="O2619" s="36"/>
      <c r="P2619" s="44">
        <f>N2619*50</f>
        <v>13560</v>
      </c>
      <c r="Q2619" s="40">
        <f t="shared" si="310"/>
        <v>0</v>
      </c>
      <c r="R2619" s="41" t="s">
        <v>1499</v>
      </c>
      <c r="S2619" s="42" t="e">
        <f>VLOOKUP(D2619,'[1]Социально-гуманитарные дисципли'!$A$2:$D$4789,4,FALSE)</f>
        <v>#N/A</v>
      </c>
    </row>
    <row r="2620" spans="1:20" ht="60" x14ac:dyDescent="0.25">
      <c r="A2620" s="54" t="s">
        <v>906</v>
      </c>
      <c r="B2620" s="91" t="s">
        <v>725</v>
      </c>
      <c r="C2620" s="49"/>
      <c r="D2620" s="66">
        <v>108116718</v>
      </c>
      <c r="E2620" s="66" t="s">
        <v>3510</v>
      </c>
      <c r="F2620" s="33" t="s">
        <v>726</v>
      </c>
      <c r="G2620" s="33" t="s">
        <v>3511</v>
      </c>
      <c r="H2620" s="33" t="str">
        <f t="shared" ref="H2620:H2647" si="311">G2620 &amp; " / " &amp; F2620</f>
        <v>Практические основы бухгалтерского учета активов организации и источников их формирования / Гомола А.И.</v>
      </c>
      <c r="I2620" s="70">
        <v>2026</v>
      </c>
      <c r="J2620" s="43" t="s">
        <v>30</v>
      </c>
      <c r="K2620" s="36"/>
      <c r="L2620" s="37">
        <v>1089</v>
      </c>
      <c r="M2620" s="36"/>
      <c r="N2620" s="44">
        <f t="shared" ref="N2620:N2647" si="312">ROUND(L2620/3/1.1,0)*1.2</f>
        <v>396</v>
      </c>
      <c r="O2620" s="36"/>
      <c r="P2620" s="44">
        <f t="shared" ref="P2620:P2647" si="313">N2620*50</f>
        <v>19800</v>
      </c>
      <c r="Q2620" s="40">
        <f t="shared" si="310"/>
        <v>0</v>
      </c>
      <c r="R2620" s="41" t="s">
        <v>1499</v>
      </c>
      <c r="S2620" s="42" t="e">
        <f>VLOOKUP(D2620,'[1]Социально-гуманитарные дисципли'!$A$2:$D$4789,4,FALSE)</f>
        <v>#N/A</v>
      </c>
    </row>
    <row r="2621" spans="1:20" ht="45" x14ac:dyDescent="0.25">
      <c r="A2621" s="54" t="s">
        <v>906</v>
      </c>
      <c r="B2621" s="91" t="s">
        <v>725</v>
      </c>
      <c r="C2621" s="49"/>
      <c r="D2621" s="66">
        <v>106117107</v>
      </c>
      <c r="E2621" s="66" t="s">
        <v>1626</v>
      </c>
      <c r="F2621" s="33" t="s">
        <v>726</v>
      </c>
      <c r="G2621" s="33" t="s">
        <v>1305</v>
      </c>
      <c r="H2621" s="33" t="str">
        <f t="shared" si="311"/>
        <v>Проведение расчетов с бюджетом и внебюджетными фондами / Гомола А.И.</v>
      </c>
      <c r="I2621" s="70">
        <v>2024</v>
      </c>
      <c r="J2621" s="43" t="s">
        <v>30</v>
      </c>
      <c r="K2621" s="36"/>
      <c r="L2621" s="37">
        <v>900.90000000000009</v>
      </c>
      <c r="M2621" s="36"/>
      <c r="N2621" s="44">
        <f t="shared" si="312"/>
        <v>327.59999999999997</v>
      </c>
      <c r="O2621" s="36"/>
      <c r="P2621" s="44">
        <f t="shared" si="313"/>
        <v>16379.999999999998</v>
      </c>
      <c r="Q2621" s="40">
        <f t="shared" si="310"/>
        <v>0</v>
      </c>
      <c r="R2621" s="41" t="str">
        <f t="shared" si="309"/>
        <v>Аннотация</v>
      </c>
      <c r="S2621" s="42" t="str">
        <f>VLOOKUP(D2621,'[1]Социально-гуманитарные дисципли'!$A$2:$D$4789,4,FALSE)</f>
        <v>https://academia-moscow.ru/catalogue/5744/724918/</v>
      </c>
    </row>
    <row r="2622" spans="1:20" ht="105" x14ac:dyDescent="0.25">
      <c r="A2622" s="54" t="s">
        <v>906</v>
      </c>
      <c r="B2622" s="92" t="s">
        <v>725</v>
      </c>
      <c r="C2622" s="49"/>
      <c r="D2622" s="66">
        <v>102120232</v>
      </c>
      <c r="E2622" s="66" t="s">
        <v>1728</v>
      </c>
      <c r="F2622" s="33" t="s">
        <v>1306</v>
      </c>
      <c r="G2622" s="33" t="s">
        <v>1843</v>
      </c>
      <c r="H2622" s="33" t="str">
        <f t="shared" si="311"/>
        <v>Составление и использование бухгалтерской (финансовой) отчетности / Мезина Е.А.</v>
      </c>
      <c r="I2622" s="70" t="s">
        <v>3086</v>
      </c>
      <c r="J2622" s="43" t="s">
        <v>30</v>
      </c>
      <c r="K2622" s="36"/>
      <c r="L2622" s="37">
        <v>1062.6000000000001</v>
      </c>
      <c r="M2622" s="38"/>
      <c r="N2622" s="39"/>
      <c r="O2622" s="38"/>
      <c r="P2622" s="39"/>
      <c r="Q2622" s="40">
        <f t="shared" si="310"/>
        <v>0</v>
      </c>
      <c r="R2622" s="41" t="str">
        <f t="shared" si="309"/>
        <v>Аннотация</v>
      </c>
      <c r="S2622" s="42" t="str">
        <f>VLOOKUP(D2622,'[1]Социально-гуманитарные дисципли'!$A$2:$D$4789,4,FALSE)</f>
        <v>https://academia-moscow.ru/catalogue/5744/710997/</v>
      </c>
      <c r="T2622" s="33" t="s">
        <v>3083</v>
      </c>
    </row>
    <row r="2623" spans="1:20" ht="60" x14ac:dyDescent="0.25">
      <c r="A2623" s="54" t="s">
        <v>906</v>
      </c>
      <c r="B2623" s="91" t="s">
        <v>739</v>
      </c>
      <c r="C2623" s="49"/>
      <c r="D2623" s="66">
        <v>103120408</v>
      </c>
      <c r="E2623" s="66" t="s">
        <v>3284</v>
      </c>
      <c r="F2623" s="33" t="s">
        <v>1307</v>
      </c>
      <c r="G2623" s="33" t="s">
        <v>1308</v>
      </c>
      <c r="H2623" s="33" t="str">
        <f t="shared" si="311"/>
        <v>Управление логистическими процессами в закупках, производстве и распределении / Трокаль Т.В.</v>
      </c>
      <c r="I2623" s="70">
        <v>2025</v>
      </c>
      <c r="J2623" s="43" t="s">
        <v>30</v>
      </c>
      <c r="K2623" s="36"/>
      <c r="L2623" s="37">
        <v>2835.8</v>
      </c>
      <c r="M2623" s="36"/>
      <c r="N2623" s="44">
        <f t="shared" si="312"/>
        <v>1030.8</v>
      </c>
      <c r="O2623" s="36"/>
      <c r="P2623" s="44">
        <f t="shared" si="313"/>
        <v>51540</v>
      </c>
      <c r="Q2623" s="40">
        <f t="shared" si="310"/>
        <v>0</v>
      </c>
      <c r="R2623" s="41" t="s">
        <v>1499</v>
      </c>
      <c r="S2623" s="42" t="e">
        <f>VLOOKUP(D2623,'[1]Социально-гуманитарные дисципли'!$A$2:$D$4789,4,FALSE)</f>
        <v>#N/A</v>
      </c>
    </row>
    <row r="2624" spans="1:20" ht="75" x14ac:dyDescent="0.25">
      <c r="A2624" s="54" t="s">
        <v>906</v>
      </c>
      <c r="B2624" s="91" t="s">
        <v>739</v>
      </c>
      <c r="C2624" s="49"/>
      <c r="D2624" s="66">
        <v>101120377</v>
      </c>
      <c r="E2624" s="66" t="s">
        <v>1747</v>
      </c>
      <c r="F2624" s="33" t="s">
        <v>747</v>
      </c>
      <c r="G2624" s="33" t="s">
        <v>1309</v>
      </c>
      <c r="H2624" s="33" t="str">
        <f t="shared" si="311"/>
        <v>Планирование и организация логистического процесса в организациях (подразделениях) различных сфер деятельности, / Турков А.М.</v>
      </c>
      <c r="I2624" s="70">
        <v>2023</v>
      </c>
      <c r="J2624" s="43" t="s">
        <v>30</v>
      </c>
      <c r="K2624" s="36"/>
      <c r="L2624" s="37">
        <v>1070.3000000000002</v>
      </c>
      <c r="M2624" s="36"/>
      <c r="N2624" s="44">
        <f t="shared" si="312"/>
        <v>388.8</v>
      </c>
      <c r="O2624" s="36"/>
      <c r="P2624" s="44">
        <f t="shared" si="313"/>
        <v>19440</v>
      </c>
      <c r="Q2624" s="40">
        <f t="shared" si="310"/>
        <v>0</v>
      </c>
      <c r="R2624" s="41" t="str">
        <f t="shared" si="309"/>
        <v>Аннотация</v>
      </c>
      <c r="S2624" s="42" t="str">
        <f>VLOOKUP(D2624,'[1]Социально-гуманитарные дисципли'!$A$2:$D$4789,4,FALSE)</f>
        <v>https://academia-moscow.ru/catalogue/5744/597965/</v>
      </c>
    </row>
    <row r="2625" spans="1:19" ht="33.75" x14ac:dyDescent="0.25">
      <c r="A2625" s="54" t="s">
        <v>906</v>
      </c>
      <c r="B2625" s="91" t="s">
        <v>752</v>
      </c>
      <c r="C2625" s="49"/>
      <c r="D2625" s="66">
        <v>102117108</v>
      </c>
      <c r="E2625" s="66" t="s">
        <v>1627</v>
      </c>
      <c r="F2625" s="33" t="s">
        <v>1310</v>
      </c>
      <c r="G2625" s="33" t="s">
        <v>1311</v>
      </c>
      <c r="H2625" s="33" t="str">
        <f t="shared" si="311"/>
        <v>Организация коммерческой деятельности / Иванов Г.Г.</v>
      </c>
      <c r="I2625" s="70">
        <v>2025</v>
      </c>
      <c r="J2625" s="43" t="s">
        <v>30</v>
      </c>
      <c r="K2625" s="36"/>
      <c r="L2625" s="37">
        <v>1243</v>
      </c>
      <c r="M2625" s="36"/>
      <c r="N2625" s="44">
        <f t="shared" si="312"/>
        <v>452.4</v>
      </c>
      <c r="O2625" s="36"/>
      <c r="P2625" s="44">
        <f t="shared" si="313"/>
        <v>22620</v>
      </c>
      <c r="Q2625" s="40">
        <f t="shared" si="310"/>
        <v>0</v>
      </c>
      <c r="R2625" s="41" t="str">
        <f t="shared" si="309"/>
        <v>Аннотация</v>
      </c>
      <c r="S2625" s="42" t="str">
        <f>VLOOKUP(D2625,'[1]Социально-гуманитарные дисципли'!$A$2:$D$4789,4,FALSE)</f>
        <v>https://academia-moscow.ru/catalogue/5744/830823/</v>
      </c>
    </row>
    <row r="2626" spans="1:19" ht="33.75" x14ac:dyDescent="0.25">
      <c r="A2626" s="54" t="s">
        <v>906</v>
      </c>
      <c r="B2626" s="91" t="s">
        <v>752</v>
      </c>
      <c r="C2626" s="49"/>
      <c r="D2626" s="66">
        <v>102115866</v>
      </c>
      <c r="E2626" s="66" t="s">
        <v>1605</v>
      </c>
      <c r="F2626" s="33" t="s">
        <v>1310</v>
      </c>
      <c r="G2626" s="33" t="s">
        <v>1312</v>
      </c>
      <c r="H2626" s="33" t="str">
        <f t="shared" si="311"/>
        <v>Организация торговли  / Иванов Г.Г.</v>
      </c>
      <c r="I2626" s="70">
        <v>2025</v>
      </c>
      <c r="J2626" s="43" t="s">
        <v>30</v>
      </c>
      <c r="K2626" s="36"/>
      <c r="L2626" s="37">
        <v>1338.7</v>
      </c>
      <c r="M2626" s="36"/>
      <c r="N2626" s="44">
        <f t="shared" si="312"/>
        <v>487.2</v>
      </c>
      <c r="O2626" s="36"/>
      <c r="P2626" s="44">
        <f t="shared" si="313"/>
        <v>24360</v>
      </c>
      <c r="Q2626" s="40">
        <f t="shared" si="310"/>
        <v>0</v>
      </c>
      <c r="R2626" s="41" t="str">
        <f t="shared" si="309"/>
        <v>Аннотация</v>
      </c>
      <c r="S2626" s="42" t="str">
        <f>VLOOKUP(D2626,'[1]Социально-гуманитарные дисципли'!$A$2:$D$4789,4,FALSE)</f>
        <v>https://academia-moscow.ru/catalogue/5744/884707/</v>
      </c>
    </row>
    <row r="2627" spans="1:19" ht="45" x14ac:dyDescent="0.25">
      <c r="A2627" s="54" t="s">
        <v>906</v>
      </c>
      <c r="B2627" s="91" t="s">
        <v>752</v>
      </c>
      <c r="C2627" s="49"/>
      <c r="D2627" s="66">
        <v>104116779</v>
      </c>
      <c r="E2627" s="66" t="s">
        <v>1615</v>
      </c>
      <c r="F2627" s="33" t="s">
        <v>1313</v>
      </c>
      <c r="G2627" s="33" t="s">
        <v>1314</v>
      </c>
      <c r="H2627" s="33" t="str">
        <f t="shared" si="311"/>
        <v xml:space="preserve"> Управление ассортиментом товаров: В 2 ч.Ч. 1  / Карташова Л.В. и д.р.</v>
      </c>
      <c r="I2627" s="70">
        <v>2023</v>
      </c>
      <c r="J2627" s="43" t="s">
        <v>30</v>
      </c>
      <c r="K2627" s="36"/>
      <c r="L2627" s="37">
        <v>1196.8000000000002</v>
      </c>
      <c r="M2627" s="36"/>
      <c r="N2627" s="44">
        <f t="shared" si="312"/>
        <v>435.59999999999997</v>
      </c>
      <c r="O2627" s="36"/>
      <c r="P2627" s="44">
        <f t="shared" si="313"/>
        <v>21780</v>
      </c>
      <c r="Q2627" s="40">
        <f t="shared" si="310"/>
        <v>0</v>
      </c>
      <c r="R2627" s="41" t="str">
        <f t="shared" si="309"/>
        <v>Аннотация</v>
      </c>
      <c r="S2627" s="42" t="str">
        <f>VLOOKUP(D2627,'[1]Социально-гуманитарные дисципли'!$A$2:$D$4789,4,FALSE)</f>
        <v>https://academia-moscow.ru/catalogue/5744/712658/</v>
      </c>
    </row>
    <row r="2628" spans="1:19" ht="45" x14ac:dyDescent="0.25">
      <c r="A2628" s="54" t="s">
        <v>906</v>
      </c>
      <c r="B2628" s="91" t="s">
        <v>752</v>
      </c>
      <c r="C2628" s="49"/>
      <c r="D2628" s="66">
        <v>104117213</v>
      </c>
      <c r="E2628" s="66" t="s">
        <v>1632</v>
      </c>
      <c r="F2628" s="33" t="s">
        <v>1313</v>
      </c>
      <c r="G2628" s="33" t="s">
        <v>1315</v>
      </c>
      <c r="H2628" s="33" t="str">
        <f t="shared" si="311"/>
        <v>Управление ассортиментом товаров: В 2 ч. / Карташова Л.В. и д.р.</v>
      </c>
      <c r="I2628" s="70">
        <v>2023</v>
      </c>
      <c r="J2628" s="43" t="s">
        <v>30</v>
      </c>
      <c r="K2628" s="36"/>
      <c r="L2628" s="37">
        <v>1261.7</v>
      </c>
      <c r="M2628" s="36"/>
      <c r="N2628" s="44">
        <f t="shared" si="312"/>
        <v>458.4</v>
      </c>
      <c r="O2628" s="36"/>
      <c r="P2628" s="44">
        <f t="shared" si="313"/>
        <v>22920</v>
      </c>
      <c r="Q2628" s="40">
        <f t="shared" si="310"/>
        <v>0</v>
      </c>
      <c r="R2628" s="41" t="str">
        <f t="shared" si="309"/>
        <v>Аннотация</v>
      </c>
      <c r="S2628" s="42" t="str">
        <f>VLOOKUP(D2628,'[1]Социально-гуманитарные дисципли'!$A$2:$D$4789,4,FALSE)</f>
        <v>https://academia-moscow.ru/catalogue/5744/712684/</v>
      </c>
    </row>
    <row r="2629" spans="1:19" ht="33.75" x14ac:dyDescent="0.25">
      <c r="A2629" s="54" t="s">
        <v>906</v>
      </c>
      <c r="B2629" s="91" t="s">
        <v>752</v>
      </c>
      <c r="C2629" s="49"/>
      <c r="D2629" s="66">
        <v>105116913</v>
      </c>
      <c r="E2629" s="66" t="s">
        <v>3570</v>
      </c>
      <c r="F2629" s="33" t="s">
        <v>1316</v>
      </c>
      <c r="G2629" s="33" t="s">
        <v>1317</v>
      </c>
      <c r="H2629" s="33" t="str">
        <f t="shared" si="311"/>
        <v>Теоретические основы товароведения / Райкова Е.Ю.</v>
      </c>
      <c r="I2629" s="70">
        <v>2026</v>
      </c>
      <c r="J2629" s="43" t="s">
        <v>30</v>
      </c>
      <c r="K2629" s="36"/>
      <c r="L2629" s="37">
        <v>745.80000000000007</v>
      </c>
      <c r="M2629" s="36"/>
      <c r="N2629" s="44">
        <f t="shared" si="312"/>
        <v>271.2</v>
      </c>
      <c r="O2629" s="36"/>
      <c r="P2629" s="44">
        <f t="shared" si="313"/>
        <v>13560</v>
      </c>
      <c r="Q2629" s="40">
        <f t="shared" si="310"/>
        <v>0</v>
      </c>
      <c r="R2629" s="41" t="s">
        <v>1499</v>
      </c>
      <c r="S2629" s="42" t="e">
        <f>VLOOKUP(D2629,'[1]Социально-гуманитарные дисципли'!$A$2:$D$4789,4,FALSE)</f>
        <v>#N/A</v>
      </c>
    </row>
    <row r="2630" spans="1:19" ht="38.25" x14ac:dyDescent="0.25">
      <c r="A2630" s="54" t="s">
        <v>906</v>
      </c>
      <c r="B2630" s="91" t="s">
        <v>754</v>
      </c>
      <c r="C2630" s="49"/>
      <c r="D2630" s="66">
        <v>102117108</v>
      </c>
      <c r="E2630" s="66" t="s">
        <v>1627</v>
      </c>
      <c r="F2630" s="33" t="s">
        <v>1310</v>
      </c>
      <c r="G2630" s="33" t="s">
        <v>1311</v>
      </c>
      <c r="H2630" s="33" t="str">
        <f t="shared" si="311"/>
        <v>Организация коммерческой деятельности / Иванов Г.Г.</v>
      </c>
      <c r="I2630" s="70">
        <v>2025</v>
      </c>
      <c r="J2630" s="43" t="s">
        <v>30</v>
      </c>
      <c r="K2630" s="36"/>
      <c r="L2630" s="37">
        <v>1243</v>
      </c>
      <c r="M2630" s="36"/>
      <c r="N2630" s="44">
        <f t="shared" si="312"/>
        <v>452.4</v>
      </c>
      <c r="O2630" s="36"/>
      <c r="P2630" s="44">
        <f t="shared" si="313"/>
        <v>22620</v>
      </c>
      <c r="Q2630" s="40">
        <f t="shared" si="310"/>
        <v>0</v>
      </c>
      <c r="R2630" s="41" t="str">
        <f t="shared" si="309"/>
        <v>Аннотация</v>
      </c>
      <c r="S2630" s="42" t="str">
        <f>VLOOKUP(D2630,'[1]Социально-гуманитарные дисципли'!$A$2:$D$4789,4,FALSE)</f>
        <v>https://academia-moscow.ru/catalogue/5744/830823/</v>
      </c>
    </row>
    <row r="2631" spans="1:19" ht="38.25" x14ac:dyDescent="0.25">
      <c r="A2631" s="54" t="s">
        <v>906</v>
      </c>
      <c r="B2631" s="91" t="s">
        <v>754</v>
      </c>
      <c r="C2631" s="49"/>
      <c r="D2631" s="66">
        <v>102115866</v>
      </c>
      <c r="E2631" s="66" t="s">
        <v>1605</v>
      </c>
      <c r="F2631" s="33" t="s">
        <v>1310</v>
      </c>
      <c r="G2631" s="33" t="s">
        <v>1312</v>
      </c>
      <c r="H2631" s="33" t="str">
        <f t="shared" si="311"/>
        <v>Организация торговли  / Иванов Г.Г.</v>
      </c>
      <c r="I2631" s="70">
        <v>2025</v>
      </c>
      <c r="J2631" s="43" t="s">
        <v>30</v>
      </c>
      <c r="K2631" s="36"/>
      <c r="L2631" s="37">
        <v>1338.7</v>
      </c>
      <c r="M2631" s="36"/>
      <c r="N2631" s="44">
        <f t="shared" si="312"/>
        <v>487.2</v>
      </c>
      <c r="O2631" s="36"/>
      <c r="P2631" s="44">
        <f t="shared" si="313"/>
        <v>24360</v>
      </c>
      <c r="Q2631" s="40">
        <f t="shared" si="310"/>
        <v>0</v>
      </c>
      <c r="R2631" s="41" t="str">
        <f t="shared" si="309"/>
        <v>Аннотация</v>
      </c>
      <c r="S2631" s="42" t="str">
        <f>VLOOKUP(D2631,'[1]Социально-гуманитарные дисципли'!$A$2:$D$4789,4,FALSE)</f>
        <v>https://academia-moscow.ru/catalogue/5744/884707/</v>
      </c>
    </row>
    <row r="2632" spans="1:19" ht="45" x14ac:dyDescent="0.25">
      <c r="A2632" s="54" t="s">
        <v>906</v>
      </c>
      <c r="B2632" s="91" t="s">
        <v>754</v>
      </c>
      <c r="C2632" s="49"/>
      <c r="D2632" s="66">
        <v>104116779</v>
      </c>
      <c r="E2632" s="66" t="s">
        <v>1615</v>
      </c>
      <c r="F2632" s="33" t="s">
        <v>1313</v>
      </c>
      <c r="G2632" s="33" t="s">
        <v>1314</v>
      </c>
      <c r="H2632" s="33" t="str">
        <f t="shared" si="311"/>
        <v xml:space="preserve"> Управление ассортиментом товаров: В 2 ч.Ч. 1  / Карташова Л.В. и д.р.</v>
      </c>
      <c r="I2632" s="70">
        <v>2023</v>
      </c>
      <c r="J2632" s="43" t="s">
        <v>30</v>
      </c>
      <c r="K2632" s="36"/>
      <c r="L2632" s="37">
        <v>1196.8000000000002</v>
      </c>
      <c r="M2632" s="36"/>
      <c r="N2632" s="44">
        <f t="shared" si="312"/>
        <v>435.59999999999997</v>
      </c>
      <c r="O2632" s="36"/>
      <c r="P2632" s="44">
        <f t="shared" si="313"/>
        <v>21780</v>
      </c>
      <c r="Q2632" s="40">
        <f t="shared" si="310"/>
        <v>0</v>
      </c>
      <c r="R2632" s="41" t="str">
        <f t="shared" si="309"/>
        <v>Аннотация</v>
      </c>
      <c r="S2632" s="42" t="str">
        <f>VLOOKUP(D2632,'[1]Социально-гуманитарные дисципли'!$A$2:$D$4789,4,FALSE)</f>
        <v>https://academia-moscow.ru/catalogue/5744/712658/</v>
      </c>
    </row>
    <row r="2633" spans="1:19" ht="45" x14ac:dyDescent="0.25">
      <c r="A2633" s="54" t="s">
        <v>906</v>
      </c>
      <c r="B2633" s="91" t="s">
        <v>754</v>
      </c>
      <c r="C2633" s="49"/>
      <c r="D2633" s="66">
        <v>104117213</v>
      </c>
      <c r="E2633" s="66" t="s">
        <v>1632</v>
      </c>
      <c r="F2633" s="33" t="s">
        <v>1313</v>
      </c>
      <c r="G2633" s="33" t="s">
        <v>1315</v>
      </c>
      <c r="H2633" s="33" t="str">
        <f t="shared" si="311"/>
        <v>Управление ассортиментом товаров: В 2 ч. / Карташова Л.В. и д.р.</v>
      </c>
      <c r="I2633" s="70">
        <v>2023</v>
      </c>
      <c r="J2633" s="43" t="s">
        <v>30</v>
      </c>
      <c r="K2633" s="36"/>
      <c r="L2633" s="37">
        <v>1261.7</v>
      </c>
      <c r="M2633" s="36"/>
      <c r="N2633" s="44">
        <f t="shared" si="312"/>
        <v>458.4</v>
      </c>
      <c r="O2633" s="36"/>
      <c r="P2633" s="44">
        <f t="shared" si="313"/>
        <v>22920</v>
      </c>
      <c r="Q2633" s="40">
        <f t="shared" si="310"/>
        <v>0</v>
      </c>
      <c r="R2633" s="41" t="str">
        <f t="shared" si="309"/>
        <v>Аннотация</v>
      </c>
      <c r="S2633" s="42" t="str">
        <f>VLOOKUP(D2633,'[1]Социально-гуманитарные дисципли'!$A$2:$D$4789,4,FALSE)</f>
        <v>https://academia-moscow.ru/catalogue/5744/712684/</v>
      </c>
    </row>
    <row r="2634" spans="1:19" ht="38.25" x14ac:dyDescent="0.25">
      <c r="A2634" s="54" t="s">
        <v>906</v>
      </c>
      <c r="B2634" s="91" t="s">
        <v>754</v>
      </c>
      <c r="C2634" s="49"/>
      <c r="D2634" s="66">
        <v>105116913</v>
      </c>
      <c r="E2634" s="66" t="s">
        <v>3570</v>
      </c>
      <c r="F2634" s="33" t="s">
        <v>1316</v>
      </c>
      <c r="G2634" s="33" t="s">
        <v>1317</v>
      </c>
      <c r="H2634" s="33" t="str">
        <f t="shared" si="311"/>
        <v>Теоретические основы товароведения / Райкова Е.Ю.</v>
      </c>
      <c r="I2634" s="70">
        <v>2026</v>
      </c>
      <c r="J2634" s="43" t="s">
        <v>30</v>
      </c>
      <c r="K2634" s="36"/>
      <c r="L2634" s="37">
        <v>745.80000000000007</v>
      </c>
      <c r="M2634" s="36"/>
      <c r="N2634" s="44">
        <f t="shared" si="312"/>
        <v>271.2</v>
      </c>
      <c r="O2634" s="36"/>
      <c r="P2634" s="44">
        <f t="shared" si="313"/>
        <v>13560</v>
      </c>
      <c r="Q2634" s="40">
        <f t="shared" si="310"/>
        <v>0</v>
      </c>
      <c r="R2634" s="41" t="s">
        <v>1499</v>
      </c>
      <c r="S2634" s="42" t="e">
        <f>VLOOKUP(D2634,'[1]Социально-гуманитарные дисципли'!$A$2:$D$4789,4,FALSE)</f>
        <v>#N/A</v>
      </c>
    </row>
    <row r="2635" spans="1:19" ht="33.75" x14ac:dyDescent="0.25">
      <c r="A2635" s="54" t="s">
        <v>906</v>
      </c>
      <c r="B2635" s="91" t="s">
        <v>755</v>
      </c>
      <c r="C2635" s="49"/>
      <c r="D2635" s="66">
        <v>121102776</v>
      </c>
      <c r="E2635" s="66" t="s">
        <v>3422</v>
      </c>
      <c r="F2635" s="33" t="s">
        <v>626</v>
      </c>
      <c r="G2635" s="33" t="s">
        <v>627</v>
      </c>
      <c r="H2635" s="33" t="str">
        <f>G2635 &amp; " / " &amp; F2635</f>
        <v xml:space="preserve"> Деловая культура и психология общения / Шеламова Г.М.</v>
      </c>
      <c r="I2635" s="70">
        <v>2025</v>
      </c>
      <c r="J2635" s="43" t="s">
        <v>30</v>
      </c>
      <c r="K2635" s="36"/>
      <c r="L2635" s="37">
        <v>1951.4</v>
      </c>
      <c r="M2635" s="36"/>
      <c r="N2635" s="44">
        <f>ROUND(L2635/3/1.1,0)*1.2</f>
        <v>709.19999999999993</v>
      </c>
      <c r="O2635" s="36"/>
      <c r="P2635" s="44">
        <f>N2635*50</f>
        <v>35460</v>
      </c>
      <c r="Q2635" s="40">
        <f t="shared" si="310"/>
        <v>0</v>
      </c>
      <c r="R2635" s="41" t="s">
        <v>1499</v>
      </c>
      <c r="S2635" s="42" t="e">
        <f>VLOOKUP(D2635,'[1]Социально-гуманитарные дисципли'!$A$2:$D$4789,4,FALSE)</f>
        <v>#N/A</v>
      </c>
    </row>
    <row r="2636" spans="1:19" ht="45" x14ac:dyDescent="0.25">
      <c r="A2636" s="54" t="s">
        <v>906</v>
      </c>
      <c r="B2636" s="92" t="s">
        <v>755</v>
      </c>
      <c r="C2636" s="49"/>
      <c r="D2636" s="66">
        <v>106117107</v>
      </c>
      <c r="E2636" s="66" t="s">
        <v>1626</v>
      </c>
      <c r="F2636" s="33" t="s">
        <v>726</v>
      </c>
      <c r="G2636" s="33" t="s">
        <v>1305</v>
      </c>
      <c r="H2636" s="33" t="str">
        <f t="shared" si="311"/>
        <v>Проведение расчетов с бюджетом и внебюджетными фондами / Гомола А.И.</v>
      </c>
      <c r="I2636" s="70">
        <v>2024</v>
      </c>
      <c r="J2636" s="43" t="s">
        <v>30</v>
      </c>
      <c r="K2636" s="36"/>
      <c r="L2636" s="37">
        <v>900.90000000000009</v>
      </c>
      <c r="M2636" s="36"/>
      <c r="N2636" s="44">
        <f t="shared" si="312"/>
        <v>327.59999999999997</v>
      </c>
      <c r="O2636" s="36"/>
      <c r="P2636" s="44">
        <f t="shared" si="313"/>
        <v>16379.999999999998</v>
      </c>
      <c r="Q2636" s="40">
        <f t="shared" si="310"/>
        <v>0</v>
      </c>
      <c r="R2636" s="41" t="str">
        <f t="shared" si="309"/>
        <v>Аннотация</v>
      </c>
      <c r="S2636" s="42" t="str">
        <f>VLOOKUP(D2636,'[1]Социально-гуманитарные дисципли'!$A$2:$D$4789,4,FALSE)</f>
        <v>https://academia-moscow.ru/catalogue/5744/724918/</v>
      </c>
    </row>
    <row r="2637" spans="1:19" ht="33.75" x14ac:dyDescent="0.25">
      <c r="A2637" s="54" t="s">
        <v>906</v>
      </c>
      <c r="B2637" s="91" t="s">
        <v>756</v>
      </c>
      <c r="C2637" s="49"/>
      <c r="D2637" s="66">
        <v>106116579</v>
      </c>
      <c r="E2637" s="66" t="s">
        <v>3505</v>
      </c>
      <c r="F2637" s="33" t="s">
        <v>141</v>
      </c>
      <c r="G2637" s="33" t="s">
        <v>1318</v>
      </c>
      <c r="H2637" s="33" t="str">
        <f t="shared" si="311"/>
        <v>Ведение расчетных операций / Каджаева М.Р.</v>
      </c>
      <c r="I2637" s="70">
        <v>2026</v>
      </c>
      <c r="J2637" s="43" t="s">
        <v>206</v>
      </c>
      <c r="K2637" s="36"/>
      <c r="L2637" s="37">
        <v>1540.0000000000002</v>
      </c>
      <c r="M2637" s="36"/>
      <c r="N2637" s="44">
        <f t="shared" si="312"/>
        <v>560.4</v>
      </c>
      <c r="O2637" s="36"/>
      <c r="P2637" s="44">
        <f t="shared" si="313"/>
        <v>28020</v>
      </c>
      <c r="Q2637" s="40">
        <f t="shared" si="310"/>
        <v>0</v>
      </c>
      <c r="R2637" s="41" t="s">
        <v>1499</v>
      </c>
      <c r="S2637" s="42" t="e">
        <f>VLOOKUP(D2637,'[1]Социально-гуманитарные дисципли'!$A$2:$D$4789,4,FALSE)</f>
        <v>#N/A</v>
      </c>
    </row>
    <row r="2638" spans="1:19" ht="33.75" x14ac:dyDescent="0.25">
      <c r="A2638" s="54" t="s">
        <v>906</v>
      </c>
      <c r="B2638" s="92" t="s">
        <v>756</v>
      </c>
      <c r="C2638" s="49"/>
      <c r="D2638" s="66">
        <v>105116578</v>
      </c>
      <c r="E2638" s="66" t="s">
        <v>1611</v>
      </c>
      <c r="F2638" s="33" t="s">
        <v>141</v>
      </c>
      <c r="G2638" s="33" t="s">
        <v>1319</v>
      </c>
      <c r="H2638" s="33" t="str">
        <f t="shared" si="311"/>
        <v>Осуществление кредитных операций / Каджаева М.Р.</v>
      </c>
      <c r="I2638" s="70">
        <v>2025</v>
      </c>
      <c r="J2638" s="43" t="s">
        <v>206</v>
      </c>
      <c r="K2638" s="36"/>
      <c r="L2638" s="37">
        <v>2520.1000000000004</v>
      </c>
      <c r="M2638" s="36"/>
      <c r="N2638" s="44">
        <f t="shared" si="312"/>
        <v>916.8</v>
      </c>
      <c r="O2638" s="36"/>
      <c r="P2638" s="44">
        <f t="shared" si="313"/>
        <v>45840</v>
      </c>
      <c r="Q2638" s="40">
        <f t="shared" si="310"/>
        <v>0</v>
      </c>
      <c r="R2638" s="41" t="str">
        <f t="shared" si="309"/>
        <v>Аннотация</v>
      </c>
      <c r="S2638" s="42" t="str">
        <f>VLOOKUP(D2638,'[1]Социально-гуманитарные дисципли'!$A$2:$D$4789,4,FALSE)</f>
        <v>https://academia-moscow.ru/catalogue/5744/914887/</v>
      </c>
    </row>
    <row r="2639" spans="1:19" ht="33.75" x14ac:dyDescent="0.25">
      <c r="A2639" s="54" t="s">
        <v>906</v>
      </c>
      <c r="B2639" s="91" t="s">
        <v>761</v>
      </c>
      <c r="C2639" s="49"/>
      <c r="D2639" s="66">
        <v>102117108</v>
      </c>
      <c r="E2639" s="66" t="s">
        <v>1627</v>
      </c>
      <c r="F2639" s="33" t="s">
        <v>1310</v>
      </c>
      <c r="G2639" s="33" t="s">
        <v>1311</v>
      </c>
      <c r="H2639" s="33" t="str">
        <f t="shared" si="311"/>
        <v>Организация коммерческой деятельности / Иванов Г.Г.</v>
      </c>
      <c r="I2639" s="70">
        <v>2025</v>
      </c>
      <c r="J2639" s="43" t="s">
        <v>30</v>
      </c>
      <c r="K2639" s="36"/>
      <c r="L2639" s="37">
        <v>1243</v>
      </c>
      <c r="M2639" s="36"/>
      <c r="N2639" s="44">
        <f t="shared" si="312"/>
        <v>452.4</v>
      </c>
      <c r="O2639" s="36"/>
      <c r="P2639" s="44">
        <f t="shared" si="313"/>
        <v>22620</v>
      </c>
      <c r="Q2639" s="40">
        <f t="shared" si="310"/>
        <v>0</v>
      </c>
      <c r="R2639" s="41" t="str">
        <f t="shared" si="309"/>
        <v>Аннотация</v>
      </c>
      <c r="S2639" s="42" t="str">
        <f>VLOOKUP(D2639,'[1]Социально-гуманитарные дисципли'!$A$2:$D$4789,4,FALSE)</f>
        <v>https://academia-moscow.ru/catalogue/5744/830823/</v>
      </c>
    </row>
    <row r="2640" spans="1:19" ht="33.75" x14ac:dyDescent="0.25">
      <c r="A2640" s="54" t="s">
        <v>906</v>
      </c>
      <c r="B2640" s="91" t="s">
        <v>761</v>
      </c>
      <c r="C2640" s="49"/>
      <c r="D2640" s="66">
        <v>102115866</v>
      </c>
      <c r="E2640" s="66" t="s">
        <v>1605</v>
      </c>
      <c r="F2640" s="33" t="s">
        <v>1310</v>
      </c>
      <c r="G2640" s="33" t="s">
        <v>1312</v>
      </c>
      <c r="H2640" s="33" t="str">
        <f t="shared" si="311"/>
        <v>Организация торговли  / Иванов Г.Г.</v>
      </c>
      <c r="I2640" s="70">
        <v>2025</v>
      </c>
      <c r="J2640" s="43" t="s">
        <v>30</v>
      </c>
      <c r="K2640" s="36"/>
      <c r="L2640" s="37">
        <v>1338.7</v>
      </c>
      <c r="M2640" s="36"/>
      <c r="N2640" s="44">
        <f t="shared" si="312"/>
        <v>487.2</v>
      </c>
      <c r="O2640" s="36"/>
      <c r="P2640" s="44">
        <f t="shared" si="313"/>
        <v>24360</v>
      </c>
      <c r="Q2640" s="40">
        <f t="shared" si="310"/>
        <v>0</v>
      </c>
      <c r="R2640" s="41" t="str">
        <f t="shared" si="309"/>
        <v>Аннотация</v>
      </c>
      <c r="S2640" s="42" t="str">
        <f>VLOOKUP(D2640,'[1]Социально-гуманитарные дисципли'!$A$2:$D$4789,4,FALSE)</f>
        <v>https://academia-moscow.ru/catalogue/5744/884707/</v>
      </c>
    </row>
    <row r="2641" spans="1:19" ht="45" x14ac:dyDescent="0.25">
      <c r="A2641" s="54" t="s">
        <v>906</v>
      </c>
      <c r="B2641" s="91" t="s">
        <v>761</v>
      </c>
      <c r="C2641" s="49"/>
      <c r="D2641" s="66">
        <v>104116779</v>
      </c>
      <c r="E2641" s="66" t="s">
        <v>1615</v>
      </c>
      <c r="F2641" s="33" t="s">
        <v>1313</v>
      </c>
      <c r="G2641" s="33" t="s">
        <v>1314</v>
      </c>
      <c r="H2641" s="33" t="str">
        <f t="shared" si="311"/>
        <v xml:space="preserve"> Управление ассортиментом товаров: В 2 ч.Ч. 1  / Карташова Л.В. и д.р.</v>
      </c>
      <c r="I2641" s="70">
        <v>2023</v>
      </c>
      <c r="J2641" s="43" t="s">
        <v>30</v>
      </c>
      <c r="K2641" s="36"/>
      <c r="L2641" s="37">
        <v>1196.8000000000002</v>
      </c>
      <c r="M2641" s="36"/>
      <c r="N2641" s="44">
        <f t="shared" si="312"/>
        <v>435.59999999999997</v>
      </c>
      <c r="O2641" s="36"/>
      <c r="P2641" s="44">
        <f t="shared" si="313"/>
        <v>21780</v>
      </c>
      <c r="Q2641" s="40">
        <f t="shared" si="310"/>
        <v>0</v>
      </c>
      <c r="R2641" s="41" t="str">
        <f t="shared" si="309"/>
        <v>Аннотация</v>
      </c>
      <c r="S2641" s="42" t="str">
        <f>VLOOKUP(D2641,'[1]Социально-гуманитарные дисципли'!$A$2:$D$4789,4,FALSE)</f>
        <v>https://academia-moscow.ru/catalogue/5744/712658/</v>
      </c>
    </row>
    <row r="2642" spans="1:19" ht="45" x14ac:dyDescent="0.25">
      <c r="A2642" s="54" t="s">
        <v>906</v>
      </c>
      <c r="B2642" s="91" t="s">
        <v>761</v>
      </c>
      <c r="C2642" s="49"/>
      <c r="D2642" s="66">
        <v>104117213</v>
      </c>
      <c r="E2642" s="66" t="s">
        <v>1632</v>
      </c>
      <c r="F2642" s="33" t="s">
        <v>1313</v>
      </c>
      <c r="G2642" s="33" t="s">
        <v>1315</v>
      </c>
      <c r="H2642" s="33" t="str">
        <f t="shared" si="311"/>
        <v>Управление ассортиментом товаров: В 2 ч. / Карташова Л.В. и д.р.</v>
      </c>
      <c r="I2642" s="70">
        <v>2023</v>
      </c>
      <c r="J2642" s="43" t="s">
        <v>30</v>
      </c>
      <c r="K2642" s="36"/>
      <c r="L2642" s="37">
        <v>1261.7</v>
      </c>
      <c r="M2642" s="36"/>
      <c r="N2642" s="44">
        <f t="shared" si="312"/>
        <v>458.4</v>
      </c>
      <c r="O2642" s="36"/>
      <c r="P2642" s="44">
        <f t="shared" si="313"/>
        <v>22920</v>
      </c>
      <c r="Q2642" s="40">
        <f t="shared" si="310"/>
        <v>0</v>
      </c>
      <c r="R2642" s="41" t="str">
        <f t="shared" si="309"/>
        <v>Аннотация</v>
      </c>
      <c r="S2642" s="42" t="str">
        <f>VLOOKUP(D2642,'[1]Социально-гуманитарные дисципли'!$A$2:$D$4789,4,FALSE)</f>
        <v>https://academia-moscow.ru/catalogue/5744/712684/</v>
      </c>
    </row>
    <row r="2643" spans="1:19" ht="33.75" x14ac:dyDescent="0.25">
      <c r="A2643" s="54" t="s">
        <v>906</v>
      </c>
      <c r="B2643" s="91" t="s">
        <v>761</v>
      </c>
      <c r="C2643" s="49"/>
      <c r="D2643" s="66">
        <v>105116913</v>
      </c>
      <c r="E2643" s="66" t="s">
        <v>3570</v>
      </c>
      <c r="F2643" s="33" t="s">
        <v>1316</v>
      </c>
      <c r="G2643" s="33" t="s">
        <v>1317</v>
      </c>
      <c r="H2643" s="33" t="str">
        <f t="shared" si="311"/>
        <v>Теоретические основы товароведения / Райкова Е.Ю.</v>
      </c>
      <c r="I2643" s="70">
        <v>2026</v>
      </c>
      <c r="J2643" s="43" t="s">
        <v>30</v>
      </c>
      <c r="K2643" s="36"/>
      <c r="L2643" s="37">
        <v>745.80000000000007</v>
      </c>
      <c r="M2643" s="36"/>
      <c r="N2643" s="44">
        <f t="shared" si="312"/>
        <v>271.2</v>
      </c>
      <c r="O2643" s="36"/>
      <c r="P2643" s="44">
        <f t="shared" si="313"/>
        <v>13560</v>
      </c>
      <c r="Q2643" s="40">
        <f t="shared" si="310"/>
        <v>0</v>
      </c>
      <c r="R2643" s="41" t="s">
        <v>1499</v>
      </c>
      <c r="S2643" s="42" t="e">
        <f>VLOOKUP(D2643,'[1]Социально-гуманитарные дисципли'!$A$2:$D$4789,4,FALSE)</f>
        <v>#N/A</v>
      </c>
    </row>
    <row r="2644" spans="1:19" ht="45" x14ac:dyDescent="0.25">
      <c r="A2644" s="54" t="s">
        <v>906</v>
      </c>
      <c r="B2644" s="91" t="s">
        <v>762</v>
      </c>
      <c r="C2644" s="49"/>
      <c r="D2644" s="66">
        <v>103119931</v>
      </c>
      <c r="E2644" s="66" t="s">
        <v>3430</v>
      </c>
      <c r="F2644" s="33" t="s">
        <v>1320</v>
      </c>
      <c r="G2644" s="33" t="s">
        <v>1321</v>
      </c>
      <c r="H2644" s="33" t="str">
        <f t="shared" si="311"/>
        <v>Социальная работа с семьей и детьми
 / Кучукова Н.Ю.</v>
      </c>
      <c r="I2644" s="70">
        <v>2026</v>
      </c>
      <c r="J2644" s="43" t="s">
        <v>30</v>
      </c>
      <c r="K2644" s="36"/>
      <c r="L2644" s="37">
        <v>1860.1000000000001</v>
      </c>
      <c r="M2644" s="36"/>
      <c r="N2644" s="44">
        <f t="shared" si="312"/>
        <v>676.8</v>
      </c>
      <c r="O2644" s="36"/>
      <c r="P2644" s="44">
        <f t="shared" si="313"/>
        <v>33840</v>
      </c>
      <c r="Q2644" s="40">
        <f t="shared" si="310"/>
        <v>0</v>
      </c>
      <c r="R2644" s="41" t="s">
        <v>1499</v>
      </c>
      <c r="S2644" s="42" t="str">
        <f>VLOOKUP(D2644,'[1]Социально-гуманитарные дисципли'!$A$2:$D$4789,4,FALSE)</f>
        <v>https://academia-moscow.ru/catalogue/5744/984044/</v>
      </c>
    </row>
    <row r="2645" spans="1:19" ht="45" x14ac:dyDescent="0.25">
      <c r="A2645" s="54" t="s">
        <v>906</v>
      </c>
      <c r="B2645" s="91" t="s">
        <v>765</v>
      </c>
      <c r="C2645" s="49"/>
      <c r="D2645" s="66">
        <v>103119931</v>
      </c>
      <c r="E2645" s="66" t="s">
        <v>3430</v>
      </c>
      <c r="F2645" s="33" t="s">
        <v>1320</v>
      </c>
      <c r="G2645" s="33" t="s">
        <v>1321</v>
      </c>
      <c r="H2645" s="33" t="str">
        <f t="shared" si="311"/>
        <v>Социальная работа с семьей и детьми
 / Кучукова Н.Ю.</v>
      </c>
      <c r="I2645" s="70">
        <v>2026</v>
      </c>
      <c r="J2645" s="43" t="s">
        <v>30</v>
      </c>
      <c r="K2645" s="36"/>
      <c r="L2645" s="37">
        <v>1860.1000000000001</v>
      </c>
      <c r="M2645" s="36"/>
      <c r="N2645" s="44">
        <f t="shared" si="312"/>
        <v>676.8</v>
      </c>
      <c r="O2645" s="36"/>
      <c r="P2645" s="44">
        <f t="shared" si="313"/>
        <v>33840</v>
      </c>
      <c r="Q2645" s="40">
        <f t="shared" si="310"/>
        <v>0</v>
      </c>
      <c r="R2645" s="41" t="s">
        <v>1499</v>
      </c>
      <c r="S2645" s="42" t="str">
        <f>VLOOKUP(D2645,'[1]Социально-гуманитарные дисципли'!$A$2:$D$4789,4,FALSE)</f>
        <v>https://academia-moscow.ru/catalogue/5744/984044/</v>
      </c>
    </row>
    <row r="2646" spans="1:19" ht="45" x14ac:dyDescent="0.25">
      <c r="A2646" s="54" t="s">
        <v>906</v>
      </c>
      <c r="B2646" s="91" t="s">
        <v>765</v>
      </c>
      <c r="C2646" s="49"/>
      <c r="D2646" s="66">
        <v>103119931</v>
      </c>
      <c r="E2646" s="66" t="s">
        <v>3430</v>
      </c>
      <c r="F2646" s="33" t="s">
        <v>1320</v>
      </c>
      <c r="G2646" s="33" t="s">
        <v>1321</v>
      </c>
      <c r="H2646" s="33" t="str">
        <f t="shared" si="311"/>
        <v>Социальная работа с семьей и детьми
 / Кучукова Н.Ю.</v>
      </c>
      <c r="I2646" s="70">
        <v>2026</v>
      </c>
      <c r="J2646" s="43" t="s">
        <v>30</v>
      </c>
      <c r="K2646" s="36"/>
      <c r="L2646" s="37">
        <v>1860.1000000000001</v>
      </c>
      <c r="M2646" s="36"/>
      <c r="N2646" s="44">
        <f t="shared" si="312"/>
        <v>676.8</v>
      </c>
      <c r="O2646" s="36"/>
      <c r="P2646" s="44">
        <f t="shared" si="313"/>
        <v>33840</v>
      </c>
      <c r="Q2646" s="40">
        <f t="shared" si="310"/>
        <v>0</v>
      </c>
      <c r="R2646" s="41" t="s">
        <v>1499</v>
      </c>
      <c r="S2646" s="42" t="str">
        <f>VLOOKUP(D2646,'[1]Социально-гуманитарные дисципли'!$A$2:$D$4789,4,FALSE)</f>
        <v>https://academia-moscow.ru/catalogue/5744/984044/</v>
      </c>
    </row>
    <row r="2647" spans="1:19" ht="45" x14ac:dyDescent="0.25">
      <c r="A2647" s="54" t="s">
        <v>906</v>
      </c>
      <c r="B2647" s="91" t="s">
        <v>766</v>
      </c>
      <c r="C2647" s="49"/>
      <c r="D2647" s="66">
        <v>106112373</v>
      </c>
      <c r="E2647" s="66" t="s">
        <v>1595</v>
      </c>
      <c r="F2647" s="33" t="s">
        <v>847</v>
      </c>
      <c r="G2647" s="33" t="s">
        <v>1322</v>
      </c>
      <c r="H2647" s="33" t="str">
        <f t="shared" si="311"/>
        <v>Организация социальной работы в Российской Федерации / Гуслова М.Н.</v>
      </c>
      <c r="I2647" s="70">
        <v>2023</v>
      </c>
      <c r="J2647" s="43" t="s">
        <v>206</v>
      </c>
      <c r="K2647" s="36"/>
      <c r="L2647" s="37">
        <v>941.6</v>
      </c>
      <c r="M2647" s="36"/>
      <c r="N2647" s="44">
        <f t="shared" si="312"/>
        <v>342</v>
      </c>
      <c r="O2647" s="36"/>
      <c r="P2647" s="44">
        <f t="shared" si="313"/>
        <v>17100</v>
      </c>
      <c r="Q2647" s="40">
        <f t="shared" si="310"/>
        <v>0</v>
      </c>
      <c r="R2647" s="41" t="str">
        <f t="shared" si="309"/>
        <v>Аннотация</v>
      </c>
      <c r="S2647" s="42" t="str">
        <f>VLOOKUP(D2647,'[1]Социально-гуманитарные дисципли'!$A$2:$D$4789,4,FALSE)</f>
        <v>https://academia-moscow.ru/catalogue/5744/616614/</v>
      </c>
    </row>
    <row r="2648" spans="1:19" ht="45" x14ac:dyDescent="0.25">
      <c r="A2648" s="54" t="s">
        <v>906</v>
      </c>
      <c r="B2648" s="92" t="s">
        <v>766</v>
      </c>
      <c r="C2648" s="49"/>
      <c r="D2648" s="65">
        <v>702320261</v>
      </c>
      <c r="E2648" s="65"/>
      <c r="F2648" s="33" t="s">
        <v>2718</v>
      </c>
      <c r="G2648" s="33" t="s">
        <v>2719</v>
      </c>
      <c r="H2648" s="33" t="s">
        <v>2720</v>
      </c>
      <c r="I2648" s="70">
        <v>2025</v>
      </c>
      <c r="J2648" s="43" t="s">
        <v>1877</v>
      </c>
      <c r="K2648" s="38"/>
      <c r="L2648" s="39"/>
      <c r="M2648" s="36"/>
      <c r="N2648" s="44">
        <v>864</v>
      </c>
      <c r="O2648" s="36"/>
      <c r="P2648" s="44">
        <v>43200</v>
      </c>
      <c r="Q2648" s="40">
        <f t="shared" si="310"/>
        <v>0</v>
      </c>
      <c r="R2648" s="41" t="str">
        <f t="shared" si="309"/>
        <v>Аннотация</v>
      </c>
      <c r="S2648" s="42" t="str">
        <f>VLOOKUP(D2648,'[1]Социально-гуманитарные дисципли'!$B$2:$D$4789,3,FALSE)</f>
        <v>https://academia-moscow.ru/catalogue/5744/469499/</v>
      </c>
    </row>
    <row r="2649" spans="1:19" ht="38.25" x14ac:dyDescent="0.25">
      <c r="A2649" s="54" t="s">
        <v>906</v>
      </c>
      <c r="B2649" s="91" t="s">
        <v>769</v>
      </c>
      <c r="C2649" s="49"/>
      <c r="D2649" s="66">
        <v>108116084</v>
      </c>
      <c r="E2649" s="66" t="s">
        <v>3292</v>
      </c>
      <c r="F2649" s="33" t="s">
        <v>1323</v>
      </c>
      <c r="G2649" s="33" t="s">
        <v>1324</v>
      </c>
      <c r="H2649" s="33" t="str">
        <f t="shared" ref="H2649:H2661" si="314">G2649 &amp; " / " &amp; F2649</f>
        <v>Трудовое право  / Харитонова С.В.</v>
      </c>
      <c r="I2649" s="70">
        <v>2025</v>
      </c>
      <c r="J2649" s="43" t="s">
        <v>30</v>
      </c>
      <c r="K2649" s="36"/>
      <c r="L2649" s="37">
        <v>1372.8000000000002</v>
      </c>
      <c r="M2649" s="36"/>
      <c r="N2649" s="44">
        <f t="shared" ref="N2649:N2662" si="315">ROUND(L2649/3/1.1,0)*1.2</f>
        <v>499.2</v>
      </c>
      <c r="O2649" s="36"/>
      <c r="P2649" s="44">
        <f t="shared" ref="P2649:P2662" si="316">N2649*50</f>
        <v>24960</v>
      </c>
      <c r="Q2649" s="40">
        <f t="shared" si="310"/>
        <v>0</v>
      </c>
      <c r="R2649" s="41" t="s">
        <v>1499</v>
      </c>
      <c r="S2649" s="42" t="e">
        <f>VLOOKUP(D2649,'[1]Социально-гуманитарные дисципли'!$A$2:$D$4789,4,FALSE)</f>
        <v>#N/A</v>
      </c>
    </row>
    <row r="2650" spans="1:19" ht="33.75" x14ac:dyDescent="0.25">
      <c r="A2650" s="54" t="s">
        <v>906</v>
      </c>
      <c r="B2650" s="91" t="s">
        <v>777</v>
      </c>
      <c r="C2650" s="49"/>
      <c r="D2650" s="66">
        <v>108116084</v>
      </c>
      <c r="E2650" s="66" t="s">
        <v>3292</v>
      </c>
      <c r="F2650" s="33" t="s">
        <v>1323</v>
      </c>
      <c r="G2650" s="33" t="s">
        <v>1324</v>
      </c>
      <c r="H2650" s="33" t="str">
        <f t="shared" si="314"/>
        <v>Трудовое право  / Харитонова С.В.</v>
      </c>
      <c r="I2650" s="70">
        <v>2025</v>
      </c>
      <c r="J2650" s="43" t="s">
        <v>30</v>
      </c>
      <c r="K2650" s="36"/>
      <c r="L2650" s="37">
        <v>1372.8000000000002</v>
      </c>
      <c r="M2650" s="36"/>
      <c r="N2650" s="44">
        <f t="shared" si="315"/>
        <v>499.2</v>
      </c>
      <c r="O2650" s="36"/>
      <c r="P2650" s="44">
        <f t="shared" si="316"/>
        <v>24960</v>
      </c>
      <c r="Q2650" s="40">
        <f t="shared" si="310"/>
        <v>0</v>
      </c>
      <c r="R2650" s="41" t="s">
        <v>1499</v>
      </c>
      <c r="S2650" s="42" t="e">
        <f>VLOOKUP(D2650,'[1]Социально-гуманитарные дисципли'!$A$2:$D$4789,4,FALSE)</f>
        <v>#N/A</v>
      </c>
    </row>
    <row r="2651" spans="1:19" ht="33.75" x14ac:dyDescent="0.25">
      <c r="A2651" s="54" t="s">
        <v>906</v>
      </c>
      <c r="B2651" s="91" t="s">
        <v>778</v>
      </c>
      <c r="C2651" s="49"/>
      <c r="D2651" s="66">
        <v>101121006</v>
      </c>
      <c r="E2651" s="66" t="s">
        <v>1837</v>
      </c>
      <c r="F2651" s="33" t="s">
        <v>1838</v>
      </c>
      <c r="G2651" s="33" t="s">
        <v>1839</v>
      </c>
      <c r="H2651" s="33" t="str">
        <f t="shared" si="314"/>
        <v>Гражданский процесс / Бурова И.Л.</v>
      </c>
      <c r="I2651" s="70">
        <v>2025</v>
      </c>
      <c r="J2651" s="43" t="s">
        <v>30</v>
      </c>
      <c r="K2651" s="36"/>
      <c r="L2651" s="37">
        <v>1320</v>
      </c>
      <c r="M2651" s="36"/>
      <c r="N2651" s="44">
        <f t="shared" si="315"/>
        <v>480</v>
      </c>
      <c r="O2651" s="36"/>
      <c r="P2651" s="44">
        <f t="shared" si="316"/>
        <v>24000</v>
      </c>
      <c r="Q2651" s="40">
        <f t="shared" si="310"/>
        <v>0</v>
      </c>
      <c r="R2651" s="41" t="str">
        <f t="shared" si="309"/>
        <v>Аннотация</v>
      </c>
      <c r="S2651" s="42" t="str">
        <f>VLOOKUP(D2651,'[1]Социально-гуманитарные дисципли'!$A$2:$D$4789,4,FALSE)</f>
        <v>https://academia-moscow.ru/catalogue/5744/898339/</v>
      </c>
    </row>
    <row r="2652" spans="1:19" ht="33.75" x14ac:dyDescent="0.25">
      <c r="A2652" s="54" t="s">
        <v>906</v>
      </c>
      <c r="B2652" s="91" t="s">
        <v>778</v>
      </c>
      <c r="C2652" s="49"/>
      <c r="D2652" s="66">
        <v>101122471</v>
      </c>
      <c r="E2652" s="66" t="s">
        <v>1833</v>
      </c>
      <c r="F2652" s="33" t="s">
        <v>1844</v>
      </c>
      <c r="G2652" s="33" t="s">
        <v>1834</v>
      </c>
      <c r="H2652" s="33" t="str">
        <f t="shared" si="314"/>
        <v xml:space="preserve">Уголовный процесс / Загорский Г.И. (под ред.) </v>
      </c>
      <c r="I2652" s="70">
        <v>2025</v>
      </c>
      <c r="J2652" s="43" t="s">
        <v>206</v>
      </c>
      <c r="K2652" s="36"/>
      <c r="L2652" s="37">
        <v>1870.0000000000002</v>
      </c>
      <c r="M2652" s="36"/>
      <c r="N2652" s="44">
        <f t="shared" si="315"/>
        <v>680.4</v>
      </c>
      <c r="O2652" s="36"/>
      <c r="P2652" s="44">
        <f t="shared" si="316"/>
        <v>34020</v>
      </c>
      <c r="Q2652" s="40">
        <f t="shared" si="310"/>
        <v>0</v>
      </c>
      <c r="R2652" s="41" t="str">
        <f t="shared" si="309"/>
        <v>Аннотация</v>
      </c>
      <c r="S2652" s="42" t="str">
        <f>VLOOKUP(D2652,'[1]Социально-гуманитарные дисципли'!$A$2:$D$4789,4,FALSE)</f>
        <v>https://academia-moscow.ru/catalogue/5744/913526/</v>
      </c>
    </row>
    <row r="2653" spans="1:19" ht="33.75" x14ac:dyDescent="0.25">
      <c r="A2653" s="54" t="s">
        <v>906</v>
      </c>
      <c r="B2653" s="91" t="s">
        <v>778</v>
      </c>
      <c r="C2653" s="49"/>
      <c r="D2653" s="66">
        <v>108116084</v>
      </c>
      <c r="E2653" s="66" t="s">
        <v>3292</v>
      </c>
      <c r="F2653" s="33" t="s">
        <v>1323</v>
      </c>
      <c r="G2653" s="33" t="s">
        <v>1324</v>
      </c>
      <c r="H2653" s="33" t="str">
        <f t="shared" si="314"/>
        <v>Трудовое право  / Харитонова С.В.</v>
      </c>
      <c r="I2653" s="70">
        <v>2025</v>
      </c>
      <c r="J2653" s="43" t="s">
        <v>30</v>
      </c>
      <c r="K2653" s="36"/>
      <c r="L2653" s="37">
        <v>1372.8000000000002</v>
      </c>
      <c r="M2653" s="36"/>
      <c r="N2653" s="44">
        <f t="shared" si="315"/>
        <v>499.2</v>
      </c>
      <c r="O2653" s="36"/>
      <c r="P2653" s="44">
        <f t="shared" si="316"/>
        <v>24960</v>
      </c>
      <c r="Q2653" s="40">
        <f t="shared" si="310"/>
        <v>0</v>
      </c>
      <c r="R2653" s="41" t="s">
        <v>1499</v>
      </c>
      <c r="S2653" s="42" t="e">
        <f>VLOOKUP(D2653,'[1]Социально-гуманитарные дисципли'!$A$2:$D$4789,4,FALSE)</f>
        <v>#N/A</v>
      </c>
    </row>
    <row r="2654" spans="1:19" ht="33.75" x14ac:dyDescent="0.25">
      <c r="A2654" s="54" t="s">
        <v>906</v>
      </c>
      <c r="B2654" s="91" t="s">
        <v>1325</v>
      </c>
      <c r="C2654" s="49"/>
      <c r="D2654" s="66">
        <v>111108664</v>
      </c>
      <c r="E2654" s="66" t="s">
        <v>1589</v>
      </c>
      <c r="F2654" s="33" t="s">
        <v>1326</v>
      </c>
      <c r="G2654" s="33" t="s">
        <v>1327</v>
      </c>
      <c r="H2654" s="33" t="str">
        <f t="shared" si="314"/>
        <v>Финансовое право / Мальцев В.А.</v>
      </c>
      <c r="I2654" s="70">
        <v>2023</v>
      </c>
      <c r="J2654" s="43" t="s">
        <v>206</v>
      </c>
      <c r="K2654" s="36"/>
      <c r="L2654" s="37">
        <v>1532.3000000000002</v>
      </c>
      <c r="M2654" s="36"/>
      <c r="N2654" s="44">
        <f t="shared" si="315"/>
        <v>556.79999999999995</v>
      </c>
      <c r="O2654" s="36"/>
      <c r="P2654" s="44">
        <f t="shared" si="316"/>
        <v>27839.999999999996</v>
      </c>
      <c r="Q2654" s="40">
        <f t="shared" si="310"/>
        <v>0</v>
      </c>
      <c r="R2654" s="41" t="str">
        <f t="shared" si="309"/>
        <v>Аннотация</v>
      </c>
      <c r="S2654" s="42" t="str">
        <f>VLOOKUP(D2654,'[1]Социально-гуманитарные дисципли'!$A$2:$D$4789,4,FALSE)</f>
        <v>https://academia-moscow.ru/catalogue/5744/709508/</v>
      </c>
    </row>
    <row r="2655" spans="1:19" ht="90" x14ac:dyDescent="0.25">
      <c r="A2655" s="54" t="s">
        <v>906</v>
      </c>
      <c r="B2655" s="91" t="s">
        <v>1325</v>
      </c>
      <c r="C2655" s="49"/>
      <c r="D2655" s="66">
        <v>101120505</v>
      </c>
      <c r="E2655" s="66" t="s">
        <v>1816</v>
      </c>
      <c r="F2655" s="33" t="s">
        <v>1817</v>
      </c>
      <c r="G2655" s="33" t="s">
        <v>1818</v>
      </c>
      <c r="H2655" s="33" t="str">
        <f t="shared" si="314"/>
        <v>Организационное обеспечение деятельности учреждений социальной защиты населения и органов Пенсионного фонда Российской Федерации / Михалева А.В.</v>
      </c>
      <c r="I2655" s="70">
        <v>2024</v>
      </c>
      <c r="J2655" s="43" t="s">
        <v>206</v>
      </c>
      <c r="K2655" s="36"/>
      <c r="L2655" s="37">
        <v>715.00000000000011</v>
      </c>
      <c r="M2655" s="36"/>
      <c r="N2655" s="44">
        <f t="shared" si="315"/>
        <v>260.39999999999998</v>
      </c>
      <c r="O2655" s="36"/>
      <c r="P2655" s="44">
        <f t="shared" si="316"/>
        <v>13019.999999999998</v>
      </c>
      <c r="Q2655" s="40">
        <f t="shared" si="310"/>
        <v>0</v>
      </c>
      <c r="R2655" s="41" t="str">
        <f t="shared" si="309"/>
        <v>Аннотация</v>
      </c>
      <c r="S2655" s="42" t="str">
        <f>VLOOKUP(D2655,'[1]Социально-гуманитарные дисципли'!$A$2:$D$4789,4,FALSE)</f>
        <v>https://academia-moscow.ru/catalogue/5744/759001/</v>
      </c>
    </row>
    <row r="2656" spans="1:19" ht="75" x14ac:dyDescent="0.25">
      <c r="A2656" s="54" t="s">
        <v>906</v>
      </c>
      <c r="B2656" s="91" t="s">
        <v>791</v>
      </c>
      <c r="C2656" s="49"/>
      <c r="D2656" s="66">
        <v>101120406</v>
      </c>
      <c r="E2656" s="66" t="s">
        <v>1754</v>
      </c>
      <c r="F2656" s="33" t="s">
        <v>990</v>
      </c>
      <c r="G2656" s="33" t="s">
        <v>991</v>
      </c>
      <c r="H2656" s="33" t="str">
        <f t="shared" si="314"/>
        <v>Реализация технологических процессов эксплуатации систем газораспределения и газопотребления
 / Жила В.А., Клочко А.К.</v>
      </c>
      <c r="I2656" s="70">
        <v>2024</v>
      </c>
      <c r="J2656" s="43" t="s">
        <v>30</v>
      </c>
      <c r="K2656" s="36"/>
      <c r="L2656" s="37">
        <v>1543.3000000000002</v>
      </c>
      <c r="M2656" s="36"/>
      <c r="N2656" s="44">
        <f t="shared" si="315"/>
        <v>561.6</v>
      </c>
      <c r="O2656" s="36"/>
      <c r="P2656" s="44">
        <f t="shared" si="316"/>
        <v>28080</v>
      </c>
      <c r="Q2656" s="40">
        <f t="shared" si="310"/>
        <v>0</v>
      </c>
      <c r="R2656" s="41" t="str">
        <f t="shared" si="309"/>
        <v>Аннотация</v>
      </c>
      <c r="S2656" s="42" t="str">
        <f>VLOOKUP(D2656,'[1]Социально-гуманитарные дисципли'!$A$2:$D$4789,4,FALSE)</f>
        <v>https://academia-moscow.ru/catalogue/5744/725057/</v>
      </c>
    </row>
    <row r="2657" spans="1:20" ht="75" x14ac:dyDescent="0.25">
      <c r="A2657" s="54" t="s">
        <v>906</v>
      </c>
      <c r="B2657" s="91" t="s">
        <v>791</v>
      </c>
      <c r="C2657" s="49"/>
      <c r="D2657" s="66">
        <v>101121043</v>
      </c>
      <c r="E2657" s="66" t="s">
        <v>1785</v>
      </c>
      <c r="F2657" s="33" t="s">
        <v>992</v>
      </c>
      <c r="G2657" s="33" t="s">
        <v>993</v>
      </c>
      <c r="H2657" s="33" t="str">
        <f t="shared" si="314"/>
        <v>Организация и контроль работ по эксплуатации систем газораспределения и газопотребления / Фокин С.В., Шпортько О.Н.</v>
      </c>
      <c r="I2657" s="99">
        <v>2025</v>
      </c>
      <c r="J2657" s="43" t="s">
        <v>30</v>
      </c>
      <c r="K2657" s="36"/>
      <c r="L2657" s="37">
        <v>1320</v>
      </c>
      <c r="M2657" s="36"/>
      <c r="N2657" s="44">
        <f t="shared" si="315"/>
        <v>480</v>
      </c>
      <c r="O2657" s="36"/>
      <c r="P2657" s="44">
        <f t="shared" si="316"/>
        <v>24000</v>
      </c>
      <c r="Q2657" s="40">
        <f t="shared" si="310"/>
        <v>0</v>
      </c>
      <c r="R2657" s="41" t="s">
        <v>1499</v>
      </c>
      <c r="S2657" s="42" t="e">
        <f>VLOOKUP(D2657,'[1]Социально-гуманитарные дисципли'!$A$2:$D$4789,4,FALSE)</f>
        <v>#N/A</v>
      </c>
    </row>
    <row r="2658" spans="1:20" ht="75" x14ac:dyDescent="0.25">
      <c r="A2658" s="54" t="s">
        <v>906</v>
      </c>
      <c r="B2658" s="91" t="s">
        <v>792</v>
      </c>
      <c r="C2658" s="49"/>
      <c r="D2658" s="66">
        <v>112107567</v>
      </c>
      <c r="E2658" s="66" t="s">
        <v>1586</v>
      </c>
      <c r="F2658" s="33" t="s">
        <v>1328</v>
      </c>
      <c r="G2658" s="33" t="s">
        <v>1329</v>
      </c>
      <c r="H2658" s="33" t="str">
        <f t="shared" si="314"/>
        <v>Производственное обучение профессии «Повар»: В 4 ч. Часть 1: Механическая кулинарная обработка продуктов / Андросов В.П.</v>
      </c>
      <c r="I2658" s="70">
        <v>2025</v>
      </c>
      <c r="J2658" s="43" t="s">
        <v>30</v>
      </c>
      <c r="K2658" s="36"/>
      <c r="L2658" s="37">
        <v>608.30000000000007</v>
      </c>
      <c r="M2658" s="36"/>
      <c r="N2658" s="44">
        <f t="shared" si="315"/>
        <v>220.79999999999998</v>
      </c>
      <c r="O2658" s="36"/>
      <c r="P2658" s="44">
        <f t="shared" si="316"/>
        <v>11040</v>
      </c>
      <c r="Q2658" s="40">
        <f t="shared" si="310"/>
        <v>0</v>
      </c>
      <c r="R2658" s="41" t="s">
        <v>1499</v>
      </c>
      <c r="S2658" s="42" t="e">
        <f>VLOOKUP(D2658,'[1]Социально-гуманитарные дисципли'!$A$2:$D$4789,4,FALSE)</f>
        <v>#N/A</v>
      </c>
    </row>
    <row r="2659" spans="1:20" ht="75" x14ac:dyDescent="0.25">
      <c r="A2659" s="54" t="s">
        <v>906</v>
      </c>
      <c r="B2659" s="91" t="s">
        <v>792</v>
      </c>
      <c r="C2659" s="49"/>
      <c r="D2659" s="66">
        <v>111108873</v>
      </c>
      <c r="E2659" s="66" t="s">
        <v>1590</v>
      </c>
      <c r="F2659" s="33" t="s">
        <v>1328</v>
      </c>
      <c r="G2659" s="33" t="s">
        <v>1330</v>
      </c>
      <c r="H2659" s="33" t="str">
        <f t="shared" si="314"/>
        <v>Производственное обучение профессии «Повар»: В 4 ч. Часть 2: Супы, соусы, блюда из овощей, круп, макаронных изделий и бобовых / Андросов В.П.</v>
      </c>
      <c r="I2659" s="70">
        <v>2025</v>
      </c>
      <c r="J2659" s="43" t="s">
        <v>30</v>
      </c>
      <c r="K2659" s="36"/>
      <c r="L2659" s="37">
        <v>797.50000000000011</v>
      </c>
      <c r="M2659" s="36"/>
      <c r="N2659" s="44">
        <f t="shared" si="315"/>
        <v>290.39999999999998</v>
      </c>
      <c r="O2659" s="36"/>
      <c r="P2659" s="44">
        <f t="shared" si="316"/>
        <v>14519.999999999998</v>
      </c>
      <c r="Q2659" s="40">
        <f t="shared" si="310"/>
        <v>0</v>
      </c>
      <c r="R2659" s="41" t="s">
        <v>1499</v>
      </c>
      <c r="S2659" s="42" t="e">
        <f>VLOOKUP(D2659,'[1]Социально-гуманитарные дисципли'!$A$2:$D$4789,4,FALSE)</f>
        <v>#N/A</v>
      </c>
    </row>
    <row r="2660" spans="1:20" ht="75" x14ac:dyDescent="0.25">
      <c r="A2660" s="54" t="s">
        <v>906</v>
      </c>
      <c r="B2660" s="91" t="s">
        <v>792</v>
      </c>
      <c r="C2660" s="49"/>
      <c r="D2660" s="66">
        <v>112108875</v>
      </c>
      <c r="E2660" s="66" t="s">
        <v>1591</v>
      </c>
      <c r="F2660" s="33" t="s">
        <v>1328</v>
      </c>
      <c r="G2660" s="33" t="s">
        <v>1331</v>
      </c>
      <c r="H2660" s="33" t="str">
        <f t="shared" si="314"/>
        <v>Производственное обучение профессии «Повар»: В 4 ч. Часть 3: Холодные блюда и закуски, рыбные и мясные горячие блюда / Андросов В.П.</v>
      </c>
      <c r="I2660" s="70">
        <v>2025</v>
      </c>
      <c r="J2660" s="43" t="s">
        <v>30</v>
      </c>
      <c r="K2660" s="36"/>
      <c r="L2660" s="37">
        <v>608.30000000000007</v>
      </c>
      <c r="M2660" s="36"/>
      <c r="N2660" s="44">
        <f t="shared" si="315"/>
        <v>220.79999999999998</v>
      </c>
      <c r="O2660" s="36"/>
      <c r="P2660" s="44">
        <f t="shared" si="316"/>
        <v>11040</v>
      </c>
      <c r="Q2660" s="40">
        <f t="shared" si="310"/>
        <v>0</v>
      </c>
      <c r="R2660" s="41" t="s">
        <v>1499</v>
      </c>
      <c r="S2660" s="42" t="e">
        <f>VLOOKUP(D2660,'[1]Социально-гуманитарные дисципли'!$A$2:$D$4789,4,FALSE)</f>
        <v>#N/A</v>
      </c>
    </row>
    <row r="2661" spans="1:20" ht="90" x14ac:dyDescent="0.25">
      <c r="A2661" s="54" t="s">
        <v>906</v>
      </c>
      <c r="B2661" s="91" t="s">
        <v>792</v>
      </c>
      <c r="C2661" s="49"/>
      <c r="D2661" s="66">
        <v>112108144</v>
      </c>
      <c r="E2661" s="66" t="s">
        <v>1587</v>
      </c>
      <c r="F2661" s="33" t="s">
        <v>1328</v>
      </c>
      <c r="G2661" s="33" t="s">
        <v>1332</v>
      </c>
      <c r="H2661" s="33" t="str">
        <f t="shared" si="314"/>
        <v>Производственное обучение профессии «Повар»: В 4 ч. Часть 4: Блюда из яиц и творога, сладкие блюда и горячие напитки, блюда лечебного питания, изделия из дрожжевого теста / Андросов В.П.</v>
      </c>
      <c r="I2661" s="70">
        <v>2025</v>
      </c>
      <c r="J2661" s="43" t="s">
        <v>30</v>
      </c>
      <c r="K2661" s="36"/>
      <c r="L2661" s="37">
        <v>640.20000000000005</v>
      </c>
      <c r="M2661" s="36"/>
      <c r="N2661" s="44">
        <f t="shared" si="315"/>
        <v>232.79999999999998</v>
      </c>
      <c r="O2661" s="36"/>
      <c r="P2661" s="44">
        <f t="shared" si="316"/>
        <v>11640</v>
      </c>
      <c r="Q2661" s="40">
        <f t="shared" si="310"/>
        <v>0</v>
      </c>
      <c r="R2661" s="41" t="s">
        <v>1499</v>
      </c>
      <c r="S2661" s="42" t="e">
        <f>VLOOKUP(D2661,'[1]Социально-гуманитарные дисципли'!$A$2:$D$4789,4,FALSE)</f>
        <v>#N/A</v>
      </c>
    </row>
    <row r="2662" spans="1:20" ht="33.75" x14ac:dyDescent="0.25">
      <c r="A2662" s="54" t="s">
        <v>906</v>
      </c>
      <c r="B2662" s="91" t="s">
        <v>792</v>
      </c>
      <c r="C2662" s="49"/>
      <c r="D2662" s="66">
        <v>118112374</v>
      </c>
      <c r="E2662" s="66" t="s">
        <v>3146</v>
      </c>
      <c r="F2662" s="33" t="s">
        <v>1333</v>
      </c>
      <c r="G2662" s="33" t="s">
        <v>1334</v>
      </c>
      <c r="H2662" s="33" t="str">
        <f t="shared" ref="H2662:H2696" si="317">G2662 &amp; " / " &amp; F2662</f>
        <v>Кулинария / Анфимова Н.А.</v>
      </c>
      <c r="I2662" s="70">
        <v>2025</v>
      </c>
      <c r="J2662" s="43" t="s">
        <v>30</v>
      </c>
      <c r="K2662" s="36"/>
      <c r="L2662" s="37">
        <v>1680.8000000000002</v>
      </c>
      <c r="M2662" s="36"/>
      <c r="N2662" s="44">
        <f t="shared" si="315"/>
        <v>610.79999999999995</v>
      </c>
      <c r="O2662" s="36"/>
      <c r="P2662" s="44">
        <f t="shared" si="316"/>
        <v>30539.999999999996</v>
      </c>
      <c r="Q2662" s="40">
        <f t="shared" si="310"/>
        <v>0</v>
      </c>
      <c r="R2662" s="41" t="s">
        <v>1499</v>
      </c>
      <c r="S2662" s="42" t="e">
        <f>VLOOKUP(D2662,'[1]Социально-гуманитарные дисципли'!$A$2:$D$4789,4,FALSE)</f>
        <v>#N/A</v>
      </c>
    </row>
    <row r="2663" spans="1:20" ht="105" x14ac:dyDescent="0.25">
      <c r="A2663" s="54" t="s">
        <v>906</v>
      </c>
      <c r="B2663" s="91" t="s">
        <v>792</v>
      </c>
      <c r="C2663" s="49"/>
      <c r="D2663" s="65">
        <v>107119421</v>
      </c>
      <c r="E2663" s="65" t="s">
        <v>2998</v>
      </c>
      <c r="F2663" s="33" t="s">
        <v>2999</v>
      </c>
      <c r="G2663" s="33" t="s">
        <v>3000</v>
      </c>
      <c r="H2663" s="33" t="str">
        <f t="shared" si="317"/>
        <v>Охрана труда в пищевой промышленности и  общественном питании / Бурашников Ю.М.</v>
      </c>
      <c r="I2663" s="70" t="s">
        <v>3084</v>
      </c>
      <c r="J2663" s="43" t="s">
        <v>30</v>
      </c>
      <c r="K2663" s="36"/>
      <c r="L2663" s="37">
        <v>1475.1</v>
      </c>
      <c r="M2663" s="38"/>
      <c r="N2663" s="39"/>
      <c r="O2663" s="38"/>
      <c r="P2663" s="39"/>
      <c r="Q2663" s="40">
        <f t="shared" si="310"/>
        <v>0</v>
      </c>
      <c r="R2663" s="41" t="str">
        <f t="shared" ref="R2663:R2711" si="318">HYPERLINK(S2663,"Аннотация")</f>
        <v>Аннотация</v>
      </c>
      <c r="S2663" s="42" t="str">
        <f>VLOOKUP(D2663,'[1]Социально-гуманитарные дисципли'!$A$2:$D$4789,4,FALSE)</f>
        <v>https://academia-moscow.ru/catalogue/5744/815394/</v>
      </c>
      <c r="T2663" s="33" t="s">
        <v>3083</v>
      </c>
    </row>
    <row r="2664" spans="1:20" ht="60" x14ac:dyDescent="0.25">
      <c r="A2664" s="54" t="s">
        <v>906</v>
      </c>
      <c r="B2664" s="91" t="s">
        <v>792</v>
      </c>
      <c r="C2664" s="49"/>
      <c r="D2664" s="65">
        <v>702319742</v>
      </c>
      <c r="E2664" s="65"/>
      <c r="F2664" s="33" t="s">
        <v>818</v>
      </c>
      <c r="G2664" s="33" t="s">
        <v>2500</v>
      </c>
      <c r="H2664" s="33" t="str">
        <f t="shared" si="317"/>
        <v>Технология приготовления дрожжевых, бездрожжевых и сдобных хлебобулочных изделий: ПУМ / Воробьева Н.Ю.</v>
      </c>
      <c r="I2664" s="70">
        <v>2025</v>
      </c>
      <c r="J2664" s="43" t="s">
        <v>1854</v>
      </c>
      <c r="K2664" s="38"/>
      <c r="L2664" s="39"/>
      <c r="M2664" s="36"/>
      <c r="N2664" s="44">
        <v>92.399999999999991</v>
      </c>
      <c r="O2664" s="36"/>
      <c r="P2664" s="44">
        <v>4599.5999999999995</v>
      </c>
      <c r="Q2664" s="40">
        <f t="shared" si="310"/>
        <v>0</v>
      </c>
      <c r="R2664" s="41" t="str">
        <f t="shared" si="318"/>
        <v>Аннотация</v>
      </c>
      <c r="S2664" s="42" t="str">
        <f>VLOOKUP(D2664,'[1]Социально-гуманитарные дисципли'!$B$2:$D$4789,3,FALSE)</f>
        <v>https://academia-moscow.ru/catalogue/5744/617198/</v>
      </c>
    </row>
    <row r="2665" spans="1:20" ht="33.75" x14ac:dyDescent="0.25">
      <c r="A2665" s="54" t="s">
        <v>906</v>
      </c>
      <c r="B2665" s="91" t="s">
        <v>792</v>
      </c>
      <c r="C2665" s="49"/>
      <c r="D2665" s="66">
        <v>107119374</v>
      </c>
      <c r="E2665" s="66" t="s">
        <v>1678</v>
      </c>
      <c r="F2665" s="33" t="s">
        <v>1335</v>
      </c>
      <c r="G2665" s="33" t="s">
        <v>1336</v>
      </c>
      <c r="H2665" s="33" t="str">
        <f t="shared" si="317"/>
        <v>Приготовление супов и соусов / Дубровская Н.И.</v>
      </c>
      <c r="I2665" s="70">
        <v>2024</v>
      </c>
      <c r="J2665" s="43" t="s">
        <v>30</v>
      </c>
      <c r="K2665" s="36"/>
      <c r="L2665" s="37">
        <v>817.30000000000007</v>
      </c>
      <c r="M2665" s="36"/>
      <c r="N2665" s="44">
        <f>ROUND(L2665/3/1.1,0)*1.2</f>
        <v>297.59999999999997</v>
      </c>
      <c r="O2665" s="36"/>
      <c r="P2665" s="44">
        <f>N2665*50</f>
        <v>14879.999999999998</v>
      </c>
      <c r="Q2665" s="40">
        <f t="shared" si="310"/>
        <v>0</v>
      </c>
      <c r="R2665" s="41" t="str">
        <f t="shared" si="318"/>
        <v>Аннотация</v>
      </c>
      <c r="S2665" s="42" t="str">
        <f>VLOOKUP(D2665,'[1]Социально-гуманитарные дисципли'!$A$2:$D$4789,4,FALSE)</f>
        <v>https://academia-moscow.ru/catalogue/5744/816329/</v>
      </c>
    </row>
    <row r="2666" spans="1:20" ht="33.75" x14ac:dyDescent="0.25">
      <c r="A2666" s="54" t="s">
        <v>906</v>
      </c>
      <c r="B2666" s="91" t="s">
        <v>792</v>
      </c>
      <c r="C2666" s="49"/>
      <c r="D2666" s="66">
        <v>108119375</v>
      </c>
      <c r="E2666" s="66" t="s">
        <v>3212</v>
      </c>
      <c r="F2666" s="33" t="s">
        <v>1335</v>
      </c>
      <c r="G2666" s="33" t="s">
        <v>1337</v>
      </c>
      <c r="H2666" s="33" t="str">
        <f t="shared" si="317"/>
        <v>Приготовление супов и соусов. Практикум / Дубровская Н.И.</v>
      </c>
      <c r="I2666" s="70">
        <v>2025</v>
      </c>
      <c r="J2666" s="43" t="s">
        <v>70</v>
      </c>
      <c r="K2666" s="36"/>
      <c r="L2666" s="37">
        <v>1328.8000000000002</v>
      </c>
      <c r="M2666" s="36"/>
      <c r="N2666" s="44">
        <f>ROUND(L2666/3/1.1,0)*1.2</f>
        <v>483.59999999999997</v>
      </c>
      <c r="O2666" s="36"/>
      <c r="P2666" s="44">
        <f>N2666*50</f>
        <v>24180</v>
      </c>
      <c r="Q2666" s="40">
        <f t="shared" si="310"/>
        <v>0</v>
      </c>
      <c r="R2666" s="41" t="s">
        <v>1499</v>
      </c>
      <c r="S2666" s="42" t="e">
        <f>VLOOKUP(D2666,'[1]Социально-гуманитарные дисципли'!$A$2:$D$4789,4,FALSE)</f>
        <v>#N/A</v>
      </c>
    </row>
    <row r="2667" spans="1:20" ht="45" x14ac:dyDescent="0.25">
      <c r="A2667" s="54" t="s">
        <v>906</v>
      </c>
      <c r="B2667" s="91" t="s">
        <v>792</v>
      </c>
      <c r="C2667" s="49"/>
      <c r="D2667" s="65">
        <v>702319691</v>
      </c>
      <c r="E2667" s="65"/>
      <c r="F2667" s="33" t="s">
        <v>2816</v>
      </c>
      <c r="G2667" s="33" t="s">
        <v>2817</v>
      </c>
      <c r="H2667" s="33" t="str">
        <f t="shared" si="317"/>
        <v>Технология изготовления тортов, гато и десертов: ПУМ / Ермакова Н.Б.</v>
      </c>
      <c r="I2667" s="70">
        <v>2025</v>
      </c>
      <c r="J2667" s="43" t="s">
        <v>1854</v>
      </c>
      <c r="K2667" s="38"/>
      <c r="L2667" s="39"/>
      <c r="M2667" s="36"/>
      <c r="N2667" s="44">
        <v>92.399999999999991</v>
      </c>
      <c r="O2667" s="36"/>
      <c r="P2667" s="44">
        <v>4599.5999999999995</v>
      </c>
      <c r="Q2667" s="40">
        <f t="shared" si="310"/>
        <v>0</v>
      </c>
      <c r="R2667" s="41" t="str">
        <f t="shared" si="318"/>
        <v>Аннотация</v>
      </c>
      <c r="S2667" s="42" t="str">
        <f>VLOOKUP(D2667,'[1]Социально-гуманитарные дисципли'!$B$2:$D$4789,3,FALSE)</f>
        <v>https://academia-moscow.ru/catalogue/5744/617237/</v>
      </c>
    </row>
    <row r="2668" spans="1:20" ht="45" x14ac:dyDescent="0.25">
      <c r="A2668" s="54" t="s">
        <v>906</v>
      </c>
      <c r="B2668" s="91" t="s">
        <v>792</v>
      </c>
      <c r="C2668" s="49"/>
      <c r="D2668" s="65">
        <v>702319690</v>
      </c>
      <c r="E2668" s="65"/>
      <c r="F2668" s="33" t="s">
        <v>2816</v>
      </c>
      <c r="G2668" s="33" t="s">
        <v>2819</v>
      </c>
      <c r="H2668" s="33" t="str">
        <f t="shared" si="317"/>
        <v>Технология изготовления шоколадных и кондитерских изделий: ПУМ / Ермакова Н.Б.</v>
      </c>
      <c r="I2668" s="70">
        <v>2025</v>
      </c>
      <c r="J2668" s="43" t="s">
        <v>1854</v>
      </c>
      <c r="K2668" s="38"/>
      <c r="L2668" s="39"/>
      <c r="M2668" s="36"/>
      <c r="N2668" s="44">
        <v>92.399999999999991</v>
      </c>
      <c r="O2668" s="36"/>
      <c r="P2668" s="44">
        <v>4599.5999999999995</v>
      </c>
      <c r="Q2668" s="40">
        <f t="shared" si="310"/>
        <v>0</v>
      </c>
      <c r="R2668" s="41" t="str">
        <f t="shared" si="318"/>
        <v>Аннотация</v>
      </c>
      <c r="S2668" s="42" t="str">
        <f>VLOOKUP(D2668,'[1]Социально-гуманитарные дисципли'!$B$2:$D$4789,3,FALSE)</f>
        <v>https://academia-moscow.ru/catalogue/5744/617231/</v>
      </c>
    </row>
    <row r="2669" spans="1:20" ht="33.75" x14ac:dyDescent="0.25">
      <c r="A2669" s="54" t="s">
        <v>906</v>
      </c>
      <c r="B2669" s="91" t="s">
        <v>792</v>
      </c>
      <c r="C2669" s="49"/>
      <c r="D2669" s="66">
        <v>109114074</v>
      </c>
      <c r="E2669" s="66" t="s">
        <v>1601</v>
      </c>
      <c r="F2669" s="33" t="s">
        <v>1339</v>
      </c>
      <c r="G2669" s="33" t="s">
        <v>1340</v>
      </c>
      <c r="H2669" s="33" t="str">
        <f t="shared" si="317"/>
        <v>Рисование и лепка / Иванова И.Н.</v>
      </c>
      <c r="I2669" s="70">
        <v>2024</v>
      </c>
      <c r="J2669" s="43" t="s">
        <v>30</v>
      </c>
      <c r="K2669" s="36"/>
      <c r="L2669" s="37">
        <v>1195.7</v>
      </c>
      <c r="M2669" s="36"/>
      <c r="N2669" s="44">
        <f>ROUND(L2669/3/1.1,0)*1.2</f>
        <v>434.4</v>
      </c>
      <c r="O2669" s="36"/>
      <c r="P2669" s="44">
        <f>N2669*50</f>
        <v>21720</v>
      </c>
      <c r="Q2669" s="40">
        <f t="shared" si="310"/>
        <v>0</v>
      </c>
      <c r="R2669" s="41" t="str">
        <f t="shared" si="318"/>
        <v>Аннотация</v>
      </c>
      <c r="S2669" s="42" t="str">
        <f>VLOOKUP(D2669,'[1]Социально-гуманитарные дисципли'!$A$2:$D$4789,4,FALSE)</f>
        <v>https://academia-moscow.ru/catalogue/5744/817303/</v>
      </c>
    </row>
    <row r="2670" spans="1:20" ht="33.75" x14ac:dyDescent="0.25">
      <c r="A2670" s="54" t="s">
        <v>906</v>
      </c>
      <c r="B2670" s="91" t="s">
        <v>792</v>
      </c>
      <c r="C2670" s="49"/>
      <c r="D2670" s="66">
        <v>108119368</v>
      </c>
      <c r="E2670" s="66" t="s">
        <v>3222</v>
      </c>
      <c r="F2670" s="33" t="s">
        <v>684</v>
      </c>
      <c r="G2670" s="33" t="s">
        <v>1341</v>
      </c>
      <c r="H2670" s="33" t="str">
        <f t="shared" si="317"/>
        <v>Приготовление блюд из рыбы / Качурина Т.А.</v>
      </c>
      <c r="I2670" s="70">
        <v>2025</v>
      </c>
      <c r="J2670" s="43" t="s">
        <v>30</v>
      </c>
      <c r="K2670" s="36"/>
      <c r="L2670" s="37">
        <v>1042.8000000000002</v>
      </c>
      <c r="M2670" s="36"/>
      <c r="N2670" s="44">
        <f>ROUND(L2670/3/1.1,0)*1.2</f>
        <v>379.2</v>
      </c>
      <c r="O2670" s="36"/>
      <c r="P2670" s="44">
        <f>N2670*50</f>
        <v>18960</v>
      </c>
      <c r="Q2670" s="40">
        <f t="shared" si="310"/>
        <v>0</v>
      </c>
      <c r="R2670" s="41" t="s">
        <v>1499</v>
      </c>
      <c r="S2670" s="42" t="e">
        <f>VLOOKUP(D2670,'[1]Социально-гуманитарные дисципли'!$A$2:$D$4789,4,FALSE)</f>
        <v>#N/A</v>
      </c>
    </row>
    <row r="2671" spans="1:20" ht="33.75" x14ac:dyDescent="0.25">
      <c r="A2671" s="54" t="s">
        <v>906</v>
      </c>
      <c r="B2671" s="91" t="s">
        <v>792</v>
      </c>
      <c r="C2671" s="49"/>
      <c r="D2671" s="66">
        <v>108119369</v>
      </c>
      <c r="E2671" s="66" t="s">
        <v>3223</v>
      </c>
      <c r="F2671" s="33" t="s">
        <v>684</v>
      </c>
      <c r="G2671" s="33" t="s">
        <v>1342</v>
      </c>
      <c r="H2671" s="33" t="str">
        <f t="shared" si="317"/>
        <v>Приготовление блюд из рыбы. Практикум / Качурина Т.А.</v>
      </c>
      <c r="I2671" s="70">
        <v>2025</v>
      </c>
      <c r="J2671" s="43" t="s">
        <v>70</v>
      </c>
      <c r="K2671" s="36"/>
      <c r="L2671" s="37">
        <v>627</v>
      </c>
      <c r="M2671" s="36"/>
      <c r="N2671" s="44">
        <f>ROUND(L2671/3/1.1,0)*1.2</f>
        <v>228</v>
      </c>
      <c r="O2671" s="36"/>
      <c r="P2671" s="44">
        <f>N2671*50</f>
        <v>11400</v>
      </c>
      <c r="Q2671" s="40">
        <f t="shared" si="310"/>
        <v>0</v>
      </c>
      <c r="R2671" s="41" t="s">
        <v>1499</v>
      </c>
      <c r="S2671" s="42" t="e">
        <f>VLOOKUP(D2671,'[1]Социально-гуманитарные дисципли'!$A$2:$D$4789,4,FALSE)</f>
        <v>#N/A</v>
      </c>
    </row>
    <row r="2672" spans="1:20" ht="33.75" x14ac:dyDescent="0.25">
      <c r="A2672" s="54" t="s">
        <v>906</v>
      </c>
      <c r="B2672" s="91" t="s">
        <v>792</v>
      </c>
      <c r="C2672" s="49"/>
      <c r="D2672" s="65">
        <v>101121779</v>
      </c>
      <c r="E2672" s="66"/>
      <c r="F2672" s="33" t="s">
        <v>1343</v>
      </c>
      <c r="G2672" s="33" t="s">
        <v>1344</v>
      </c>
      <c r="H2672" s="33" t="str">
        <f t="shared" si="317"/>
        <v>Повар, кондитер: 15 плакатов  Наглядное пособие / Пыжова Т.В.</v>
      </c>
      <c r="I2672" s="70">
        <v>2024</v>
      </c>
      <c r="J2672" s="43" t="s">
        <v>56</v>
      </c>
      <c r="K2672" s="36"/>
      <c r="L2672" s="37">
        <v>37080</v>
      </c>
      <c r="M2672" s="38"/>
      <c r="N2672" s="39"/>
      <c r="O2672" s="36"/>
      <c r="P2672" s="44">
        <v>6000</v>
      </c>
      <c r="Q2672" s="40">
        <f t="shared" si="310"/>
        <v>0</v>
      </c>
      <c r="R2672" s="41" t="str">
        <f t="shared" si="318"/>
        <v>Аннотация</v>
      </c>
      <c r="S2672" s="42" t="str">
        <f>VLOOKUP(D2672,'[1]Социально-гуманитарные дисципли'!$A$2:$D$4789,4,FALSE)</f>
        <v>https://academia-moscow.ru/catalogue/5744/709022/</v>
      </c>
    </row>
    <row r="2673" spans="1:19" ht="45" x14ac:dyDescent="0.25">
      <c r="A2673" s="54" t="s">
        <v>906</v>
      </c>
      <c r="B2673" s="91" t="s">
        <v>792</v>
      </c>
      <c r="C2673" s="49"/>
      <c r="D2673" s="66">
        <v>109119370</v>
      </c>
      <c r="E2673" s="66" t="s">
        <v>3267</v>
      </c>
      <c r="F2673" s="33" t="s">
        <v>1345</v>
      </c>
      <c r="G2673" s="33" t="s">
        <v>1346</v>
      </c>
      <c r="H2673" s="33" t="str">
        <f t="shared" si="317"/>
        <v>Приготовление блюд из мяса и домашней птицы / Самородова И. П.</v>
      </c>
      <c r="I2673" s="70">
        <v>2025</v>
      </c>
      <c r="J2673" s="43" t="s">
        <v>30</v>
      </c>
      <c r="K2673" s="36"/>
      <c r="L2673" s="37">
        <v>960.30000000000007</v>
      </c>
      <c r="M2673" s="36"/>
      <c r="N2673" s="44">
        <f>ROUND(L2673/3/1.1,0)*1.2</f>
        <v>349.2</v>
      </c>
      <c r="O2673" s="36"/>
      <c r="P2673" s="44">
        <f>N2673*50</f>
        <v>17460</v>
      </c>
      <c r="Q2673" s="40">
        <f t="shared" si="310"/>
        <v>0</v>
      </c>
      <c r="R2673" s="41" t="s">
        <v>1499</v>
      </c>
      <c r="S2673" s="42" t="e">
        <f>VLOOKUP(D2673,'[1]Социально-гуманитарные дисципли'!$A$2:$D$4789,4,FALSE)</f>
        <v>#N/A</v>
      </c>
    </row>
    <row r="2674" spans="1:19" ht="45" x14ac:dyDescent="0.25">
      <c r="A2674" s="54" t="s">
        <v>906</v>
      </c>
      <c r="B2674" s="91" t="s">
        <v>792</v>
      </c>
      <c r="C2674" s="49"/>
      <c r="D2674" s="66">
        <v>106119371</v>
      </c>
      <c r="E2674" s="66" t="s">
        <v>3548</v>
      </c>
      <c r="F2674" s="33" t="s">
        <v>1345</v>
      </c>
      <c r="G2674" s="33" t="s">
        <v>1347</v>
      </c>
      <c r="H2674" s="33" t="str">
        <f t="shared" si="317"/>
        <v>Приготовление блюд из мяса и домашней птицы. Практикум / Самородова И. П.</v>
      </c>
      <c r="I2674" s="70">
        <v>2026</v>
      </c>
      <c r="J2674" s="43" t="s">
        <v>70</v>
      </c>
      <c r="K2674" s="36"/>
      <c r="L2674" s="37">
        <v>775.50000000000011</v>
      </c>
      <c r="M2674" s="36"/>
      <c r="N2674" s="44">
        <f>ROUND(L2674/3/1.1,0)*1.2</f>
        <v>282</v>
      </c>
      <c r="O2674" s="36"/>
      <c r="P2674" s="44">
        <f>N2674*50</f>
        <v>14100</v>
      </c>
      <c r="Q2674" s="40">
        <f t="shared" si="310"/>
        <v>0</v>
      </c>
      <c r="R2674" s="41" t="s">
        <v>1499</v>
      </c>
      <c r="S2674" s="42" t="e">
        <f>VLOOKUP(D2674,'[1]Социально-гуманитарные дисципли'!$A$2:$D$4789,4,FALSE)</f>
        <v>#N/A</v>
      </c>
    </row>
    <row r="2675" spans="1:19" ht="75" x14ac:dyDescent="0.25">
      <c r="A2675" s="54" t="s">
        <v>906</v>
      </c>
      <c r="B2675" s="91" t="s">
        <v>792</v>
      </c>
      <c r="C2675" s="49"/>
      <c r="D2675" s="65">
        <v>703320207</v>
      </c>
      <c r="E2675" s="65"/>
      <c r="F2675" s="33" t="s">
        <v>2821</v>
      </c>
      <c r="G2675" s="33" t="s">
        <v>2822</v>
      </c>
      <c r="H2675" s="33" t="str">
        <f t="shared" si="317"/>
        <v>Онлайн-курс: Приготовление, оформление и подготовка к реализации холодных и горячих сладких блюд, десертов, напитков / Синицына А.В.</v>
      </c>
      <c r="I2675" s="70">
        <v>2025</v>
      </c>
      <c r="J2675" s="43" t="s">
        <v>1848</v>
      </c>
      <c r="K2675" s="38"/>
      <c r="L2675" s="39"/>
      <c r="M2675" s="36"/>
      <c r="N2675" s="44">
        <v>334.8</v>
      </c>
      <c r="O2675" s="36"/>
      <c r="P2675" s="44">
        <v>16740</v>
      </c>
      <c r="Q2675" s="40">
        <f t="shared" si="310"/>
        <v>0</v>
      </c>
      <c r="R2675" s="41" t="str">
        <f t="shared" si="318"/>
        <v>Аннотация</v>
      </c>
      <c r="S2675" s="42" t="str">
        <f>VLOOKUP(D2675,'[1]Социально-гуманитарные дисципли'!$B$2:$D$4789,3,FALSE)</f>
        <v>https://academia-moscow.ru/catalogue/5744/478244/</v>
      </c>
    </row>
    <row r="2676" spans="1:19" ht="33.75" x14ac:dyDescent="0.25">
      <c r="A2676" s="54" t="s">
        <v>906</v>
      </c>
      <c r="B2676" s="91" t="s">
        <v>792</v>
      </c>
      <c r="C2676" s="49"/>
      <c r="D2676" s="66">
        <v>108119373</v>
      </c>
      <c r="E2676" s="66" t="s">
        <v>3450</v>
      </c>
      <c r="F2676" s="33" t="s">
        <v>1349</v>
      </c>
      <c r="G2676" s="33" t="s">
        <v>1350</v>
      </c>
      <c r="H2676" s="33" t="str">
        <f t="shared" si="317"/>
        <v>Приготовление блюд из овощей и грибов / Соколова Е. И.</v>
      </c>
      <c r="I2676" s="70">
        <v>2026</v>
      </c>
      <c r="J2676" s="43" t="s">
        <v>30</v>
      </c>
      <c r="K2676" s="36"/>
      <c r="L2676" s="37">
        <v>1208.9000000000001</v>
      </c>
      <c r="M2676" s="36"/>
      <c r="N2676" s="44">
        <f>ROUND(L2676/3/1.1,0)*1.2</f>
        <v>439.2</v>
      </c>
      <c r="O2676" s="36"/>
      <c r="P2676" s="44">
        <f>N2676*50</f>
        <v>21960</v>
      </c>
      <c r="Q2676" s="40">
        <f t="shared" si="310"/>
        <v>0</v>
      </c>
      <c r="R2676" s="41" t="s">
        <v>1499</v>
      </c>
      <c r="S2676" s="42" t="e">
        <f>VLOOKUP(D2676,'[1]Социально-гуманитарные дисципли'!$A$2:$D$4789,4,FALSE)</f>
        <v>#N/A</v>
      </c>
    </row>
    <row r="2677" spans="1:19" ht="90" x14ac:dyDescent="0.25">
      <c r="A2677" s="54" t="s">
        <v>906</v>
      </c>
      <c r="B2677" s="91" t="s">
        <v>792</v>
      </c>
      <c r="C2677" s="49"/>
      <c r="D2677" s="65">
        <v>703320208</v>
      </c>
      <c r="E2677" s="65"/>
      <c r="F2677" s="33" t="s">
        <v>2823</v>
      </c>
      <c r="G2677" s="33" t="s">
        <v>2824</v>
      </c>
      <c r="H2677" s="33" t="str">
        <f t="shared" si="317"/>
        <v>Онлайн-курс: Приготовление и подготовка к реализации полуфабрикатов для блюд, кулинарных изделий и закусок разнообразного ассортимента / Соколова Е.И.</v>
      </c>
      <c r="I2677" s="70">
        <v>2025</v>
      </c>
      <c r="J2677" s="43" t="s">
        <v>1848</v>
      </c>
      <c r="K2677" s="38"/>
      <c r="L2677" s="39"/>
      <c r="M2677" s="36"/>
      <c r="N2677" s="44">
        <v>669.6</v>
      </c>
      <c r="O2677" s="36"/>
      <c r="P2677" s="44">
        <v>33480</v>
      </c>
      <c r="Q2677" s="40">
        <f t="shared" si="310"/>
        <v>0</v>
      </c>
      <c r="R2677" s="41" t="str">
        <f t="shared" si="318"/>
        <v>Аннотация</v>
      </c>
      <c r="S2677" s="42" t="str">
        <f>VLOOKUP(D2677,'[1]Социально-гуманитарные дисципли'!$B$2:$D$4789,3,FALSE)</f>
        <v>https://academia-moscow.ru/catalogue/5744/478241/</v>
      </c>
    </row>
    <row r="2678" spans="1:19" ht="120" x14ac:dyDescent="0.25">
      <c r="A2678" s="54" t="s">
        <v>906</v>
      </c>
      <c r="B2678" s="91" t="s">
        <v>792</v>
      </c>
      <c r="C2678" s="49"/>
      <c r="D2678" s="65">
        <v>703320211</v>
      </c>
      <c r="E2678" s="65"/>
      <c r="F2678" s="33" t="s">
        <v>2823</v>
      </c>
      <c r="G2678" s="33" t="s">
        <v>2825</v>
      </c>
      <c r="H2678" s="33" t="str">
        <f t="shared" si="317"/>
        <v>Онлайн-курс: Приготовление, оформление и подготовка к реализации горячих блюд, кулинарных изделий и закусок разнообразного ассортимента (блюд из домашней птицы, пернатой дичи и кролика) / Соколова Е.И.</v>
      </c>
      <c r="I2678" s="70">
        <v>2025</v>
      </c>
      <c r="J2678" s="43" t="s">
        <v>1848</v>
      </c>
      <c r="K2678" s="38"/>
      <c r="L2678" s="39"/>
      <c r="M2678" s="36"/>
      <c r="N2678" s="44">
        <v>334.8</v>
      </c>
      <c r="O2678" s="36"/>
      <c r="P2678" s="44">
        <v>16740</v>
      </c>
      <c r="Q2678" s="40">
        <f t="shared" si="310"/>
        <v>0</v>
      </c>
      <c r="R2678" s="41" t="str">
        <f t="shared" si="318"/>
        <v>Аннотация</v>
      </c>
      <c r="S2678" s="42" t="str">
        <f>VLOOKUP(D2678,'[1]Социально-гуманитарные дисципли'!$B$2:$D$4789,3,FALSE)</f>
        <v>https://academia-moscow.ru/catalogue/5744/478231/</v>
      </c>
    </row>
    <row r="2679" spans="1:19" ht="90" x14ac:dyDescent="0.25">
      <c r="A2679" s="54" t="s">
        <v>906</v>
      </c>
      <c r="B2679" s="91" t="s">
        <v>792</v>
      </c>
      <c r="C2679" s="49"/>
      <c r="D2679" s="65">
        <v>703320210</v>
      </c>
      <c r="E2679" s="65"/>
      <c r="F2679" s="33" t="s">
        <v>2823</v>
      </c>
      <c r="G2679" s="33" t="s">
        <v>2826</v>
      </c>
      <c r="H2679" s="33" t="str">
        <f t="shared" si="317"/>
        <v>Онлайн-курс: Приготовление, оформление и подготовка к реализации горячих блюд, кулинарных изделий и закусок разнообразного ассортимента (блюд из мяса) / Соколова Е.И.</v>
      </c>
      <c r="I2679" s="70">
        <v>2025</v>
      </c>
      <c r="J2679" s="43" t="s">
        <v>1848</v>
      </c>
      <c r="K2679" s="38"/>
      <c r="L2679" s="39"/>
      <c r="M2679" s="36"/>
      <c r="N2679" s="44">
        <v>334.8</v>
      </c>
      <c r="O2679" s="36"/>
      <c r="P2679" s="44">
        <v>16740</v>
      </c>
      <c r="Q2679" s="40">
        <f t="shared" si="310"/>
        <v>0</v>
      </c>
      <c r="R2679" s="41" t="str">
        <f t="shared" si="318"/>
        <v>Аннотация</v>
      </c>
      <c r="S2679" s="42" t="str">
        <f>VLOOKUP(D2679,'[1]Социально-гуманитарные дисципли'!$B$2:$D$4789,3,FALSE)</f>
        <v>https://academia-moscow.ru/catalogue/5744/478237/</v>
      </c>
    </row>
    <row r="2680" spans="1:19" ht="105" x14ac:dyDescent="0.25">
      <c r="A2680" s="54" t="s">
        <v>906</v>
      </c>
      <c r="B2680" s="91" t="s">
        <v>792</v>
      </c>
      <c r="C2680" s="49"/>
      <c r="D2680" s="65">
        <v>703320209</v>
      </c>
      <c r="E2680" s="65"/>
      <c r="F2680" s="33" t="s">
        <v>2823</v>
      </c>
      <c r="G2680" s="33" t="s">
        <v>2827</v>
      </c>
      <c r="H2680" s="33" t="str">
        <f t="shared" si="317"/>
        <v>Онлайн-курс: Приготовление, оформление и подготовка к реализации горячих блюд, кулинарных изделий и закусок разнообразного ассортимента (блюд из рыбы и нерыбного водного сырья) / Соколова Е.И.</v>
      </c>
      <c r="I2680" s="70">
        <v>2025</v>
      </c>
      <c r="J2680" s="43" t="s">
        <v>1848</v>
      </c>
      <c r="K2680" s="38"/>
      <c r="L2680" s="39"/>
      <c r="M2680" s="36"/>
      <c r="N2680" s="44">
        <v>334.8</v>
      </c>
      <c r="O2680" s="36"/>
      <c r="P2680" s="44">
        <v>16740</v>
      </c>
      <c r="Q2680" s="40">
        <f t="shared" si="310"/>
        <v>0</v>
      </c>
      <c r="R2680" s="41" t="str">
        <f t="shared" si="318"/>
        <v>Аннотация</v>
      </c>
      <c r="S2680" s="42" t="str">
        <f>VLOOKUP(D2680,'[1]Социально-гуманитарные дисципли'!$B$2:$D$4789,3,FALSE)</f>
        <v>https://academia-moscow.ru/catalogue/5744/478239/</v>
      </c>
    </row>
    <row r="2681" spans="1:19" ht="60" x14ac:dyDescent="0.25">
      <c r="A2681" s="54" t="s">
        <v>906</v>
      </c>
      <c r="B2681" s="91" t="s">
        <v>792</v>
      </c>
      <c r="C2681" s="49"/>
      <c r="D2681" s="65">
        <v>702319689</v>
      </c>
      <c r="E2681" s="65"/>
      <c r="F2681" s="33" t="s">
        <v>2828</v>
      </c>
      <c r="G2681" s="33" t="s">
        <v>2829</v>
      </c>
      <c r="H2681" s="33" t="str">
        <f t="shared" si="317"/>
        <v>Технология изготовления и оформление миниатюр, маленьких тортов и птифуров: ПУМ / Фролова Г.Г.</v>
      </c>
      <c r="I2681" s="70">
        <v>2025</v>
      </c>
      <c r="J2681" s="43" t="s">
        <v>1854</v>
      </c>
      <c r="K2681" s="38"/>
      <c r="L2681" s="39"/>
      <c r="M2681" s="36"/>
      <c r="N2681" s="44">
        <v>92.399999999999991</v>
      </c>
      <c r="O2681" s="36"/>
      <c r="P2681" s="44">
        <v>4599.5999999999995</v>
      </c>
      <c r="Q2681" s="40">
        <f t="shared" si="310"/>
        <v>0</v>
      </c>
      <c r="R2681" s="41" t="str">
        <f t="shared" si="318"/>
        <v>Аннотация</v>
      </c>
      <c r="S2681" s="42" t="str">
        <f>VLOOKUP(D2681,'[1]Социально-гуманитарные дисципли'!$B$2:$D$4789,3,FALSE)</f>
        <v>https://academia-moscow.ru/catalogue/5744/617207/</v>
      </c>
    </row>
    <row r="2682" spans="1:19" ht="33.75" x14ac:dyDescent="0.25">
      <c r="A2682" s="54" t="s">
        <v>906</v>
      </c>
      <c r="B2682" s="91" t="s">
        <v>792</v>
      </c>
      <c r="C2682" s="49"/>
      <c r="D2682" s="65">
        <v>703319324</v>
      </c>
      <c r="E2682" s="65"/>
      <c r="F2682" s="33" t="s">
        <v>2831</v>
      </c>
      <c r="G2682" s="33" t="s">
        <v>2832</v>
      </c>
      <c r="H2682" s="33" t="str">
        <f t="shared" si="317"/>
        <v>Виртуальный практикум: Повар, кондитер / Шинейд Латам</v>
      </c>
      <c r="I2682" s="70">
        <v>2025</v>
      </c>
      <c r="J2682" s="43" t="s">
        <v>1877</v>
      </c>
      <c r="K2682" s="38"/>
      <c r="L2682" s="39"/>
      <c r="M2682" s="36"/>
      <c r="N2682" s="44">
        <v>864</v>
      </c>
      <c r="O2682" s="36"/>
      <c r="P2682" s="44">
        <v>43200</v>
      </c>
      <c r="Q2682" s="40">
        <f t="shared" ref="Q2682:Q2747" si="319">K2682*L2682+M2682*N2682+O2682*P2682</f>
        <v>0</v>
      </c>
      <c r="R2682" s="41" t="str">
        <f t="shared" si="318"/>
        <v>Аннотация</v>
      </c>
      <c r="S2682" s="42" t="str">
        <f>VLOOKUP(D2682,'[1]Социально-гуманитарные дисципли'!$B$2:$D$4789,3,FALSE)</f>
        <v>https://academia-moscow.ru/catalogue/5744/349881/</v>
      </c>
    </row>
    <row r="2683" spans="1:19" ht="60" x14ac:dyDescent="0.25">
      <c r="A2683" s="54" t="s">
        <v>906</v>
      </c>
      <c r="B2683" s="91" t="s">
        <v>792</v>
      </c>
      <c r="C2683" s="49"/>
      <c r="D2683" s="65">
        <v>703319907</v>
      </c>
      <c r="E2683" s="65"/>
      <c r="F2683" s="33" t="s">
        <v>2831</v>
      </c>
      <c r="G2683" s="33" t="s">
        <v>2834</v>
      </c>
      <c r="H2683" s="33" t="str">
        <f t="shared" si="317"/>
        <v>Виртуальный практикум: Приготовление и подготовка к реализации  сладких блюд и десертов / Шинейд Латам</v>
      </c>
      <c r="I2683" s="70">
        <v>2025</v>
      </c>
      <c r="J2683" s="43" t="s">
        <v>1877</v>
      </c>
      <c r="K2683" s="38"/>
      <c r="L2683" s="39"/>
      <c r="M2683" s="36"/>
      <c r="N2683" s="44">
        <v>246</v>
      </c>
      <c r="O2683" s="36"/>
      <c r="P2683" s="44">
        <v>12300</v>
      </c>
      <c r="Q2683" s="40">
        <f t="shared" si="319"/>
        <v>0</v>
      </c>
      <c r="R2683" s="41" t="str">
        <f t="shared" si="318"/>
        <v>Аннотация</v>
      </c>
      <c r="S2683" s="42" t="str">
        <f>VLOOKUP(D2683,'[1]Социально-гуманитарные дисципли'!$B$2:$D$4789,3,FALSE)</f>
        <v>https://academia-moscow.ru/catalogue/5744/672217/</v>
      </c>
    </row>
    <row r="2684" spans="1:19" ht="60" x14ac:dyDescent="0.25">
      <c r="A2684" s="54" t="s">
        <v>906</v>
      </c>
      <c r="B2684" s="91" t="s">
        <v>792</v>
      </c>
      <c r="C2684" s="49"/>
      <c r="D2684" s="65">
        <v>703319906</v>
      </c>
      <c r="E2684" s="65"/>
      <c r="F2684" s="33" t="s">
        <v>2831</v>
      </c>
      <c r="G2684" s="33" t="s">
        <v>2836</v>
      </c>
      <c r="H2684" s="33" t="str">
        <f t="shared" si="317"/>
        <v>Виртуальный практикум: Приготовление и подготовка к реализации бутербродов и холодных закусок / Шинейд Латам</v>
      </c>
      <c r="I2684" s="70">
        <v>2025</v>
      </c>
      <c r="J2684" s="43" t="s">
        <v>1877</v>
      </c>
      <c r="K2684" s="38"/>
      <c r="L2684" s="39"/>
      <c r="M2684" s="36"/>
      <c r="N2684" s="44">
        <v>430.8</v>
      </c>
      <c r="O2684" s="36"/>
      <c r="P2684" s="44">
        <v>21540</v>
      </c>
      <c r="Q2684" s="40">
        <f t="shared" si="319"/>
        <v>0</v>
      </c>
      <c r="R2684" s="41" t="str">
        <f t="shared" si="318"/>
        <v>Аннотация</v>
      </c>
      <c r="S2684" s="42" t="str">
        <f>VLOOKUP(D2684,'[1]Социально-гуманитарные дисципли'!$B$2:$D$4789,3,FALSE)</f>
        <v>https://academia-moscow.ru/catalogue/5744/672023/</v>
      </c>
    </row>
    <row r="2685" spans="1:19" ht="75" x14ac:dyDescent="0.25">
      <c r="A2685" s="54" t="s">
        <v>906</v>
      </c>
      <c r="B2685" s="91" t="s">
        <v>792</v>
      </c>
      <c r="C2685" s="49"/>
      <c r="D2685" s="66">
        <v>703319900</v>
      </c>
      <c r="E2685" s="66"/>
      <c r="F2685" s="33" t="s">
        <v>2831</v>
      </c>
      <c r="G2685" s="33" t="s">
        <v>2838</v>
      </c>
      <c r="H2685" s="33" t="str">
        <f t="shared" si="317"/>
        <v>Виртуальный практикум: Приготовление и подготовка к реализации горячих блюд и гарниров из овощей и грибов / Шинейд Латам</v>
      </c>
      <c r="I2685" s="70">
        <v>2025</v>
      </c>
      <c r="J2685" s="43" t="s">
        <v>1877</v>
      </c>
      <c r="K2685" s="38"/>
      <c r="L2685" s="39"/>
      <c r="M2685" s="36"/>
      <c r="N2685" s="44">
        <v>615.6</v>
      </c>
      <c r="O2685" s="36"/>
      <c r="P2685" s="44">
        <v>30780</v>
      </c>
      <c r="Q2685" s="40">
        <f t="shared" si="319"/>
        <v>0</v>
      </c>
      <c r="R2685" s="41" t="str">
        <f t="shared" si="318"/>
        <v>Аннотация</v>
      </c>
      <c r="S2685" s="42" t="str">
        <f>VLOOKUP(D2685,'[1]Социально-гуманитарные дисципли'!$B$2:$D$4789,3,FALSE)</f>
        <v>https://academia-moscow.ru/catalogue/5744/672039/</v>
      </c>
    </row>
    <row r="2686" spans="1:19" ht="60" x14ac:dyDescent="0.25">
      <c r="A2686" s="54" t="s">
        <v>906</v>
      </c>
      <c r="B2686" s="91" t="s">
        <v>792</v>
      </c>
      <c r="C2686" s="49"/>
      <c r="D2686" s="65">
        <v>703319904</v>
      </c>
      <c r="E2686" s="65"/>
      <c r="F2686" s="33" t="s">
        <v>2831</v>
      </c>
      <c r="G2686" s="33" t="s">
        <v>2840</v>
      </c>
      <c r="H2686" s="33" t="str">
        <f t="shared" si="317"/>
        <v>Виртуальный практикум: Приготовление и подготовка к реализации горячих блюд из домашней птицы / Шинейд Латам</v>
      </c>
      <c r="I2686" s="70">
        <v>2025</v>
      </c>
      <c r="J2686" s="43" t="s">
        <v>1877</v>
      </c>
      <c r="K2686" s="38"/>
      <c r="L2686" s="39"/>
      <c r="M2686" s="36"/>
      <c r="N2686" s="44">
        <v>493.2</v>
      </c>
      <c r="O2686" s="36"/>
      <c r="P2686" s="44">
        <v>24660</v>
      </c>
      <c r="Q2686" s="40">
        <f t="shared" si="319"/>
        <v>0</v>
      </c>
      <c r="R2686" s="41" t="str">
        <f t="shared" si="318"/>
        <v>Аннотация</v>
      </c>
      <c r="S2686" s="42" t="str">
        <f>VLOOKUP(D2686,'[1]Социально-гуманитарные дисципли'!$B$2:$D$4789,3,FALSE)</f>
        <v>https://academia-moscow.ru/catalogue/5744/672041/</v>
      </c>
    </row>
    <row r="2687" spans="1:19" ht="60" x14ac:dyDescent="0.25">
      <c r="A2687" s="54" t="s">
        <v>906</v>
      </c>
      <c r="B2687" s="91" t="s">
        <v>792</v>
      </c>
      <c r="C2687" s="49"/>
      <c r="D2687" s="65">
        <v>703319903</v>
      </c>
      <c r="E2687" s="65"/>
      <c r="F2687" s="33" t="s">
        <v>2831</v>
      </c>
      <c r="G2687" s="33" t="s">
        <v>2842</v>
      </c>
      <c r="H2687" s="33" t="str">
        <f t="shared" si="317"/>
        <v>Виртуальный практикум: Приготовление и подготовка к реализации горячих блюд из мяса / Шинейд Латам</v>
      </c>
      <c r="I2687" s="70">
        <v>2025</v>
      </c>
      <c r="J2687" s="43" t="s">
        <v>1877</v>
      </c>
      <c r="K2687" s="38"/>
      <c r="L2687" s="39"/>
      <c r="M2687" s="36"/>
      <c r="N2687" s="44">
        <v>430.8</v>
      </c>
      <c r="O2687" s="36"/>
      <c r="P2687" s="44">
        <v>21540</v>
      </c>
      <c r="Q2687" s="40">
        <f t="shared" si="319"/>
        <v>0</v>
      </c>
      <c r="R2687" s="41" t="str">
        <f t="shared" si="318"/>
        <v>Аннотация</v>
      </c>
      <c r="S2687" s="42" t="str">
        <f>VLOOKUP(D2687,'[1]Социально-гуманитарные дисципли'!$B$2:$D$4789,3,FALSE)</f>
        <v>https://academia-moscow.ru/catalogue/5744/672043/</v>
      </c>
    </row>
    <row r="2688" spans="1:19" ht="60" x14ac:dyDescent="0.25">
      <c r="A2688" s="54" t="s">
        <v>906</v>
      </c>
      <c r="B2688" s="91" t="s">
        <v>792</v>
      </c>
      <c r="C2688" s="49"/>
      <c r="D2688" s="65">
        <v>703319902</v>
      </c>
      <c r="E2688" s="65"/>
      <c r="F2688" s="33" t="s">
        <v>2831</v>
      </c>
      <c r="G2688" s="33" t="s">
        <v>2844</v>
      </c>
      <c r="H2688" s="33" t="str">
        <f t="shared" si="317"/>
        <v>Виртуальный практикум: Приготовление и подготовка к реализации горячих блюд из рыбы / Шинейд Латам</v>
      </c>
      <c r="I2688" s="70">
        <v>2025</v>
      </c>
      <c r="J2688" s="43" t="s">
        <v>1877</v>
      </c>
      <c r="K2688" s="38"/>
      <c r="L2688" s="39"/>
      <c r="M2688" s="36"/>
      <c r="N2688" s="44">
        <v>554.4</v>
      </c>
      <c r="O2688" s="36"/>
      <c r="P2688" s="44">
        <v>27720</v>
      </c>
      <c r="Q2688" s="40">
        <f t="shared" si="319"/>
        <v>0</v>
      </c>
      <c r="R2688" s="41" t="str">
        <f t="shared" si="318"/>
        <v>Аннотация</v>
      </c>
      <c r="S2688" s="42" t="str">
        <f>VLOOKUP(D2688,'[1]Социально-гуманитарные дисципли'!$B$2:$D$4789,3,FALSE)</f>
        <v>https://academia-moscow.ru/catalogue/5744/672045/</v>
      </c>
    </row>
    <row r="2689" spans="1:19" ht="75" x14ac:dyDescent="0.25">
      <c r="A2689" s="54" t="s">
        <v>906</v>
      </c>
      <c r="B2689" s="91" t="s">
        <v>792</v>
      </c>
      <c r="C2689" s="49"/>
      <c r="D2689" s="65">
        <v>703319901</v>
      </c>
      <c r="E2689" s="65"/>
      <c r="F2689" s="33" t="s">
        <v>2831</v>
      </c>
      <c r="G2689" s="33" t="s">
        <v>2846</v>
      </c>
      <c r="H2689" s="33" t="str">
        <f t="shared" si="317"/>
        <v>Виртуальный практикум: Приготовление и подготовка к реализации горячих блюд из яиц,  макаронных изделий / Шинейд Латам</v>
      </c>
      <c r="I2689" s="70">
        <v>2025</v>
      </c>
      <c r="J2689" s="43" t="s">
        <v>1877</v>
      </c>
      <c r="K2689" s="38"/>
      <c r="L2689" s="39"/>
      <c r="M2689" s="36"/>
      <c r="N2689" s="44">
        <v>184.79999999999998</v>
      </c>
      <c r="O2689" s="36"/>
      <c r="P2689" s="44">
        <v>9240</v>
      </c>
      <c r="Q2689" s="40">
        <f t="shared" si="319"/>
        <v>0</v>
      </c>
      <c r="R2689" s="41" t="str">
        <f t="shared" si="318"/>
        <v>Аннотация</v>
      </c>
      <c r="S2689" s="42" t="str">
        <f>VLOOKUP(D2689,'[1]Социально-гуманитарные дисципли'!$B$2:$D$4789,3,FALSE)</f>
        <v>https://academia-moscow.ru/catalogue/5744/672049/</v>
      </c>
    </row>
    <row r="2690" spans="1:19" ht="60" x14ac:dyDescent="0.25">
      <c r="A2690" s="54" t="s">
        <v>906</v>
      </c>
      <c r="B2690" s="91" t="s">
        <v>792</v>
      </c>
      <c r="C2690" s="49"/>
      <c r="D2690" s="65">
        <v>703319899</v>
      </c>
      <c r="E2690" s="65"/>
      <c r="F2690" s="33" t="s">
        <v>2831</v>
      </c>
      <c r="G2690" s="33" t="s">
        <v>2848</v>
      </c>
      <c r="H2690" s="33" t="str">
        <f t="shared" si="317"/>
        <v>Виртуальный практикум: Приготовление и подготовка к реализации горячих соусов / Шинейд Латам</v>
      </c>
      <c r="I2690" s="70">
        <v>2025</v>
      </c>
      <c r="J2690" s="43" t="s">
        <v>1877</v>
      </c>
      <c r="K2690" s="38"/>
      <c r="L2690" s="39"/>
      <c r="M2690" s="36"/>
      <c r="N2690" s="44">
        <v>308.39999999999998</v>
      </c>
      <c r="O2690" s="36"/>
      <c r="P2690" s="44">
        <v>15420</v>
      </c>
      <c r="Q2690" s="40">
        <f t="shared" si="319"/>
        <v>0</v>
      </c>
      <c r="R2690" s="41" t="str">
        <f t="shared" si="318"/>
        <v>Аннотация</v>
      </c>
      <c r="S2690" s="42" t="str">
        <f>VLOOKUP(D2690,'[1]Социально-гуманитарные дисципли'!$B$2:$D$4789,3,FALSE)</f>
        <v>https://academia-moscow.ru/catalogue/5744/672214/</v>
      </c>
    </row>
    <row r="2691" spans="1:19" ht="60" x14ac:dyDescent="0.25">
      <c r="A2691" s="54" t="s">
        <v>906</v>
      </c>
      <c r="B2691" s="91" t="s">
        <v>792</v>
      </c>
      <c r="C2691" s="49"/>
      <c r="D2691" s="65">
        <v>703319905</v>
      </c>
      <c r="E2691" s="65"/>
      <c r="F2691" s="33" t="s">
        <v>2831</v>
      </c>
      <c r="G2691" s="33" t="s">
        <v>2850</v>
      </c>
      <c r="H2691" s="33" t="str">
        <f t="shared" si="317"/>
        <v>Виртуальный практикум: Приготовление и подготовка к реализации чая и кофе / Шинейд Латам</v>
      </c>
      <c r="I2691" s="70">
        <v>2025</v>
      </c>
      <c r="J2691" s="43" t="s">
        <v>1877</v>
      </c>
      <c r="K2691" s="38"/>
      <c r="L2691" s="39"/>
      <c r="M2691" s="36"/>
      <c r="N2691" s="44">
        <v>739.19999999999993</v>
      </c>
      <c r="O2691" s="36"/>
      <c r="P2691" s="44">
        <v>36960</v>
      </c>
      <c r="Q2691" s="40">
        <f t="shared" si="319"/>
        <v>0</v>
      </c>
      <c r="R2691" s="41" t="str">
        <f t="shared" si="318"/>
        <v>Аннотация</v>
      </c>
      <c r="S2691" s="42" t="str">
        <f>VLOOKUP(D2691,'[1]Социально-гуманитарные дисципли'!$B$2:$D$4789,3,FALSE)</f>
        <v>https://academia-moscow.ru/catalogue/5744/672219/</v>
      </c>
    </row>
    <row r="2692" spans="1:19" ht="75" x14ac:dyDescent="0.25">
      <c r="A2692" s="54" t="s">
        <v>906</v>
      </c>
      <c r="B2692" s="91" t="s">
        <v>792</v>
      </c>
      <c r="C2692" s="49"/>
      <c r="D2692" s="65">
        <v>702319908</v>
      </c>
      <c r="E2692" s="65"/>
      <c r="F2692" s="33" t="s">
        <v>2831</v>
      </c>
      <c r="G2692" s="33" t="s">
        <v>2852</v>
      </c>
      <c r="H2692" s="33" t="str">
        <f t="shared" si="317"/>
        <v>Виртуальный практикум: Приготовление, оформление и подготовка к реализации  хлебобулочных изделий и хлеба / Шинейд Латам</v>
      </c>
      <c r="I2692" s="70">
        <v>2025</v>
      </c>
      <c r="J2692" s="43" t="s">
        <v>1877</v>
      </c>
      <c r="K2692" s="38"/>
      <c r="L2692" s="39"/>
      <c r="M2692" s="36"/>
      <c r="N2692" s="44">
        <v>246</v>
      </c>
      <c r="O2692" s="36"/>
      <c r="P2692" s="44">
        <v>12300</v>
      </c>
      <c r="Q2692" s="40">
        <f t="shared" si="319"/>
        <v>0</v>
      </c>
      <c r="R2692" s="41" t="str">
        <f t="shared" si="318"/>
        <v>Аннотация</v>
      </c>
      <c r="S2692" s="42" t="str">
        <f>VLOOKUP(D2692,'[1]Социально-гуманитарные дисципли'!$B$2:$D$4789,3,FALSE)</f>
        <v>https://academia-moscow.ru/catalogue/5744/672227/</v>
      </c>
    </row>
    <row r="2693" spans="1:19" ht="60" x14ac:dyDescent="0.25">
      <c r="A2693" s="54" t="s">
        <v>906</v>
      </c>
      <c r="B2693" s="91" t="s">
        <v>792</v>
      </c>
      <c r="C2693" s="49"/>
      <c r="D2693" s="65">
        <v>702319910</v>
      </c>
      <c r="E2693" s="65"/>
      <c r="F2693" s="33" t="s">
        <v>2831</v>
      </c>
      <c r="G2693" s="33" t="s">
        <v>2854</v>
      </c>
      <c r="H2693" s="33" t="str">
        <f t="shared" si="317"/>
        <v>Виртуальный практикум: Приготовление, оформление и подготовка к реализации мучных изделий / Шинейд Латам</v>
      </c>
      <c r="I2693" s="70">
        <v>2025</v>
      </c>
      <c r="J2693" s="43" t="s">
        <v>1877</v>
      </c>
      <c r="K2693" s="38"/>
      <c r="L2693" s="39"/>
      <c r="M2693" s="36"/>
      <c r="N2693" s="44">
        <v>123.6</v>
      </c>
      <c r="O2693" s="36"/>
      <c r="P2693" s="44">
        <v>6180</v>
      </c>
      <c r="Q2693" s="40">
        <f t="shared" si="319"/>
        <v>0</v>
      </c>
      <c r="R2693" s="41" t="str">
        <f t="shared" si="318"/>
        <v>Аннотация</v>
      </c>
      <c r="S2693" s="42" t="str">
        <f>VLOOKUP(D2693,'[1]Социально-гуманитарные дисципли'!$B$2:$D$4789,3,FALSE)</f>
        <v>https://academia-moscow.ru/catalogue/5744/672223/</v>
      </c>
    </row>
    <row r="2694" spans="1:19" ht="75" x14ac:dyDescent="0.25">
      <c r="A2694" s="54" t="s">
        <v>906</v>
      </c>
      <c r="B2694" s="91" t="s">
        <v>792</v>
      </c>
      <c r="C2694" s="49"/>
      <c r="D2694" s="65">
        <v>703319909</v>
      </c>
      <c r="E2694" s="65"/>
      <c r="F2694" s="33" t="s">
        <v>2831</v>
      </c>
      <c r="G2694" s="33" t="s">
        <v>2856</v>
      </c>
      <c r="H2694" s="33" t="str">
        <f t="shared" si="317"/>
        <v>Виртуальный практикум: Приготовление, оформление и подготовка к реализации мучных кондитерских изделий / Шинейд Латам</v>
      </c>
      <c r="I2694" s="70">
        <v>2025</v>
      </c>
      <c r="J2694" s="43" t="s">
        <v>1877</v>
      </c>
      <c r="K2694" s="38"/>
      <c r="L2694" s="39"/>
      <c r="M2694" s="36"/>
      <c r="N2694" s="44">
        <v>554.4</v>
      </c>
      <c r="O2694" s="36"/>
      <c r="P2694" s="44">
        <v>27720</v>
      </c>
      <c r="Q2694" s="40">
        <f t="shared" si="319"/>
        <v>0</v>
      </c>
      <c r="R2694" s="41" t="str">
        <f t="shared" si="318"/>
        <v>Аннотация</v>
      </c>
      <c r="S2694" s="42" t="str">
        <f>VLOOKUP(D2694,'[1]Социально-гуманитарные дисципли'!$B$2:$D$4789,3,FALSE)</f>
        <v>https://academia-moscow.ru/catalogue/5744/672225/</v>
      </c>
    </row>
    <row r="2695" spans="1:19" ht="60" x14ac:dyDescent="0.25">
      <c r="A2695" s="54" t="s">
        <v>906</v>
      </c>
      <c r="B2695" s="91" t="s">
        <v>792</v>
      </c>
      <c r="C2695" s="49"/>
      <c r="D2695" s="66">
        <v>108119376</v>
      </c>
      <c r="E2695" s="66" t="s">
        <v>3295</v>
      </c>
      <c r="F2695" s="33" t="s">
        <v>1351</v>
      </c>
      <c r="G2695" s="33" t="s">
        <v>1352</v>
      </c>
      <c r="H2695" s="33" t="str">
        <f t="shared" si="317"/>
        <v>Приготовление блюд и гарниров из круп, бобовых и макаронных изделий, яиц, творога, теста / Шитякова Т. Ю.</v>
      </c>
      <c r="I2695" s="70">
        <v>2025</v>
      </c>
      <c r="J2695" s="43" t="s">
        <v>30</v>
      </c>
      <c r="K2695" s="36"/>
      <c r="L2695" s="37">
        <v>937.2</v>
      </c>
      <c r="M2695" s="36"/>
      <c r="N2695" s="44">
        <f>ROUND(L2695/3/1.1,0)*1.2</f>
        <v>340.8</v>
      </c>
      <c r="O2695" s="36"/>
      <c r="P2695" s="44">
        <f>N2695*50</f>
        <v>17040</v>
      </c>
      <c r="Q2695" s="40">
        <f t="shared" si="319"/>
        <v>0</v>
      </c>
      <c r="R2695" s="41" t="s">
        <v>1499</v>
      </c>
      <c r="S2695" s="42" t="e">
        <f>VLOOKUP(D2695,'[1]Социально-гуманитарные дисципли'!$A$2:$D$4789,4,FALSE)</f>
        <v>#N/A</v>
      </c>
    </row>
    <row r="2696" spans="1:19" ht="60" x14ac:dyDescent="0.25">
      <c r="A2696" s="54" t="s">
        <v>906</v>
      </c>
      <c r="B2696" s="91" t="s">
        <v>792</v>
      </c>
      <c r="C2696" s="49"/>
      <c r="D2696" s="65">
        <v>702319692</v>
      </c>
      <c r="E2696" s="65"/>
      <c r="F2696" s="33" t="s">
        <v>2502</v>
      </c>
      <c r="G2696" s="33" t="s">
        <v>2503</v>
      </c>
      <c r="H2696" s="33" t="str">
        <f t="shared" si="317"/>
        <v>Технология приготовления пикантных кулинарных и хлебобулочных изделий: ПУМ / Якушева Е.А.</v>
      </c>
      <c r="I2696" s="70">
        <v>2025</v>
      </c>
      <c r="J2696" s="43" t="s">
        <v>1854</v>
      </c>
      <c r="K2696" s="38"/>
      <c r="L2696" s="39"/>
      <c r="M2696" s="36"/>
      <c r="N2696" s="44">
        <v>92.399999999999991</v>
      </c>
      <c r="O2696" s="36"/>
      <c r="P2696" s="44">
        <v>4599.5999999999995</v>
      </c>
      <c r="Q2696" s="40">
        <f t="shared" si="319"/>
        <v>0</v>
      </c>
      <c r="R2696" s="41" t="str">
        <f t="shared" si="318"/>
        <v>Аннотация</v>
      </c>
      <c r="S2696" s="42" t="str">
        <f>VLOOKUP(D2696,'[1]Социально-гуманитарные дисципли'!$B$2:$D$4789,3,FALSE)</f>
        <v>https://academia-moscow.ru/catalogue/5744/617285/</v>
      </c>
    </row>
    <row r="2697" spans="1:19" ht="90" x14ac:dyDescent="0.25">
      <c r="A2697" s="54" t="s">
        <v>906</v>
      </c>
      <c r="B2697" s="91" t="s">
        <v>793</v>
      </c>
      <c r="C2697" s="49"/>
      <c r="D2697" s="66">
        <v>110119379</v>
      </c>
      <c r="E2697" s="66" t="s">
        <v>3213</v>
      </c>
      <c r="F2697" s="33" t="s">
        <v>1338</v>
      </c>
      <c r="G2697" s="33" t="s">
        <v>1353</v>
      </c>
      <c r="H2697" s="33" t="str">
        <f t="shared" ref="H2697:H2746" si="320">G2697 &amp; " / " &amp; F2697</f>
        <v>Приготовление, оформление и подготовка к реализации хлебобулочных, мучных кондитерских изделий  разнообразного ассортимента,  / Ермилова С.В.</v>
      </c>
      <c r="I2697" s="70">
        <v>2025</v>
      </c>
      <c r="J2697" s="43" t="s">
        <v>30</v>
      </c>
      <c r="K2697" s="36"/>
      <c r="L2697" s="37">
        <v>1232</v>
      </c>
      <c r="M2697" s="36"/>
      <c r="N2697" s="44">
        <f t="shared" ref="N2697:N2746" si="321">ROUND(L2697/3/1.1,0)*1.2</f>
        <v>447.59999999999997</v>
      </c>
      <c r="O2697" s="36"/>
      <c r="P2697" s="44">
        <f t="shared" ref="P2697:P2746" si="322">N2697*50</f>
        <v>22380</v>
      </c>
      <c r="Q2697" s="40">
        <f t="shared" si="319"/>
        <v>0</v>
      </c>
      <c r="R2697" s="41" t="s">
        <v>1499</v>
      </c>
      <c r="S2697" s="42" t="e">
        <f>VLOOKUP(D2697,'[1]Социально-гуманитарные дисципли'!$A$2:$D$4789,4,FALSE)</f>
        <v>#N/A</v>
      </c>
    </row>
    <row r="2698" spans="1:19" ht="75" x14ac:dyDescent="0.25">
      <c r="A2698" s="54" t="s">
        <v>906</v>
      </c>
      <c r="B2698" s="91" t="s">
        <v>793</v>
      </c>
      <c r="C2698" s="49"/>
      <c r="D2698" s="66">
        <v>106119402</v>
      </c>
      <c r="E2698" s="66" t="s">
        <v>3224</v>
      </c>
      <c r="F2698" s="33" t="s">
        <v>684</v>
      </c>
      <c r="G2698" s="33" t="s">
        <v>1354</v>
      </c>
      <c r="H2698" s="33" t="str">
        <f t="shared" si="320"/>
        <v>Приготовление, оформление и подготовка к реализации горячих блюд, кулинарных изделий, закусок разнообразного ассортимента,  / Качурина Т.А.</v>
      </c>
      <c r="I2698" s="70">
        <v>2025</v>
      </c>
      <c r="J2698" s="43" t="s">
        <v>30</v>
      </c>
      <c r="K2698" s="36"/>
      <c r="L2698" s="37">
        <v>996.60000000000014</v>
      </c>
      <c r="M2698" s="36"/>
      <c r="N2698" s="44">
        <f t="shared" si="321"/>
        <v>362.4</v>
      </c>
      <c r="O2698" s="36"/>
      <c r="P2698" s="44">
        <f t="shared" si="322"/>
        <v>18120</v>
      </c>
      <c r="Q2698" s="40">
        <f t="shared" si="319"/>
        <v>0</v>
      </c>
      <c r="R2698" s="41" t="s">
        <v>1499</v>
      </c>
      <c r="S2698" s="42" t="e">
        <f>VLOOKUP(D2698,'[1]Социально-гуманитарные дисципли'!$A$2:$D$4789,4,FALSE)</f>
        <v>#N/A</v>
      </c>
    </row>
    <row r="2699" spans="1:19" ht="90" x14ac:dyDescent="0.25">
      <c r="A2699" s="54" t="s">
        <v>906</v>
      </c>
      <c r="B2699" s="91" t="s">
        <v>793</v>
      </c>
      <c r="C2699" s="49"/>
      <c r="D2699" s="66">
        <v>108119378</v>
      </c>
      <c r="E2699" s="66" t="s">
        <v>3228</v>
      </c>
      <c r="F2699" s="33" t="s">
        <v>1355</v>
      </c>
      <c r="G2699" s="33" t="s">
        <v>1356</v>
      </c>
      <c r="H2699" s="33" t="str">
        <f t="shared" si="320"/>
        <v>Приготовление, оформление и подготовка к реализации холодных и горячих сладких блюд, десертов, напитков разнообразного ассортимента, / Ледовских Н.А., Синицына А.В., Соколова Е.И</v>
      </c>
      <c r="I2699" s="70">
        <v>2025</v>
      </c>
      <c r="J2699" s="43" t="s">
        <v>30</v>
      </c>
      <c r="K2699" s="36"/>
      <c r="L2699" s="37">
        <v>2539.9</v>
      </c>
      <c r="M2699" s="36"/>
      <c r="N2699" s="44">
        <f t="shared" si="321"/>
        <v>924</v>
      </c>
      <c r="O2699" s="36"/>
      <c r="P2699" s="44">
        <f t="shared" si="322"/>
        <v>46200</v>
      </c>
      <c r="Q2699" s="40">
        <f t="shared" si="319"/>
        <v>0</v>
      </c>
      <c r="R2699" s="41" t="s">
        <v>1499</v>
      </c>
      <c r="S2699" s="42" t="e">
        <f>VLOOKUP(D2699,'[1]Социально-гуманитарные дисципли'!$A$2:$D$4789,4,FALSE)</f>
        <v>#N/A</v>
      </c>
    </row>
    <row r="2700" spans="1:19" ht="75" x14ac:dyDescent="0.25">
      <c r="A2700" s="54" t="s">
        <v>906</v>
      </c>
      <c r="B2700" s="91" t="s">
        <v>793</v>
      </c>
      <c r="C2700" s="49"/>
      <c r="D2700" s="66">
        <v>106119454</v>
      </c>
      <c r="E2700" s="66" t="s">
        <v>3336</v>
      </c>
      <c r="F2700" s="33" t="s">
        <v>1348</v>
      </c>
      <c r="G2700" s="33" t="s">
        <v>1357</v>
      </c>
      <c r="H2700" s="33" t="str">
        <f t="shared" si="320"/>
        <v>Приготовление и подготовка к реализации полуфабрикатов для блюд, кулинарных изделий разнообразного ассортимента,  / Семичева Г.П.</v>
      </c>
      <c r="I2700" s="70">
        <v>2025</v>
      </c>
      <c r="J2700" s="43" t="s">
        <v>30</v>
      </c>
      <c r="K2700" s="36"/>
      <c r="L2700" s="37">
        <v>2084.5</v>
      </c>
      <c r="M2700" s="36"/>
      <c r="N2700" s="44">
        <f t="shared" si="321"/>
        <v>758.4</v>
      </c>
      <c r="O2700" s="36"/>
      <c r="P2700" s="44">
        <f t="shared" si="322"/>
        <v>37920</v>
      </c>
      <c r="Q2700" s="40">
        <f t="shared" si="319"/>
        <v>0</v>
      </c>
      <c r="R2700" s="41" t="s">
        <v>1499</v>
      </c>
      <c r="S2700" s="42" t="e">
        <f>VLOOKUP(D2700,'[1]Социально-гуманитарные дисципли'!$A$2:$D$4789,4,FALSE)</f>
        <v>#N/A</v>
      </c>
    </row>
    <row r="2701" spans="1:19" ht="90" x14ac:dyDescent="0.25">
      <c r="A2701" s="54" t="s">
        <v>906</v>
      </c>
      <c r="B2701" s="91" t="s">
        <v>793</v>
      </c>
      <c r="C2701" s="49"/>
      <c r="D2701" s="66">
        <v>107119377</v>
      </c>
      <c r="E2701" s="66" t="s">
        <v>1679</v>
      </c>
      <c r="F2701" s="33" t="s">
        <v>1348</v>
      </c>
      <c r="G2701" s="33" t="s">
        <v>1358</v>
      </c>
      <c r="H2701" s="33" t="str">
        <f t="shared" si="320"/>
        <v>Приготовление,  оформление и подготовка к реализации холодных блюд, кулинарных изделий,  закусок разнообразного ассортимента,
 / Семичева Г.П.</v>
      </c>
      <c r="I2701" s="70">
        <v>2024</v>
      </c>
      <c r="J2701" s="43" t="s">
        <v>30</v>
      </c>
      <c r="K2701" s="36"/>
      <c r="L2701" s="37">
        <v>996.60000000000014</v>
      </c>
      <c r="M2701" s="36"/>
      <c r="N2701" s="44">
        <f t="shared" si="321"/>
        <v>362.4</v>
      </c>
      <c r="O2701" s="36"/>
      <c r="P2701" s="44">
        <f t="shared" si="322"/>
        <v>18120</v>
      </c>
      <c r="Q2701" s="40">
        <f t="shared" si="319"/>
        <v>0</v>
      </c>
      <c r="R2701" s="41" t="str">
        <f t="shared" si="318"/>
        <v>Аннотация</v>
      </c>
      <c r="S2701" s="42" t="str">
        <f>VLOOKUP(D2701,'[1]Социально-гуманитарные дисципли'!$A$2:$D$4789,4,FALSE)</f>
        <v>https://academia-moscow.ru/catalogue/5744/803466/</v>
      </c>
    </row>
    <row r="2702" spans="1:19" ht="33.75" x14ac:dyDescent="0.25">
      <c r="A2702" s="54" t="s">
        <v>906</v>
      </c>
      <c r="B2702" s="91" t="s">
        <v>805</v>
      </c>
      <c r="C2702" s="49"/>
      <c r="D2702" s="66">
        <v>103119063</v>
      </c>
      <c r="E2702" s="66" t="s">
        <v>3303</v>
      </c>
      <c r="F2702" s="33" t="s">
        <v>1359</v>
      </c>
      <c r="G2702" s="33" t="s">
        <v>1360</v>
      </c>
      <c r="H2702" s="33" t="str">
        <f t="shared" si="320"/>
        <v>Технология косметических услуг / Адулова И.В.</v>
      </c>
      <c r="I2702" s="70">
        <v>2025</v>
      </c>
      <c r="J2702" s="43" t="s">
        <v>30</v>
      </c>
      <c r="K2702" s="36"/>
      <c r="L2702" s="37">
        <v>2640</v>
      </c>
      <c r="M2702" s="36"/>
      <c r="N2702" s="44">
        <f t="shared" si="321"/>
        <v>960</v>
      </c>
      <c r="O2702" s="36"/>
      <c r="P2702" s="44">
        <f t="shared" si="322"/>
        <v>48000</v>
      </c>
      <c r="Q2702" s="40">
        <f t="shared" si="319"/>
        <v>0</v>
      </c>
      <c r="R2702" s="41" t="s">
        <v>1499</v>
      </c>
      <c r="S2702" s="42" t="e">
        <f>VLOOKUP(D2702,'[1]Социально-гуманитарные дисципли'!$A$2:$D$4789,4,FALSE)</f>
        <v>#N/A</v>
      </c>
    </row>
    <row r="2703" spans="1:19" ht="45" x14ac:dyDescent="0.25">
      <c r="A2703" s="54" t="s">
        <v>906</v>
      </c>
      <c r="B2703" s="91" t="s">
        <v>805</v>
      </c>
      <c r="C2703" s="49"/>
      <c r="D2703" s="66">
        <v>102119536</v>
      </c>
      <c r="E2703" s="66" t="s">
        <v>1685</v>
      </c>
      <c r="F2703" s="33" t="s">
        <v>1361</v>
      </c>
      <c r="G2703" s="33" t="s">
        <v>1362</v>
      </c>
      <c r="H2703" s="33" t="str">
        <f t="shared" si="320"/>
        <v>Выполнение комплекса косметических услуг по уходу за телом / Бурцевский А.В.</v>
      </c>
      <c r="I2703" s="70">
        <v>2025</v>
      </c>
      <c r="J2703" s="43" t="s">
        <v>30</v>
      </c>
      <c r="K2703" s="36"/>
      <c r="L2703" s="37">
        <v>2180.2000000000003</v>
      </c>
      <c r="M2703" s="36"/>
      <c r="N2703" s="44">
        <f t="shared" si="321"/>
        <v>793.19999999999993</v>
      </c>
      <c r="O2703" s="36"/>
      <c r="P2703" s="44">
        <f t="shared" si="322"/>
        <v>39660</v>
      </c>
      <c r="Q2703" s="40">
        <f t="shared" si="319"/>
        <v>0</v>
      </c>
      <c r="R2703" s="41" t="s">
        <v>1499</v>
      </c>
      <c r="S2703" s="42" t="str">
        <f>VLOOKUP(D2703,'[1]Социально-гуманитарные дисципли'!$A$2:$D$4789,4,FALSE)</f>
        <v>https://academia-moscow.ru/catalogue/5744/758151/</v>
      </c>
    </row>
    <row r="2704" spans="1:19" ht="60" x14ac:dyDescent="0.25">
      <c r="A2704" s="54" t="s">
        <v>906</v>
      </c>
      <c r="B2704" s="91" t="s">
        <v>805</v>
      </c>
      <c r="C2704" s="49"/>
      <c r="D2704" s="66">
        <v>104119521</v>
      </c>
      <c r="E2704" s="66" t="s">
        <v>1683</v>
      </c>
      <c r="F2704" s="33" t="s">
        <v>1363</v>
      </c>
      <c r="G2704" s="33" t="s">
        <v>1364</v>
      </c>
      <c r="H2704" s="33" t="str">
        <f t="shared" si="320"/>
        <v>Технология выполнения постижерных изделий из натуральных и искусственных волос / Васильева Н.И.</v>
      </c>
      <c r="I2704" s="70">
        <v>2025</v>
      </c>
      <c r="J2704" s="43" t="s">
        <v>30</v>
      </c>
      <c r="K2704" s="36"/>
      <c r="L2704" s="37">
        <v>1408</v>
      </c>
      <c r="M2704" s="36"/>
      <c r="N2704" s="44">
        <f t="shared" si="321"/>
        <v>512.4</v>
      </c>
      <c r="O2704" s="36"/>
      <c r="P2704" s="44">
        <f t="shared" si="322"/>
        <v>25620</v>
      </c>
      <c r="Q2704" s="40">
        <f t="shared" si="319"/>
        <v>0</v>
      </c>
      <c r="R2704" s="41" t="s">
        <v>1499</v>
      </c>
      <c r="S2704" s="42" t="e">
        <f>VLOOKUP(D2704,'[1]Социально-гуманитарные дисципли'!$A$2:$D$4789,4,FALSE)</f>
        <v>#N/A</v>
      </c>
    </row>
    <row r="2705" spans="1:19" ht="33.75" x14ac:dyDescent="0.25">
      <c r="A2705" s="54" t="s">
        <v>906</v>
      </c>
      <c r="B2705" s="91" t="s">
        <v>805</v>
      </c>
      <c r="C2705" s="49"/>
      <c r="D2705" s="66">
        <v>103119064</v>
      </c>
      <c r="E2705" s="66" t="s">
        <v>3159</v>
      </c>
      <c r="F2705" s="33" t="s">
        <v>1365</v>
      </c>
      <c r="G2705" s="33" t="s">
        <v>1366</v>
      </c>
      <c r="H2705" s="33" t="str">
        <f t="shared" si="320"/>
        <v>Технология маникюра и педикюра / Денисова О.А.</v>
      </c>
      <c r="I2705" s="70">
        <v>2025</v>
      </c>
      <c r="J2705" s="43" t="s">
        <v>30</v>
      </c>
      <c r="K2705" s="36"/>
      <c r="L2705" s="37">
        <v>2454.1000000000004</v>
      </c>
      <c r="M2705" s="36"/>
      <c r="N2705" s="44">
        <f t="shared" si="321"/>
        <v>892.8</v>
      </c>
      <c r="O2705" s="36"/>
      <c r="P2705" s="44">
        <f t="shared" si="322"/>
        <v>44640</v>
      </c>
      <c r="Q2705" s="40">
        <f t="shared" si="319"/>
        <v>0</v>
      </c>
      <c r="R2705" s="41" t="s">
        <v>1499</v>
      </c>
      <c r="S2705" s="42" t="e">
        <f>VLOOKUP(D2705,'[1]Социально-гуманитарные дисципли'!$A$2:$D$4789,4,FALSE)</f>
        <v>#N/A</v>
      </c>
    </row>
    <row r="2706" spans="1:19" ht="33.75" x14ac:dyDescent="0.25">
      <c r="A2706" s="54" t="s">
        <v>906</v>
      </c>
      <c r="B2706" s="91" t="s">
        <v>805</v>
      </c>
      <c r="C2706" s="49"/>
      <c r="D2706" s="66">
        <v>103117459</v>
      </c>
      <c r="E2706" s="66" t="s">
        <v>3589</v>
      </c>
      <c r="F2706" s="33" t="s">
        <v>1367</v>
      </c>
      <c r="G2706" s="33" t="s">
        <v>1368</v>
      </c>
      <c r="H2706" s="33" t="str">
        <f t="shared" si="320"/>
        <v>Коррекция и окрашивание бровей, окрашивание ресниц / Невская О.В.</v>
      </c>
      <c r="I2706" s="70">
        <v>2026</v>
      </c>
      <c r="J2706" s="43" t="s">
        <v>30</v>
      </c>
      <c r="K2706" s="36"/>
      <c r="L2706" s="37">
        <v>1991.0000000000002</v>
      </c>
      <c r="M2706" s="36"/>
      <c r="N2706" s="44">
        <f t="shared" si="321"/>
        <v>723.6</v>
      </c>
      <c r="O2706" s="36"/>
      <c r="P2706" s="44">
        <f t="shared" si="322"/>
        <v>36180</v>
      </c>
      <c r="Q2706" s="40">
        <f t="shared" si="319"/>
        <v>0</v>
      </c>
      <c r="R2706" s="41" t="s">
        <v>1499</v>
      </c>
      <c r="S2706" s="42" t="e">
        <f>VLOOKUP(D2706,'[1]Социально-гуманитарные дисципли'!$A$2:$D$4789,4,FALSE)</f>
        <v>#N/A</v>
      </c>
    </row>
    <row r="2707" spans="1:19" ht="45" x14ac:dyDescent="0.25">
      <c r="A2707" s="54" t="s">
        <v>906</v>
      </c>
      <c r="B2707" s="91" t="s">
        <v>805</v>
      </c>
      <c r="C2707" s="49"/>
      <c r="D2707" s="66">
        <v>102117150</v>
      </c>
      <c r="E2707" s="66" t="s">
        <v>1629</v>
      </c>
      <c r="F2707" s="33" t="s">
        <v>1369</v>
      </c>
      <c r="G2707" s="33" t="s">
        <v>1370</v>
      </c>
      <c r="H2707" s="33" t="str">
        <f t="shared" si="320"/>
        <v>Выполнение салонного и специфического макияжа / Остроумова Е.Б.</v>
      </c>
      <c r="I2707" s="70">
        <v>2025</v>
      </c>
      <c r="J2707" s="43" t="s">
        <v>30</v>
      </c>
      <c r="K2707" s="36"/>
      <c r="L2707" s="37">
        <v>1210</v>
      </c>
      <c r="M2707" s="36"/>
      <c r="N2707" s="44">
        <f t="shared" si="321"/>
        <v>440.4</v>
      </c>
      <c r="O2707" s="36"/>
      <c r="P2707" s="44">
        <f t="shared" si="322"/>
        <v>22020</v>
      </c>
      <c r="Q2707" s="40">
        <f t="shared" si="319"/>
        <v>0</v>
      </c>
      <c r="R2707" s="41" t="s">
        <v>1499</v>
      </c>
      <c r="S2707" s="42" t="e">
        <f>VLOOKUP(D2707,'[1]Социально-гуманитарные дисципли'!$A$2:$D$4789,4,FALSE)</f>
        <v>#N/A</v>
      </c>
    </row>
    <row r="2708" spans="1:19" ht="33.75" x14ac:dyDescent="0.25">
      <c r="A2708" s="54" t="s">
        <v>906</v>
      </c>
      <c r="B2708" s="91" t="s">
        <v>805</v>
      </c>
      <c r="C2708" s="49"/>
      <c r="D2708" s="66">
        <v>102117151</v>
      </c>
      <c r="E2708" s="66" t="s">
        <v>1630</v>
      </c>
      <c r="F2708" s="33" t="s">
        <v>1369</v>
      </c>
      <c r="G2708" s="33" t="s">
        <v>1371</v>
      </c>
      <c r="H2708" s="33" t="str">
        <f t="shared" si="320"/>
        <v>Выполнение фейс-арта, боди-арта / Остроумова Е.Б.</v>
      </c>
      <c r="I2708" s="70">
        <v>2025</v>
      </c>
      <c r="J2708" s="43" t="s">
        <v>30</v>
      </c>
      <c r="K2708" s="36"/>
      <c r="L2708" s="37">
        <v>1870.0000000000002</v>
      </c>
      <c r="M2708" s="36"/>
      <c r="N2708" s="44">
        <f t="shared" si="321"/>
        <v>680.4</v>
      </c>
      <c r="O2708" s="36"/>
      <c r="P2708" s="44">
        <f t="shared" si="322"/>
        <v>34020</v>
      </c>
      <c r="Q2708" s="40">
        <f t="shared" si="319"/>
        <v>0</v>
      </c>
      <c r="R2708" s="41" t="s">
        <v>1499</v>
      </c>
      <c r="S2708" s="42" t="e">
        <f>VLOOKUP(D2708,'[1]Социально-гуманитарные дисципли'!$A$2:$D$4789,4,FALSE)</f>
        <v>#N/A</v>
      </c>
    </row>
    <row r="2709" spans="1:19" ht="33.75" x14ac:dyDescent="0.25">
      <c r="A2709" s="54" t="s">
        <v>906</v>
      </c>
      <c r="B2709" s="91" t="s">
        <v>805</v>
      </c>
      <c r="C2709" s="49"/>
      <c r="D2709" s="66">
        <v>103119124</v>
      </c>
      <c r="E2709" s="66" t="s">
        <v>1656</v>
      </c>
      <c r="F2709" s="33" t="s">
        <v>1372</v>
      </c>
      <c r="G2709" s="33" t="s">
        <v>1373</v>
      </c>
      <c r="H2709" s="33" t="str">
        <f t="shared" si="320"/>
        <v>Современные виды стрижек и причесок / Шаменкова Т.Ю.</v>
      </c>
      <c r="I2709" s="70">
        <v>2025</v>
      </c>
      <c r="J2709" s="43" t="s">
        <v>30</v>
      </c>
      <c r="K2709" s="36"/>
      <c r="L2709" s="37">
        <v>3022.8</v>
      </c>
      <c r="M2709" s="36"/>
      <c r="N2709" s="44">
        <f t="shared" si="321"/>
        <v>1099.2</v>
      </c>
      <c r="O2709" s="36"/>
      <c r="P2709" s="44">
        <f t="shared" si="322"/>
        <v>54960</v>
      </c>
      <c r="Q2709" s="40">
        <f t="shared" si="319"/>
        <v>0</v>
      </c>
      <c r="R2709" s="41" t="s">
        <v>1499</v>
      </c>
      <c r="S2709" s="42" t="e">
        <f>VLOOKUP(D2709,'[1]Социально-гуманитарные дисципли'!$A$2:$D$4789,4,FALSE)</f>
        <v>#N/A</v>
      </c>
    </row>
    <row r="2710" spans="1:19" ht="60" x14ac:dyDescent="0.25">
      <c r="A2710" s="54" t="s">
        <v>906</v>
      </c>
      <c r="B2710" s="91" t="s">
        <v>805</v>
      </c>
      <c r="C2710" s="49"/>
      <c r="D2710" s="66">
        <v>107119279</v>
      </c>
      <c r="E2710" s="66" t="s">
        <v>3558</v>
      </c>
      <c r="F2710" s="33" t="s">
        <v>1372</v>
      </c>
      <c r="G2710" s="33" t="s">
        <v>1374</v>
      </c>
      <c r="H2710" s="33" t="str">
        <f t="shared" si="320"/>
        <v>Технология выполнения окрашивания волос и химической (перманентной) завивки / Шаменкова Т.Ю.</v>
      </c>
      <c r="I2710" s="70">
        <v>2026</v>
      </c>
      <c r="J2710" s="43" t="s">
        <v>30</v>
      </c>
      <c r="K2710" s="36"/>
      <c r="L2710" s="37">
        <v>1145.1000000000001</v>
      </c>
      <c r="M2710" s="36"/>
      <c r="N2710" s="44">
        <f t="shared" si="321"/>
        <v>416.4</v>
      </c>
      <c r="O2710" s="36"/>
      <c r="P2710" s="44">
        <f t="shared" si="322"/>
        <v>20820</v>
      </c>
      <c r="Q2710" s="40">
        <f t="shared" si="319"/>
        <v>0</v>
      </c>
      <c r="R2710" s="41" t="s">
        <v>1499</v>
      </c>
      <c r="S2710" s="42" t="e">
        <f>VLOOKUP(D2710,'[1]Социально-гуманитарные дисципли'!$A$2:$D$4789,4,FALSE)</f>
        <v>#N/A</v>
      </c>
    </row>
    <row r="2711" spans="1:19" ht="45" x14ac:dyDescent="0.25">
      <c r="A2711" s="54" t="s">
        <v>906</v>
      </c>
      <c r="B2711" s="98" t="s">
        <v>3512</v>
      </c>
      <c r="C2711" s="49"/>
      <c r="D2711" s="65">
        <v>701320582</v>
      </c>
      <c r="E2711" s="65"/>
      <c r="F2711" s="33" t="s">
        <v>1445</v>
      </c>
      <c r="G2711" s="33" t="s">
        <v>2924</v>
      </c>
      <c r="H2711" s="33" t="s">
        <v>2925</v>
      </c>
      <c r="I2711" s="70">
        <v>2025</v>
      </c>
      <c r="J2711" s="43" t="s">
        <v>1854</v>
      </c>
      <c r="K2711" s="38"/>
      <c r="L2711" s="39"/>
      <c r="M2711" s="36"/>
      <c r="N2711" s="44">
        <v>123.6</v>
      </c>
      <c r="O2711" s="36"/>
      <c r="P2711" s="44">
        <v>6180</v>
      </c>
      <c r="Q2711" s="40">
        <f t="shared" si="319"/>
        <v>0</v>
      </c>
      <c r="R2711" s="41" t="str">
        <f t="shared" si="318"/>
        <v>Аннотация</v>
      </c>
      <c r="S2711" s="42"/>
    </row>
    <row r="2712" spans="1:19" ht="60" x14ac:dyDescent="0.25">
      <c r="A2712" s="54" t="s">
        <v>906</v>
      </c>
      <c r="B2712" s="98" t="s">
        <v>3512</v>
      </c>
      <c r="C2712" s="49"/>
      <c r="D2712" s="65">
        <v>701320583</v>
      </c>
      <c r="E2712" s="65"/>
      <c r="F2712" s="33" t="s">
        <v>1445</v>
      </c>
      <c r="G2712" s="33" t="s">
        <v>2922</v>
      </c>
      <c r="H2712" s="33" t="s">
        <v>2923</v>
      </c>
      <c r="I2712" s="70">
        <v>2025</v>
      </c>
      <c r="J2712" s="43" t="s">
        <v>1854</v>
      </c>
      <c r="K2712" s="38"/>
      <c r="L2712" s="39"/>
      <c r="M2712" s="36"/>
      <c r="N2712" s="44">
        <v>123.6</v>
      </c>
      <c r="O2712" s="36"/>
      <c r="P2712" s="44">
        <v>6180</v>
      </c>
      <c r="Q2712" s="40">
        <v>0</v>
      </c>
      <c r="R2712" s="41" t="s">
        <v>1499</v>
      </c>
    </row>
    <row r="2713" spans="1:19" ht="33.75" x14ac:dyDescent="0.25">
      <c r="A2713" s="54" t="s">
        <v>906</v>
      </c>
      <c r="B2713" s="91" t="s">
        <v>811</v>
      </c>
      <c r="C2713" s="49"/>
      <c r="D2713" s="66">
        <v>101122550</v>
      </c>
      <c r="E2713" s="66" t="s">
        <v>1803</v>
      </c>
      <c r="F2713" s="33" t="s">
        <v>1375</v>
      </c>
      <c r="G2713" s="33" t="s">
        <v>1376</v>
      </c>
      <c r="H2713" s="33" t="str">
        <f t="shared" si="320"/>
        <v>Предоставление услуг предприятия питания / Анохина Ж.С.</v>
      </c>
      <c r="I2713" s="87">
        <v>2025</v>
      </c>
      <c r="J2713" s="43" t="s">
        <v>30</v>
      </c>
      <c r="K2713" s="36"/>
      <c r="L2713" s="37">
        <v>1298</v>
      </c>
      <c r="M2713" s="36"/>
      <c r="N2713" s="44">
        <f t="shared" si="321"/>
        <v>471.59999999999997</v>
      </c>
      <c r="O2713" s="36"/>
      <c r="P2713" s="44">
        <f t="shared" si="322"/>
        <v>23580</v>
      </c>
      <c r="Q2713" s="40">
        <f t="shared" si="319"/>
        <v>0</v>
      </c>
      <c r="R2713" s="41" t="s">
        <v>1499</v>
      </c>
      <c r="S2713" s="42" t="e">
        <f>VLOOKUP(D2713,'[1]Социально-гуманитарные дисципли'!$A$2:$D$4789,4,FALSE)</f>
        <v>#N/A</v>
      </c>
    </row>
    <row r="2714" spans="1:19" ht="33.75" x14ac:dyDescent="0.25">
      <c r="A2714" s="54" t="s">
        <v>906</v>
      </c>
      <c r="B2714" s="91" t="s">
        <v>811</v>
      </c>
      <c r="C2714" s="49"/>
      <c r="D2714" s="66">
        <v>101121816</v>
      </c>
      <c r="E2714" s="66" t="s">
        <v>1802</v>
      </c>
      <c r="F2714" s="33" t="s">
        <v>1377</v>
      </c>
      <c r="G2714" s="33" t="s">
        <v>1378</v>
      </c>
      <c r="H2714" s="33" t="str">
        <f t="shared" si="320"/>
        <v>Предоставление гостиничных услуг / Ёхина М.А.</v>
      </c>
      <c r="I2714" s="87">
        <v>2025</v>
      </c>
      <c r="J2714" s="43" t="s">
        <v>30</v>
      </c>
      <c r="K2714" s="36"/>
      <c r="L2714" s="37">
        <v>1298</v>
      </c>
      <c r="M2714" s="36"/>
      <c r="N2714" s="44">
        <f t="shared" si="321"/>
        <v>471.59999999999997</v>
      </c>
      <c r="O2714" s="36"/>
      <c r="P2714" s="44">
        <f t="shared" si="322"/>
        <v>23580</v>
      </c>
      <c r="Q2714" s="40">
        <f t="shared" si="319"/>
        <v>0</v>
      </c>
      <c r="R2714" s="41" t="s">
        <v>1499</v>
      </c>
      <c r="S2714" s="42" t="e">
        <f>VLOOKUP(D2714,'[1]Социально-гуманитарные дисципли'!$A$2:$D$4789,4,FALSE)</f>
        <v>#N/A</v>
      </c>
    </row>
    <row r="2715" spans="1:19" ht="90" x14ac:dyDescent="0.25">
      <c r="A2715" s="54" t="s">
        <v>906</v>
      </c>
      <c r="B2715" s="91" t="s">
        <v>811</v>
      </c>
      <c r="C2715" s="49"/>
      <c r="D2715" s="66">
        <v>105115236</v>
      </c>
      <c r="E2715" s="66" t="s">
        <v>3480</v>
      </c>
      <c r="F2715" s="33" t="s">
        <v>1379</v>
      </c>
      <c r="G2715" s="33" t="s">
        <v>1380</v>
      </c>
      <c r="H2715" s="33" t="str">
        <f t="shared" si="320"/>
        <v xml:space="preserve">
Технология и организация турагентской деятельности
 / Любавина Н.Л.</v>
      </c>
      <c r="I2715" s="70">
        <v>2026</v>
      </c>
      <c r="J2715" s="43" t="s">
        <v>30</v>
      </c>
      <c r="K2715" s="36"/>
      <c r="L2715" s="37">
        <v>3238.4</v>
      </c>
      <c r="M2715" s="36"/>
      <c r="N2715" s="44">
        <f t="shared" si="321"/>
        <v>1177.2</v>
      </c>
      <c r="O2715" s="36"/>
      <c r="P2715" s="44">
        <f t="shared" si="322"/>
        <v>58860</v>
      </c>
      <c r="Q2715" s="40">
        <f t="shared" si="319"/>
        <v>0</v>
      </c>
      <c r="R2715" s="41" t="s">
        <v>1499</v>
      </c>
      <c r="S2715" s="42" t="e">
        <f>VLOOKUP(D2715,'[1]Социально-гуманитарные дисципли'!$A$2:$D$4789,4,FALSE)</f>
        <v>#N/A</v>
      </c>
    </row>
    <row r="2716" spans="1:19" ht="75" x14ac:dyDescent="0.25">
      <c r="A2716" s="54" t="s">
        <v>906</v>
      </c>
      <c r="B2716" s="91" t="s">
        <v>811</v>
      </c>
      <c r="C2716" s="49"/>
      <c r="D2716" s="66">
        <v>107115235</v>
      </c>
      <c r="E2716" s="66" t="s">
        <v>3509</v>
      </c>
      <c r="F2716" s="33" t="s">
        <v>1379</v>
      </c>
      <c r="G2716" s="33" t="s">
        <v>1381</v>
      </c>
      <c r="H2716" s="33" t="str">
        <f t="shared" si="320"/>
        <v>Технология и организация туроператоской деятельности
 / Любавина Н.Л.</v>
      </c>
      <c r="I2716" s="70">
        <v>2026</v>
      </c>
      <c r="J2716" s="43" t="s">
        <v>30</v>
      </c>
      <c r="K2716" s="36"/>
      <c r="L2716" s="37">
        <v>1320</v>
      </c>
      <c r="M2716" s="36"/>
      <c r="N2716" s="44">
        <f t="shared" si="321"/>
        <v>480</v>
      </c>
      <c r="O2716" s="36"/>
      <c r="P2716" s="44">
        <f t="shared" si="322"/>
        <v>24000</v>
      </c>
      <c r="Q2716" s="40">
        <f t="shared" si="319"/>
        <v>0</v>
      </c>
      <c r="R2716" s="41" t="s">
        <v>1499</v>
      </c>
      <c r="S2716" s="42" t="e">
        <f>VLOOKUP(D2716,'[1]Социально-гуманитарные дисципли'!$A$2:$D$4789,4,FALSE)</f>
        <v>#N/A</v>
      </c>
    </row>
    <row r="2717" spans="1:19" ht="33.75" x14ac:dyDescent="0.25">
      <c r="A2717" s="54" t="s">
        <v>906</v>
      </c>
      <c r="B2717" s="91" t="s">
        <v>814</v>
      </c>
      <c r="C2717" s="49"/>
      <c r="D2717" s="66">
        <v>103119063</v>
      </c>
      <c r="E2717" s="66" t="s">
        <v>3303</v>
      </c>
      <c r="F2717" s="33" t="s">
        <v>1359</v>
      </c>
      <c r="G2717" s="33" t="s">
        <v>1360</v>
      </c>
      <c r="H2717" s="33" t="str">
        <f t="shared" si="320"/>
        <v>Технология косметических услуг / Адулова И.В.</v>
      </c>
      <c r="I2717" s="70">
        <v>2025</v>
      </c>
      <c r="J2717" s="43" t="s">
        <v>30</v>
      </c>
      <c r="K2717" s="36"/>
      <c r="L2717" s="37">
        <v>2640</v>
      </c>
      <c r="M2717" s="36"/>
      <c r="N2717" s="44">
        <f t="shared" si="321"/>
        <v>960</v>
      </c>
      <c r="O2717" s="36"/>
      <c r="P2717" s="44">
        <f t="shared" si="322"/>
        <v>48000</v>
      </c>
      <c r="Q2717" s="40">
        <f t="shared" si="319"/>
        <v>0</v>
      </c>
      <c r="R2717" s="41" t="s">
        <v>1499</v>
      </c>
      <c r="S2717" s="42" t="e">
        <f>VLOOKUP(D2717,'[1]Социально-гуманитарные дисципли'!$A$2:$D$4789,4,FALSE)</f>
        <v>#N/A</v>
      </c>
    </row>
    <row r="2718" spans="1:19" ht="45" x14ac:dyDescent="0.25">
      <c r="A2718" s="54" t="s">
        <v>906</v>
      </c>
      <c r="B2718" s="91" t="s">
        <v>814</v>
      </c>
      <c r="C2718" s="49"/>
      <c r="D2718" s="66">
        <v>102119536</v>
      </c>
      <c r="E2718" s="66" t="s">
        <v>1685</v>
      </c>
      <c r="F2718" s="33" t="s">
        <v>1361</v>
      </c>
      <c r="G2718" s="33" t="s">
        <v>1362</v>
      </c>
      <c r="H2718" s="33" t="str">
        <f t="shared" si="320"/>
        <v>Выполнение комплекса косметических услуг по уходу за телом / Бурцевский А.В.</v>
      </c>
      <c r="I2718" s="70">
        <v>2025</v>
      </c>
      <c r="J2718" s="43" t="s">
        <v>30</v>
      </c>
      <c r="K2718" s="36"/>
      <c r="L2718" s="37">
        <v>2180.2000000000003</v>
      </c>
      <c r="M2718" s="36"/>
      <c r="N2718" s="44">
        <f t="shared" si="321"/>
        <v>793.19999999999993</v>
      </c>
      <c r="O2718" s="36"/>
      <c r="P2718" s="44">
        <f t="shared" si="322"/>
        <v>39660</v>
      </c>
      <c r="Q2718" s="40">
        <f t="shared" si="319"/>
        <v>0</v>
      </c>
      <c r="R2718" s="41" t="s">
        <v>1499</v>
      </c>
      <c r="S2718" s="42" t="str">
        <f>VLOOKUP(D2718,'[1]Социально-гуманитарные дисципли'!$A$2:$D$4789,4,FALSE)</f>
        <v>https://academia-moscow.ru/catalogue/5744/758151/</v>
      </c>
    </row>
    <row r="2719" spans="1:19" ht="60" x14ac:dyDescent="0.25">
      <c r="A2719" s="54" t="s">
        <v>906</v>
      </c>
      <c r="B2719" s="91" t="s">
        <v>814</v>
      </c>
      <c r="C2719" s="49"/>
      <c r="D2719" s="66">
        <v>104119521</v>
      </c>
      <c r="E2719" s="66" t="s">
        <v>1683</v>
      </c>
      <c r="F2719" s="33" t="s">
        <v>1363</v>
      </c>
      <c r="G2719" s="33" t="s">
        <v>1364</v>
      </c>
      <c r="H2719" s="33" t="str">
        <f t="shared" si="320"/>
        <v>Технология выполнения постижерных изделий из натуральных и искусственных волос / Васильева Н.И.</v>
      </c>
      <c r="I2719" s="70">
        <v>2025</v>
      </c>
      <c r="J2719" s="43" t="s">
        <v>30</v>
      </c>
      <c r="K2719" s="36"/>
      <c r="L2719" s="37">
        <v>1408</v>
      </c>
      <c r="M2719" s="36"/>
      <c r="N2719" s="44">
        <f t="shared" si="321"/>
        <v>512.4</v>
      </c>
      <c r="O2719" s="36"/>
      <c r="P2719" s="44">
        <f t="shared" si="322"/>
        <v>25620</v>
      </c>
      <c r="Q2719" s="40">
        <f t="shared" si="319"/>
        <v>0</v>
      </c>
      <c r="R2719" s="41" t="s">
        <v>1499</v>
      </c>
      <c r="S2719" s="42" t="e">
        <f>VLOOKUP(D2719,'[1]Социально-гуманитарные дисципли'!$A$2:$D$4789,4,FALSE)</f>
        <v>#N/A</v>
      </c>
    </row>
    <row r="2720" spans="1:19" ht="33.75" x14ac:dyDescent="0.25">
      <c r="A2720" s="54" t="s">
        <v>906</v>
      </c>
      <c r="B2720" s="91" t="s">
        <v>814</v>
      </c>
      <c r="C2720" s="49"/>
      <c r="D2720" s="66">
        <v>103119064</v>
      </c>
      <c r="E2720" s="66" t="s">
        <v>3159</v>
      </c>
      <c r="F2720" s="33" t="s">
        <v>1365</v>
      </c>
      <c r="G2720" s="33" t="s">
        <v>1366</v>
      </c>
      <c r="H2720" s="33" t="str">
        <f t="shared" si="320"/>
        <v>Технология маникюра и педикюра / Денисова О.А.</v>
      </c>
      <c r="I2720" s="70">
        <v>2025</v>
      </c>
      <c r="J2720" s="43" t="s">
        <v>30</v>
      </c>
      <c r="K2720" s="36"/>
      <c r="L2720" s="37">
        <v>2454.1000000000004</v>
      </c>
      <c r="M2720" s="36"/>
      <c r="N2720" s="44">
        <f t="shared" si="321"/>
        <v>892.8</v>
      </c>
      <c r="O2720" s="36"/>
      <c r="P2720" s="44">
        <f t="shared" si="322"/>
        <v>44640</v>
      </c>
      <c r="Q2720" s="40">
        <f t="shared" si="319"/>
        <v>0</v>
      </c>
      <c r="R2720" s="41" t="s">
        <v>1499</v>
      </c>
      <c r="S2720" s="42" t="e">
        <f>VLOOKUP(D2720,'[1]Социально-гуманитарные дисципли'!$A$2:$D$4789,4,FALSE)</f>
        <v>#N/A</v>
      </c>
    </row>
    <row r="2721" spans="1:19" ht="33.75" x14ac:dyDescent="0.25">
      <c r="A2721" s="54" t="s">
        <v>906</v>
      </c>
      <c r="B2721" s="91" t="s">
        <v>814</v>
      </c>
      <c r="C2721" s="49"/>
      <c r="D2721" s="66">
        <v>103117459</v>
      </c>
      <c r="E2721" s="66" t="s">
        <v>3589</v>
      </c>
      <c r="F2721" s="33" t="s">
        <v>1367</v>
      </c>
      <c r="G2721" s="33" t="s">
        <v>1368</v>
      </c>
      <c r="H2721" s="33" t="str">
        <f t="shared" si="320"/>
        <v>Коррекция и окрашивание бровей, окрашивание ресниц / Невская О.В.</v>
      </c>
      <c r="I2721" s="70">
        <v>2026</v>
      </c>
      <c r="J2721" s="43" t="s">
        <v>30</v>
      </c>
      <c r="K2721" s="36"/>
      <c r="L2721" s="37">
        <v>1991.0000000000002</v>
      </c>
      <c r="M2721" s="36"/>
      <c r="N2721" s="44">
        <f t="shared" si="321"/>
        <v>723.6</v>
      </c>
      <c r="O2721" s="36"/>
      <c r="P2721" s="44">
        <f t="shared" si="322"/>
        <v>36180</v>
      </c>
      <c r="Q2721" s="40">
        <f t="shared" si="319"/>
        <v>0</v>
      </c>
      <c r="R2721" s="41" t="s">
        <v>1499</v>
      </c>
      <c r="S2721" s="42" t="e">
        <f>VLOOKUP(D2721,'[1]Социально-гуманитарные дисципли'!$A$2:$D$4789,4,FALSE)</f>
        <v>#N/A</v>
      </c>
    </row>
    <row r="2722" spans="1:19" ht="45" x14ac:dyDescent="0.25">
      <c r="A2722" s="54" t="s">
        <v>906</v>
      </c>
      <c r="B2722" s="91" t="s">
        <v>814</v>
      </c>
      <c r="C2722" s="49"/>
      <c r="D2722" s="66">
        <v>102117150</v>
      </c>
      <c r="E2722" s="66" t="s">
        <v>1629</v>
      </c>
      <c r="F2722" s="33" t="s">
        <v>1369</v>
      </c>
      <c r="G2722" s="33" t="s">
        <v>1370</v>
      </c>
      <c r="H2722" s="33" t="str">
        <f t="shared" si="320"/>
        <v>Выполнение салонного и специфического макияжа / Остроумова Е.Б.</v>
      </c>
      <c r="I2722" s="70">
        <v>2025</v>
      </c>
      <c r="J2722" s="43" t="s">
        <v>30</v>
      </c>
      <c r="K2722" s="36"/>
      <c r="L2722" s="37">
        <v>1210</v>
      </c>
      <c r="M2722" s="36"/>
      <c r="N2722" s="44">
        <f t="shared" si="321"/>
        <v>440.4</v>
      </c>
      <c r="O2722" s="36"/>
      <c r="P2722" s="44">
        <f t="shared" si="322"/>
        <v>22020</v>
      </c>
      <c r="Q2722" s="40">
        <f t="shared" si="319"/>
        <v>0</v>
      </c>
      <c r="R2722" s="41" t="s">
        <v>1499</v>
      </c>
      <c r="S2722" s="42" t="e">
        <f>VLOOKUP(D2722,'[1]Социально-гуманитарные дисципли'!$A$2:$D$4789,4,FALSE)</f>
        <v>#N/A</v>
      </c>
    </row>
    <row r="2723" spans="1:19" ht="33.75" x14ac:dyDescent="0.25">
      <c r="A2723" s="54" t="s">
        <v>906</v>
      </c>
      <c r="B2723" s="91" t="s">
        <v>814</v>
      </c>
      <c r="C2723" s="49"/>
      <c r="D2723" s="66">
        <v>102117151</v>
      </c>
      <c r="E2723" s="66" t="s">
        <v>1630</v>
      </c>
      <c r="F2723" s="33" t="s">
        <v>1369</v>
      </c>
      <c r="G2723" s="33" t="s">
        <v>1371</v>
      </c>
      <c r="H2723" s="33" t="str">
        <f t="shared" si="320"/>
        <v>Выполнение фейс-арта, боди-арта / Остроумова Е.Б.</v>
      </c>
      <c r="I2723" s="70">
        <v>2025</v>
      </c>
      <c r="J2723" s="43" t="s">
        <v>30</v>
      </c>
      <c r="K2723" s="36"/>
      <c r="L2723" s="37">
        <v>1870.0000000000002</v>
      </c>
      <c r="M2723" s="36"/>
      <c r="N2723" s="44">
        <f t="shared" si="321"/>
        <v>680.4</v>
      </c>
      <c r="O2723" s="36"/>
      <c r="P2723" s="44">
        <f t="shared" si="322"/>
        <v>34020</v>
      </c>
      <c r="Q2723" s="40">
        <f t="shared" si="319"/>
        <v>0</v>
      </c>
      <c r="R2723" s="41" t="s">
        <v>1499</v>
      </c>
      <c r="S2723" s="42" t="e">
        <f>VLOOKUP(D2723,'[1]Социально-гуманитарные дисципли'!$A$2:$D$4789,4,FALSE)</f>
        <v>#N/A</v>
      </c>
    </row>
    <row r="2724" spans="1:19" ht="33.75" x14ac:dyDescent="0.25">
      <c r="A2724" s="54" t="s">
        <v>906</v>
      </c>
      <c r="B2724" s="91" t="s">
        <v>814</v>
      </c>
      <c r="C2724" s="49"/>
      <c r="D2724" s="66">
        <v>103119124</v>
      </c>
      <c r="E2724" s="66" t="s">
        <v>1656</v>
      </c>
      <c r="F2724" s="33" t="s">
        <v>1372</v>
      </c>
      <c r="G2724" s="33" t="s">
        <v>1373</v>
      </c>
      <c r="H2724" s="33" t="str">
        <f t="shared" si="320"/>
        <v>Современные виды стрижек и причесок / Шаменкова Т.Ю.</v>
      </c>
      <c r="I2724" s="70">
        <v>2025</v>
      </c>
      <c r="J2724" s="43" t="s">
        <v>30</v>
      </c>
      <c r="K2724" s="36"/>
      <c r="L2724" s="37">
        <v>3022.8</v>
      </c>
      <c r="M2724" s="36"/>
      <c r="N2724" s="44">
        <f t="shared" si="321"/>
        <v>1099.2</v>
      </c>
      <c r="O2724" s="36"/>
      <c r="P2724" s="44">
        <f t="shared" si="322"/>
        <v>54960</v>
      </c>
      <c r="Q2724" s="40">
        <f t="shared" si="319"/>
        <v>0</v>
      </c>
      <c r="R2724" s="41" t="s">
        <v>1499</v>
      </c>
      <c r="S2724" s="42" t="e">
        <f>VLOOKUP(D2724,'[1]Социально-гуманитарные дисципли'!$A$2:$D$4789,4,FALSE)</f>
        <v>#N/A</v>
      </c>
    </row>
    <row r="2725" spans="1:19" ht="60" x14ac:dyDescent="0.25">
      <c r="A2725" s="54" t="s">
        <v>906</v>
      </c>
      <c r="B2725" s="91" t="s">
        <v>814</v>
      </c>
      <c r="C2725" s="49"/>
      <c r="D2725" s="66">
        <v>107119279</v>
      </c>
      <c r="E2725" s="66" t="s">
        <v>3558</v>
      </c>
      <c r="F2725" s="33" t="s">
        <v>1372</v>
      </c>
      <c r="G2725" s="33" t="s">
        <v>1374</v>
      </c>
      <c r="H2725" s="33" t="str">
        <f t="shared" si="320"/>
        <v>Технология выполнения окрашивания волос и химической (перманентной) завивки / Шаменкова Т.Ю.</v>
      </c>
      <c r="I2725" s="70">
        <v>2026</v>
      </c>
      <c r="J2725" s="43" t="s">
        <v>30</v>
      </c>
      <c r="K2725" s="36"/>
      <c r="L2725" s="37">
        <v>1145.1000000000001</v>
      </c>
      <c r="M2725" s="36"/>
      <c r="N2725" s="44">
        <f t="shared" si="321"/>
        <v>416.4</v>
      </c>
      <c r="O2725" s="36"/>
      <c r="P2725" s="44">
        <f t="shared" si="322"/>
        <v>20820</v>
      </c>
      <c r="Q2725" s="40">
        <f t="shared" si="319"/>
        <v>0</v>
      </c>
      <c r="R2725" s="41" t="s">
        <v>1499</v>
      </c>
      <c r="S2725" s="42" t="e">
        <f>VLOOKUP(D2725,'[1]Социально-гуманитарные дисципли'!$A$2:$D$4789,4,FALSE)</f>
        <v>#N/A</v>
      </c>
    </row>
    <row r="2726" spans="1:19" ht="33.75" x14ac:dyDescent="0.25">
      <c r="A2726" s="54" t="s">
        <v>906</v>
      </c>
      <c r="B2726" s="91" t="s">
        <v>815</v>
      </c>
      <c r="C2726" s="49"/>
      <c r="D2726" s="66">
        <v>103119063</v>
      </c>
      <c r="E2726" s="66" t="s">
        <v>3303</v>
      </c>
      <c r="F2726" s="33" t="s">
        <v>1359</v>
      </c>
      <c r="G2726" s="33" t="s">
        <v>1360</v>
      </c>
      <c r="H2726" s="33" t="str">
        <f t="shared" si="320"/>
        <v>Технология косметических услуг / Адулова И.В.</v>
      </c>
      <c r="I2726" s="70">
        <v>2025</v>
      </c>
      <c r="J2726" s="43" t="s">
        <v>30</v>
      </c>
      <c r="K2726" s="36"/>
      <c r="L2726" s="37">
        <v>2640</v>
      </c>
      <c r="M2726" s="36"/>
      <c r="N2726" s="44">
        <f t="shared" si="321"/>
        <v>960</v>
      </c>
      <c r="O2726" s="36"/>
      <c r="P2726" s="44">
        <f t="shared" si="322"/>
        <v>48000</v>
      </c>
      <c r="Q2726" s="40">
        <f t="shared" si="319"/>
        <v>0</v>
      </c>
      <c r="R2726" s="41" t="s">
        <v>1499</v>
      </c>
      <c r="S2726" s="42" t="e">
        <f>VLOOKUP(D2726,'[1]Социально-гуманитарные дисципли'!$A$2:$D$4789,4,FALSE)</f>
        <v>#N/A</v>
      </c>
    </row>
    <row r="2727" spans="1:19" ht="45" x14ac:dyDescent="0.25">
      <c r="A2727" s="54" t="s">
        <v>906</v>
      </c>
      <c r="B2727" s="91" t="s">
        <v>815</v>
      </c>
      <c r="C2727" s="49"/>
      <c r="D2727" s="66">
        <v>102119536</v>
      </c>
      <c r="E2727" s="66" t="s">
        <v>1685</v>
      </c>
      <c r="F2727" s="33" t="s">
        <v>1361</v>
      </c>
      <c r="G2727" s="33" t="s">
        <v>1362</v>
      </c>
      <c r="H2727" s="33" t="str">
        <f t="shared" si="320"/>
        <v>Выполнение комплекса косметических услуг по уходу за телом / Бурцевский А.В.</v>
      </c>
      <c r="I2727" s="70">
        <v>2025</v>
      </c>
      <c r="J2727" s="43" t="s">
        <v>30</v>
      </c>
      <c r="K2727" s="36"/>
      <c r="L2727" s="37">
        <v>2180.2000000000003</v>
      </c>
      <c r="M2727" s="36"/>
      <c r="N2727" s="44">
        <f t="shared" si="321"/>
        <v>793.19999999999993</v>
      </c>
      <c r="O2727" s="36"/>
      <c r="P2727" s="44">
        <f t="shared" si="322"/>
        <v>39660</v>
      </c>
      <c r="Q2727" s="40">
        <f t="shared" si="319"/>
        <v>0</v>
      </c>
      <c r="R2727" s="41" t="s">
        <v>1499</v>
      </c>
      <c r="S2727" s="42" t="str">
        <f>VLOOKUP(D2727,'[1]Социально-гуманитарные дисципли'!$A$2:$D$4789,4,FALSE)</f>
        <v>https://academia-moscow.ru/catalogue/5744/758151/</v>
      </c>
    </row>
    <row r="2728" spans="1:19" ht="60" x14ac:dyDescent="0.25">
      <c r="A2728" s="54" t="s">
        <v>906</v>
      </c>
      <c r="B2728" s="91" t="s">
        <v>815</v>
      </c>
      <c r="C2728" s="49"/>
      <c r="D2728" s="66">
        <v>104119521</v>
      </c>
      <c r="E2728" s="66" t="s">
        <v>1683</v>
      </c>
      <c r="F2728" s="33" t="s">
        <v>1363</v>
      </c>
      <c r="G2728" s="33" t="s">
        <v>1364</v>
      </c>
      <c r="H2728" s="33" t="str">
        <f t="shared" si="320"/>
        <v>Технология выполнения постижерных изделий из натуральных и искусственных волос / Васильева Н.И.</v>
      </c>
      <c r="I2728" s="70">
        <v>2025</v>
      </c>
      <c r="J2728" s="43" t="s">
        <v>30</v>
      </c>
      <c r="K2728" s="36"/>
      <c r="L2728" s="37">
        <v>1408</v>
      </c>
      <c r="M2728" s="36"/>
      <c r="N2728" s="44">
        <f t="shared" si="321"/>
        <v>512.4</v>
      </c>
      <c r="O2728" s="36"/>
      <c r="P2728" s="44">
        <f t="shared" si="322"/>
        <v>25620</v>
      </c>
      <c r="Q2728" s="40">
        <f t="shared" si="319"/>
        <v>0</v>
      </c>
      <c r="R2728" s="41" t="s">
        <v>1499</v>
      </c>
      <c r="S2728" s="42" t="e">
        <f>VLOOKUP(D2728,'[1]Социально-гуманитарные дисципли'!$A$2:$D$4789,4,FALSE)</f>
        <v>#N/A</v>
      </c>
    </row>
    <row r="2729" spans="1:19" ht="33.75" x14ac:dyDescent="0.25">
      <c r="A2729" s="54" t="s">
        <v>906</v>
      </c>
      <c r="B2729" s="91" t="s">
        <v>815</v>
      </c>
      <c r="C2729" s="49"/>
      <c r="D2729" s="66">
        <v>103119064</v>
      </c>
      <c r="E2729" s="66" t="s">
        <v>3159</v>
      </c>
      <c r="F2729" s="33" t="s">
        <v>1365</v>
      </c>
      <c r="G2729" s="33" t="s">
        <v>1366</v>
      </c>
      <c r="H2729" s="33" t="str">
        <f t="shared" si="320"/>
        <v>Технология маникюра и педикюра / Денисова О.А.</v>
      </c>
      <c r="I2729" s="70">
        <v>2025</v>
      </c>
      <c r="J2729" s="43" t="s">
        <v>30</v>
      </c>
      <c r="K2729" s="36"/>
      <c r="L2729" s="37">
        <v>2454.1000000000004</v>
      </c>
      <c r="M2729" s="36"/>
      <c r="N2729" s="44">
        <f t="shared" si="321"/>
        <v>892.8</v>
      </c>
      <c r="O2729" s="36"/>
      <c r="P2729" s="44">
        <f t="shared" si="322"/>
        <v>44640</v>
      </c>
      <c r="Q2729" s="40">
        <f t="shared" si="319"/>
        <v>0</v>
      </c>
      <c r="R2729" s="41" t="s">
        <v>1499</v>
      </c>
      <c r="S2729" s="42" t="e">
        <f>VLOOKUP(D2729,'[1]Социально-гуманитарные дисципли'!$A$2:$D$4789,4,FALSE)</f>
        <v>#N/A</v>
      </c>
    </row>
    <row r="2730" spans="1:19" ht="33.75" x14ac:dyDescent="0.25">
      <c r="A2730" s="54" t="s">
        <v>906</v>
      </c>
      <c r="B2730" s="91" t="s">
        <v>815</v>
      </c>
      <c r="C2730" s="49"/>
      <c r="D2730" s="66">
        <v>103117459</v>
      </c>
      <c r="E2730" s="66" t="s">
        <v>3589</v>
      </c>
      <c r="F2730" s="33" t="s">
        <v>1367</v>
      </c>
      <c r="G2730" s="33" t="s">
        <v>1368</v>
      </c>
      <c r="H2730" s="33" t="str">
        <f t="shared" si="320"/>
        <v>Коррекция и окрашивание бровей, окрашивание ресниц / Невская О.В.</v>
      </c>
      <c r="I2730" s="70">
        <v>2026</v>
      </c>
      <c r="J2730" s="43" t="s">
        <v>30</v>
      </c>
      <c r="K2730" s="36"/>
      <c r="L2730" s="37">
        <v>1991.0000000000002</v>
      </c>
      <c r="M2730" s="36"/>
      <c r="N2730" s="44">
        <f t="shared" si="321"/>
        <v>723.6</v>
      </c>
      <c r="O2730" s="36"/>
      <c r="P2730" s="44">
        <f t="shared" si="322"/>
        <v>36180</v>
      </c>
      <c r="Q2730" s="40">
        <f t="shared" si="319"/>
        <v>0</v>
      </c>
      <c r="R2730" s="41" t="s">
        <v>1499</v>
      </c>
      <c r="S2730" s="42" t="e">
        <f>VLOOKUP(D2730,'[1]Социально-гуманитарные дисципли'!$A$2:$D$4789,4,FALSE)</f>
        <v>#N/A</v>
      </c>
    </row>
    <row r="2731" spans="1:19" ht="45" x14ac:dyDescent="0.25">
      <c r="A2731" s="54" t="s">
        <v>906</v>
      </c>
      <c r="B2731" s="91" t="s">
        <v>815</v>
      </c>
      <c r="C2731" s="49"/>
      <c r="D2731" s="66">
        <v>102117150</v>
      </c>
      <c r="E2731" s="66" t="s">
        <v>1629</v>
      </c>
      <c r="F2731" s="33" t="s">
        <v>1369</v>
      </c>
      <c r="G2731" s="33" t="s">
        <v>1370</v>
      </c>
      <c r="H2731" s="33" t="str">
        <f t="shared" si="320"/>
        <v>Выполнение салонного и специфического макияжа / Остроумова Е.Б.</v>
      </c>
      <c r="I2731" s="70">
        <v>2025</v>
      </c>
      <c r="J2731" s="43" t="s">
        <v>30</v>
      </c>
      <c r="K2731" s="36"/>
      <c r="L2731" s="37">
        <v>1210</v>
      </c>
      <c r="M2731" s="36"/>
      <c r="N2731" s="44">
        <f t="shared" si="321"/>
        <v>440.4</v>
      </c>
      <c r="O2731" s="36"/>
      <c r="P2731" s="44">
        <f t="shared" si="322"/>
        <v>22020</v>
      </c>
      <c r="Q2731" s="40">
        <f t="shared" si="319"/>
        <v>0</v>
      </c>
      <c r="R2731" s="41" t="s">
        <v>1499</v>
      </c>
      <c r="S2731" s="42" t="e">
        <f>VLOOKUP(D2731,'[1]Социально-гуманитарные дисципли'!$A$2:$D$4789,4,FALSE)</f>
        <v>#N/A</v>
      </c>
    </row>
    <row r="2732" spans="1:19" ht="33.75" x14ac:dyDescent="0.25">
      <c r="A2732" s="54" t="s">
        <v>906</v>
      </c>
      <c r="B2732" s="91" t="s">
        <v>815</v>
      </c>
      <c r="C2732" s="49"/>
      <c r="D2732" s="66">
        <v>102117151</v>
      </c>
      <c r="E2732" s="66" t="s">
        <v>1630</v>
      </c>
      <c r="F2732" s="33" t="s">
        <v>1369</v>
      </c>
      <c r="G2732" s="33" t="s">
        <v>1371</v>
      </c>
      <c r="H2732" s="33" t="str">
        <f t="shared" si="320"/>
        <v>Выполнение фейс-арта, боди-арта / Остроумова Е.Б.</v>
      </c>
      <c r="I2732" s="70">
        <v>2025</v>
      </c>
      <c r="J2732" s="43" t="s">
        <v>30</v>
      </c>
      <c r="K2732" s="36"/>
      <c r="L2732" s="37">
        <v>1870.0000000000002</v>
      </c>
      <c r="M2732" s="36"/>
      <c r="N2732" s="44">
        <f t="shared" si="321"/>
        <v>680.4</v>
      </c>
      <c r="O2732" s="36"/>
      <c r="P2732" s="44">
        <f t="shared" si="322"/>
        <v>34020</v>
      </c>
      <c r="Q2732" s="40">
        <f t="shared" si="319"/>
        <v>0</v>
      </c>
      <c r="R2732" s="41" t="s">
        <v>1499</v>
      </c>
      <c r="S2732" s="42" t="e">
        <f>VLOOKUP(D2732,'[1]Социально-гуманитарные дисципли'!$A$2:$D$4789,4,FALSE)</f>
        <v>#N/A</v>
      </c>
    </row>
    <row r="2733" spans="1:19" ht="33.75" x14ac:dyDescent="0.25">
      <c r="A2733" s="54" t="s">
        <v>906</v>
      </c>
      <c r="B2733" s="91" t="s">
        <v>815</v>
      </c>
      <c r="C2733" s="49"/>
      <c r="D2733" s="66">
        <v>103119124</v>
      </c>
      <c r="E2733" s="66" t="s">
        <v>1656</v>
      </c>
      <c r="F2733" s="33" t="s">
        <v>1372</v>
      </c>
      <c r="G2733" s="33" t="s">
        <v>1373</v>
      </c>
      <c r="H2733" s="33" t="str">
        <f t="shared" si="320"/>
        <v>Современные виды стрижек и причесок / Шаменкова Т.Ю.</v>
      </c>
      <c r="I2733" s="70">
        <v>2025</v>
      </c>
      <c r="J2733" s="43" t="s">
        <v>30</v>
      </c>
      <c r="K2733" s="36"/>
      <c r="L2733" s="37">
        <v>3022.8</v>
      </c>
      <c r="M2733" s="36"/>
      <c r="N2733" s="44">
        <f t="shared" si="321"/>
        <v>1099.2</v>
      </c>
      <c r="O2733" s="36"/>
      <c r="P2733" s="44">
        <f t="shared" si="322"/>
        <v>54960</v>
      </c>
      <c r="Q2733" s="40">
        <f t="shared" si="319"/>
        <v>0</v>
      </c>
      <c r="R2733" s="41" t="s">
        <v>1499</v>
      </c>
      <c r="S2733" s="42" t="e">
        <f>VLOOKUP(D2733,'[1]Социально-гуманитарные дисципли'!$A$2:$D$4789,4,FALSE)</f>
        <v>#N/A</v>
      </c>
    </row>
    <row r="2734" spans="1:19" ht="60" x14ac:dyDescent="0.25">
      <c r="A2734" s="54" t="s">
        <v>906</v>
      </c>
      <c r="B2734" s="91" t="s">
        <v>815</v>
      </c>
      <c r="C2734" s="49"/>
      <c r="D2734" s="66">
        <v>107119279</v>
      </c>
      <c r="E2734" s="66" t="s">
        <v>3558</v>
      </c>
      <c r="F2734" s="33" t="s">
        <v>1372</v>
      </c>
      <c r="G2734" s="33" t="s">
        <v>1374</v>
      </c>
      <c r="H2734" s="33" t="str">
        <f t="shared" si="320"/>
        <v>Технология выполнения окрашивания волос и химической (перманентной) завивки / Шаменкова Т.Ю.</v>
      </c>
      <c r="I2734" s="70">
        <v>2026</v>
      </c>
      <c r="J2734" s="43" t="s">
        <v>30</v>
      </c>
      <c r="K2734" s="36"/>
      <c r="L2734" s="37">
        <v>1145.1000000000001</v>
      </c>
      <c r="M2734" s="36"/>
      <c r="N2734" s="44">
        <f t="shared" si="321"/>
        <v>416.4</v>
      </c>
      <c r="O2734" s="36"/>
      <c r="P2734" s="44">
        <f t="shared" si="322"/>
        <v>20820</v>
      </c>
      <c r="Q2734" s="40">
        <f t="shared" si="319"/>
        <v>0</v>
      </c>
      <c r="R2734" s="41" t="s">
        <v>1499</v>
      </c>
      <c r="S2734" s="42" t="e">
        <f>VLOOKUP(D2734,'[1]Социально-гуманитарные дисципли'!$A$2:$D$4789,4,FALSE)</f>
        <v>#N/A</v>
      </c>
    </row>
    <row r="2735" spans="1:19" ht="33.75" x14ac:dyDescent="0.25">
      <c r="A2735" s="54" t="s">
        <v>906</v>
      </c>
      <c r="B2735" s="91" t="s">
        <v>816</v>
      </c>
      <c r="C2735" s="49"/>
      <c r="D2735" s="66">
        <v>101122550</v>
      </c>
      <c r="E2735" s="66" t="s">
        <v>1803</v>
      </c>
      <c r="F2735" s="33" t="s">
        <v>1375</v>
      </c>
      <c r="G2735" s="33" t="s">
        <v>1376</v>
      </c>
      <c r="H2735" s="33" t="str">
        <f t="shared" si="320"/>
        <v>Предоставление услуг предприятия питания / Анохина Ж.С.</v>
      </c>
      <c r="I2735" s="87">
        <v>2025</v>
      </c>
      <c r="J2735" s="43" t="s">
        <v>30</v>
      </c>
      <c r="K2735" s="36"/>
      <c r="L2735" s="37">
        <v>1298</v>
      </c>
      <c r="M2735" s="36"/>
      <c r="N2735" s="44">
        <f t="shared" si="321"/>
        <v>471.59999999999997</v>
      </c>
      <c r="O2735" s="36"/>
      <c r="P2735" s="44">
        <f t="shared" si="322"/>
        <v>23580</v>
      </c>
      <c r="Q2735" s="40">
        <f t="shared" si="319"/>
        <v>0</v>
      </c>
      <c r="R2735" s="41" t="s">
        <v>1499</v>
      </c>
      <c r="S2735" s="42" t="e">
        <f>VLOOKUP(D2735,'[1]Социально-гуманитарные дисципли'!$A$2:$D$4789,4,FALSE)</f>
        <v>#N/A</v>
      </c>
    </row>
    <row r="2736" spans="1:19" ht="33.75" x14ac:dyDescent="0.25">
      <c r="A2736" s="54" t="s">
        <v>906</v>
      </c>
      <c r="B2736" s="91" t="s">
        <v>816</v>
      </c>
      <c r="C2736" s="49"/>
      <c r="D2736" s="66">
        <v>101121816</v>
      </c>
      <c r="E2736" s="66" t="s">
        <v>1802</v>
      </c>
      <c r="F2736" s="33" t="s">
        <v>1377</v>
      </c>
      <c r="G2736" s="33" t="s">
        <v>1378</v>
      </c>
      <c r="H2736" s="33" t="str">
        <f t="shared" si="320"/>
        <v>Предоставление гостиничных услуг / Ёхина М.А.</v>
      </c>
      <c r="I2736" s="87">
        <v>2025</v>
      </c>
      <c r="J2736" s="43" t="s">
        <v>30</v>
      </c>
      <c r="K2736" s="36"/>
      <c r="L2736" s="37">
        <v>1298</v>
      </c>
      <c r="M2736" s="36"/>
      <c r="N2736" s="44">
        <f t="shared" si="321"/>
        <v>471.59999999999997</v>
      </c>
      <c r="O2736" s="36"/>
      <c r="P2736" s="44">
        <f t="shared" si="322"/>
        <v>23580</v>
      </c>
      <c r="Q2736" s="40">
        <f t="shared" si="319"/>
        <v>0</v>
      </c>
      <c r="R2736" s="41" t="s">
        <v>1499</v>
      </c>
      <c r="S2736" s="42" t="e">
        <f>VLOOKUP(D2736,'[1]Социально-гуманитарные дисципли'!$A$2:$D$4789,4,FALSE)</f>
        <v>#N/A</v>
      </c>
    </row>
    <row r="2737" spans="1:20" ht="90" x14ac:dyDescent="0.25">
      <c r="A2737" s="54" t="s">
        <v>906</v>
      </c>
      <c r="B2737" s="91" t="s">
        <v>816</v>
      </c>
      <c r="C2737" s="49"/>
      <c r="D2737" s="66">
        <v>105115236</v>
      </c>
      <c r="E2737" s="66" t="s">
        <v>3480</v>
      </c>
      <c r="F2737" s="33" t="s">
        <v>1379</v>
      </c>
      <c r="G2737" s="33" t="s">
        <v>1380</v>
      </c>
      <c r="H2737" s="33" t="str">
        <f t="shared" si="320"/>
        <v xml:space="preserve">
Технология и организация турагентской деятельности
 / Любавина Н.Л.</v>
      </c>
      <c r="I2737" s="70">
        <v>2026</v>
      </c>
      <c r="J2737" s="43" t="s">
        <v>30</v>
      </c>
      <c r="K2737" s="36"/>
      <c r="L2737" s="37">
        <v>3238.4</v>
      </c>
      <c r="M2737" s="36"/>
      <c r="N2737" s="44">
        <f t="shared" si="321"/>
        <v>1177.2</v>
      </c>
      <c r="O2737" s="36"/>
      <c r="P2737" s="44">
        <f t="shared" si="322"/>
        <v>58860</v>
      </c>
      <c r="Q2737" s="40">
        <f t="shared" si="319"/>
        <v>0</v>
      </c>
      <c r="R2737" s="41" t="s">
        <v>1499</v>
      </c>
      <c r="S2737" s="42" t="e">
        <f>VLOOKUP(D2737,'[1]Социально-гуманитарные дисципли'!$A$2:$D$4789,4,FALSE)</f>
        <v>#N/A</v>
      </c>
    </row>
    <row r="2738" spans="1:20" ht="75" x14ac:dyDescent="0.25">
      <c r="A2738" s="54" t="s">
        <v>906</v>
      </c>
      <c r="B2738" s="91" t="s">
        <v>816</v>
      </c>
      <c r="C2738" s="49"/>
      <c r="D2738" s="66">
        <v>107115235</v>
      </c>
      <c r="E2738" s="66" t="s">
        <v>3509</v>
      </c>
      <c r="F2738" s="33" t="s">
        <v>1379</v>
      </c>
      <c r="G2738" s="33" t="s">
        <v>1381</v>
      </c>
      <c r="H2738" s="33" t="str">
        <f t="shared" si="320"/>
        <v>Технология и организация туроператоской деятельности
 / Любавина Н.Л.</v>
      </c>
      <c r="I2738" s="70">
        <v>2026</v>
      </c>
      <c r="J2738" s="43" t="s">
        <v>30</v>
      </c>
      <c r="K2738" s="36"/>
      <c r="L2738" s="37">
        <v>1320</v>
      </c>
      <c r="M2738" s="36"/>
      <c r="N2738" s="44">
        <f t="shared" si="321"/>
        <v>480</v>
      </c>
      <c r="O2738" s="36"/>
      <c r="P2738" s="44">
        <f t="shared" si="322"/>
        <v>24000</v>
      </c>
      <c r="Q2738" s="40">
        <f t="shared" si="319"/>
        <v>0</v>
      </c>
      <c r="R2738" s="41" t="s">
        <v>1499</v>
      </c>
      <c r="S2738" s="42" t="e">
        <f>VLOOKUP(D2738,'[1]Социально-гуманитарные дисципли'!$A$2:$D$4789,4,FALSE)</f>
        <v>#N/A</v>
      </c>
    </row>
    <row r="2739" spans="1:20" ht="120" x14ac:dyDescent="0.25">
      <c r="A2739" s="54" t="s">
        <v>906</v>
      </c>
      <c r="B2739" s="91" t="s">
        <v>817</v>
      </c>
      <c r="C2739" s="49"/>
      <c r="D2739" s="66">
        <v>106116431</v>
      </c>
      <c r="E2739" s="66" t="s">
        <v>3304</v>
      </c>
      <c r="F2739" s="33" t="s">
        <v>1382</v>
      </c>
      <c r="G2739" s="33" t="s">
        <v>1383</v>
      </c>
      <c r="H2739" s="33" t="str">
        <f t="shared" si="320"/>
        <v>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учетом потребностей различных категорий потребителей, видов и форм обслуживания, / Андонова Н.И.</v>
      </c>
      <c r="I2739" s="70">
        <v>2025</v>
      </c>
      <c r="J2739" s="43" t="s">
        <v>30</v>
      </c>
      <c r="K2739" s="36"/>
      <c r="L2739" s="37">
        <v>2135.1000000000004</v>
      </c>
      <c r="M2739" s="36"/>
      <c r="N2739" s="44">
        <f t="shared" si="321"/>
        <v>776.4</v>
      </c>
      <c r="O2739" s="36"/>
      <c r="P2739" s="44">
        <f t="shared" si="322"/>
        <v>38820</v>
      </c>
      <c r="Q2739" s="40">
        <f t="shared" si="319"/>
        <v>0</v>
      </c>
      <c r="R2739" s="41" t="s">
        <v>1499</v>
      </c>
      <c r="S2739" s="42" t="e">
        <f>VLOOKUP(D2739,'[1]Социально-гуманитарные дисципли'!$A$2:$D$4789,4,FALSE)</f>
        <v>#N/A</v>
      </c>
    </row>
    <row r="2740" spans="1:20" ht="135" x14ac:dyDescent="0.25">
      <c r="A2740" s="54" t="s">
        <v>906</v>
      </c>
      <c r="B2740" s="91" t="s">
        <v>817</v>
      </c>
      <c r="C2740" s="49"/>
      <c r="D2740" s="66">
        <v>106116551</v>
      </c>
      <c r="E2740" s="66" t="s">
        <v>3199</v>
      </c>
      <c r="F2740" s="33" t="s">
        <v>1382</v>
      </c>
      <c r="G2740" s="33" t="s">
        <v>1384</v>
      </c>
      <c r="H2740" s="33" t="str">
        <f t="shared" si="320"/>
        <v>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учетом потребностей различных категорий потребителей, видов и форм обслуживания. Лабораторный практикум / Андонова Н.И.</v>
      </c>
      <c r="I2740" s="70">
        <v>2025</v>
      </c>
      <c r="J2740" s="43" t="s">
        <v>70</v>
      </c>
      <c r="K2740" s="36"/>
      <c r="L2740" s="37">
        <v>1354.1000000000001</v>
      </c>
      <c r="M2740" s="36"/>
      <c r="N2740" s="44">
        <f t="shared" si="321"/>
        <v>492</v>
      </c>
      <c r="O2740" s="36"/>
      <c r="P2740" s="44">
        <f t="shared" si="322"/>
        <v>24600</v>
      </c>
      <c r="Q2740" s="40">
        <f t="shared" si="319"/>
        <v>0</v>
      </c>
      <c r="R2740" s="41" t="s">
        <v>1499</v>
      </c>
      <c r="S2740" s="42" t="e">
        <f>VLOOKUP(D2740,'[1]Социально-гуманитарные дисципли'!$A$2:$D$4789,4,FALSE)</f>
        <v>#N/A</v>
      </c>
    </row>
    <row r="2741" spans="1:20" ht="180" x14ac:dyDescent="0.25">
      <c r="A2741" s="54" t="s">
        <v>906</v>
      </c>
      <c r="B2741" s="91" t="s">
        <v>817</v>
      </c>
      <c r="C2741" s="49"/>
      <c r="D2741" s="66">
        <v>106119526</v>
      </c>
      <c r="E2741" s="66" t="s">
        <v>3205</v>
      </c>
      <c r="F2741" s="33" t="s">
        <v>1385</v>
      </c>
      <c r="G2741" s="33" t="s">
        <v>1386</v>
      </c>
      <c r="H2741" s="33" t="str">
        <f t="shared" si="320"/>
        <v xml:space="preserve">
Организация и ведение процессов приготовления, оформления и подготовки к реализации хлебобулочных, мучных кондитерских изделий сложного ассортимента с учетом потребностей различных категорий потребителей, видов и форм обслуживания.  
Лабораторный практикум / Бурчакова И.Ю.</v>
      </c>
      <c r="I2741" s="70">
        <v>2025</v>
      </c>
      <c r="J2741" s="43" t="s">
        <v>70</v>
      </c>
      <c r="K2741" s="36"/>
      <c r="L2741" s="37">
        <v>1230.9000000000001</v>
      </c>
      <c r="M2741" s="36"/>
      <c r="N2741" s="44">
        <f t="shared" si="321"/>
        <v>447.59999999999997</v>
      </c>
      <c r="O2741" s="36"/>
      <c r="P2741" s="44">
        <f t="shared" si="322"/>
        <v>22380</v>
      </c>
      <c r="Q2741" s="40">
        <f t="shared" si="319"/>
        <v>0</v>
      </c>
      <c r="R2741" s="41" t="s">
        <v>1499</v>
      </c>
      <c r="S2741" s="42" t="e">
        <f>VLOOKUP(D2741,'[1]Социально-гуманитарные дисципли'!$A$2:$D$4789,4,FALSE)</f>
        <v>#N/A</v>
      </c>
    </row>
    <row r="2742" spans="1:20" ht="150" x14ac:dyDescent="0.25">
      <c r="A2742" s="54" t="s">
        <v>906</v>
      </c>
      <c r="B2742" s="91" t="s">
        <v>817</v>
      </c>
      <c r="C2742" s="49"/>
      <c r="D2742" s="66">
        <v>105119206</v>
      </c>
      <c r="E2742" s="66" t="s">
        <v>1661</v>
      </c>
      <c r="F2742" s="33" t="s">
        <v>1385</v>
      </c>
      <c r="G2742" s="33" t="s">
        <v>1387</v>
      </c>
      <c r="H2742" s="33" t="str">
        <f t="shared" si="320"/>
        <v>Организация и ведение процессов приготовления, оформления и подготовки к реализации хлебобулочных, мучных кондитерских изделий сложного ассортимента с учетом потребностей различных категорий потребителей, видов и форм обслуживания
 / Бурчакова И.Ю.</v>
      </c>
      <c r="I2742" s="70">
        <v>2024</v>
      </c>
      <c r="J2742" s="43" t="s">
        <v>30</v>
      </c>
      <c r="K2742" s="36"/>
      <c r="L2742" s="37">
        <v>1633.5000000000002</v>
      </c>
      <c r="M2742" s="36"/>
      <c r="N2742" s="44">
        <f t="shared" si="321"/>
        <v>594</v>
      </c>
      <c r="O2742" s="36"/>
      <c r="P2742" s="44">
        <f t="shared" si="322"/>
        <v>29700</v>
      </c>
      <c r="Q2742" s="40">
        <f t="shared" si="319"/>
        <v>0</v>
      </c>
      <c r="R2742" s="41" t="str">
        <f t="shared" ref="R2742:R2793" si="323">HYPERLINK(S2742,"Аннотация")</f>
        <v>Аннотация</v>
      </c>
      <c r="S2742" s="42" t="str">
        <f>VLOOKUP(D2742,'[1]Социально-гуманитарные дисципли'!$A$2:$D$4789,4,FALSE)</f>
        <v>https://academia-moscow.ru/catalogue/5744/815999/</v>
      </c>
    </row>
    <row r="2743" spans="1:20" ht="120" x14ac:dyDescent="0.25">
      <c r="A2743" s="54" t="s">
        <v>906</v>
      </c>
      <c r="B2743" s="91" t="s">
        <v>817</v>
      </c>
      <c r="C2743" s="49"/>
      <c r="D2743" s="66">
        <v>106119451</v>
      </c>
      <c r="E2743" s="66" t="s">
        <v>3204</v>
      </c>
      <c r="F2743" s="33" t="s">
        <v>1385</v>
      </c>
      <c r="G2743" s="33" t="s">
        <v>1388</v>
      </c>
      <c r="H2743" s="33" t="str">
        <f t="shared" si="320"/>
        <v>Организация и ведение процессов приготовления, оформления и подготовки к реализации холодных и горячих десертов, напитков сложного ассортимента с учетом потребностей различных категорий потребителей, видов и форм обслуживания / Бурчакова И.Ю.</v>
      </c>
      <c r="I2743" s="70">
        <v>2025</v>
      </c>
      <c r="J2743" s="43" t="s">
        <v>30</v>
      </c>
      <c r="K2743" s="36"/>
      <c r="L2743" s="37">
        <v>1329.9</v>
      </c>
      <c r="M2743" s="36"/>
      <c r="N2743" s="44">
        <f t="shared" si="321"/>
        <v>483.59999999999997</v>
      </c>
      <c r="O2743" s="36"/>
      <c r="P2743" s="44">
        <f t="shared" si="322"/>
        <v>24180</v>
      </c>
      <c r="Q2743" s="40">
        <f t="shared" si="319"/>
        <v>0</v>
      </c>
      <c r="R2743" s="41" t="s">
        <v>1499</v>
      </c>
      <c r="S2743" s="42" t="e">
        <f>VLOOKUP(D2743,'[1]Социально-гуманитарные дисципли'!$A$2:$D$4789,4,FALSE)</f>
        <v>#N/A</v>
      </c>
    </row>
    <row r="2744" spans="1:20" ht="135" x14ac:dyDescent="0.25">
      <c r="A2744" s="54" t="s">
        <v>906</v>
      </c>
      <c r="B2744" s="91" t="s">
        <v>817</v>
      </c>
      <c r="C2744" s="49"/>
      <c r="D2744" s="66">
        <v>104119426</v>
      </c>
      <c r="E2744" s="66" t="s">
        <v>3363</v>
      </c>
      <c r="F2744" s="33" t="s">
        <v>684</v>
      </c>
      <c r="G2744" s="33" t="s">
        <v>1389</v>
      </c>
      <c r="H2744" s="33" t="str">
        <f t="shared" si="320"/>
        <v>Организация и ведение процессов приготовления, оформления и подготовки к реализации холодных блюд, кулинарных изделий, закусок сложного ассортимента с учетом потребностей различных категорий потребителей, видов и форм обслуживания / Качурина Т.А.</v>
      </c>
      <c r="I2744" s="70">
        <v>2025</v>
      </c>
      <c r="J2744" s="43" t="s">
        <v>30</v>
      </c>
      <c r="K2744" s="36"/>
      <c r="L2744" s="37">
        <v>1062.6000000000001</v>
      </c>
      <c r="M2744" s="36"/>
      <c r="N2744" s="44">
        <f t="shared" si="321"/>
        <v>386.4</v>
      </c>
      <c r="O2744" s="36"/>
      <c r="P2744" s="44">
        <f t="shared" si="322"/>
        <v>19320</v>
      </c>
      <c r="Q2744" s="40">
        <f t="shared" si="319"/>
        <v>0</v>
      </c>
      <c r="R2744" s="41" t="s">
        <v>1499</v>
      </c>
      <c r="S2744" s="42" t="e">
        <f>VLOOKUP(D2744,'[1]Социально-гуманитарные дисципли'!$A$2:$D$4789,4,FALSE)</f>
        <v>#N/A</v>
      </c>
    </row>
    <row r="2745" spans="1:20" ht="45" x14ac:dyDescent="0.25">
      <c r="A2745" s="54" t="s">
        <v>906</v>
      </c>
      <c r="B2745" s="91" t="s">
        <v>817</v>
      </c>
      <c r="C2745" s="49"/>
      <c r="D2745" s="66">
        <v>102119386</v>
      </c>
      <c r="E2745" s="66" t="s">
        <v>3182</v>
      </c>
      <c r="F2745" s="33" t="s">
        <v>489</v>
      </c>
      <c r="G2745" s="33" t="s">
        <v>1390</v>
      </c>
      <c r="H2745" s="33" t="str">
        <f t="shared" si="320"/>
        <v>Организация и контроль текущей деятельности подчиненного персонала / Пукалина Н.Н.</v>
      </c>
      <c r="I2745" s="70">
        <v>2025</v>
      </c>
      <c r="J2745" s="43" t="s">
        <v>30</v>
      </c>
      <c r="K2745" s="36"/>
      <c r="L2745" s="37">
        <v>1930.5000000000002</v>
      </c>
      <c r="M2745" s="36"/>
      <c r="N2745" s="44">
        <f t="shared" si="321"/>
        <v>702</v>
      </c>
      <c r="O2745" s="36"/>
      <c r="P2745" s="44">
        <f t="shared" si="322"/>
        <v>35100</v>
      </c>
      <c r="Q2745" s="40">
        <f t="shared" si="319"/>
        <v>0</v>
      </c>
      <c r="R2745" s="41" t="s">
        <v>1499</v>
      </c>
      <c r="S2745" s="42" t="e">
        <f>VLOOKUP(D2745,'[1]Социально-гуманитарные дисципли'!$A$2:$D$4789,4,FALSE)</f>
        <v>#N/A</v>
      </c>
    </row>
    <row r="2746" spans="1:20" ht="90" x14ac:dyDescent="0.25">
      <c r="A2746" s="54" t="s">
        <v>906</v>
      </c>
      <c r="B2746" s="91" t="s">
        <v>817</v>
      </c>
      <c r="C2746" s="49"/>
      <c r="D2746" s="66">
        <v>101121029</v>
      </c>
      <c r="E2746" s="66" t="s">
        <v>1783</v>
      </c>
      <c r="F2746" s="33" t="s">
        <v>1348</v>
      </c>
      <c r="G2746" s="33" t="s">
        <v>1391</v>
      </c>
      <c r="H2746" s="33" t="str">
        <f t="shared" si="320"/>
        <v>Организация и ведение процессов приготовления и подготовки к реализации полуфабрикатов для блюд, кулинарных изделий сложного ассортимента / Семичева Г.П.</v>
      </c>
      <c r="I2746" s="87">
        <v>2025</v>
      </c>
      <c r="J2746" s="43" t="s">
        <v>30</v>
      </c>
      <c r="K2746" s="36"/>
      <c r="L2746" s="37">
        <v>979.00000000000011</v>
      </c>
      <c r="M2746" s="36"/>
      <c r="N2746" s="44">
        <f t="shared" si="321"/>
        <v>356.4</v>
      </c>
      <c r="O2746" s="36"/>
      <c r="P2746" s="44">
        <f t="shared" si="322"/>
        <v>17820</v>
      </c>
      <c r="Q2746" s="40">
        <f t="shared" si="319"/>
        <v>0</v>
      </c>
      <c r="R2746" s="41" t="str">
        <f t="shared" si="323"/>
        <v>Аннотация</v>
      </c>
      <c r="S2746" s="42" t="str">
        <f>VLOOKUP(D2746,'[1]Социально-гуманитарные дисципли'!$A$2:$D$4789,4,FALSE)</f>
        <v>https://academia-moscow.ru/catalogue/5744/913445/</v>
      </c>
    </row>
    <row r="2747" spans="1:20" ht="60" x14ac:dyDescent="0.25">
      <c r="A2747" s="54" t="s">
        <v>906</v>
      </c>
      <c r="B2747" s="91" t="s">
        <v>827</v>
      </c>
      <c r="C2747" s="49"/>
      <c r="D2747" s="65">
        <v>702319742</v>
      </c>
      <c r="E2747" s="65"/>
      <c r="F2747" s="33" t="s">
        <v>818</v>
      </c>
      <c r="G2747" s="33" t="s">
        <v>2500</v>
      </c>
      <c r="H2747" s="33" t="s">
        <v>2501</v>
      </c>
      <c r="I2747" s="70">
        <v>2025</v>
      </c>
      <c r="J2747" s="43" t="s">
        <v>1854</v>
      </c>
      <c r="K2747" s="38"/>
      <c r="L2747" s="39"/>
      <c r="M2747" s="36"/>
      <c r="N2747" s="44">
        <v>92.399999999999991</v>
      </c>
      <c r="O2747" s="36"/>
      <c r="P2747" s="44">
        <v>4599.5999999999995</v>
      </c>
      <c r="Q2747" s="40">
        <f t="shared" si="319"/>
        <v>0</v>
      </c>
      <c r="R2747" s="41" t="str">
        <f t="shared" si="323"/>
        <v>Аннотация</v>
      </c>
      <c r="S2747" s="42" t="str">
        <f>VLOOKUP(D2747,'[1]Социально-гуманитарные дисципли'!$B$2:$D$4789,3,FALSE)</f>
        <v>https://academia-moscow.ru/catalogue/5744/617198/</v>
      </c>
    </row>
    <row r="2748" spans="1:20" ht="45" x14ac:dyDescent="0.25">
      <c r="A2748" s="54" t="s">
        <v>906</v>
      </c>
      <c r="B2748" s="91" t="s">
        <v>827</v>
      </c>
      <c r="C2748" s="49"/>
      <c r="D2748" s="65">
        <v>702319691</v>
      </c>
      <c r="E2748" s="65"/>
      <c r="F2748" s="33" t="s">
        <v>2816</v>
      </c>
      <c r="G2748" s="33" t="s">
        <v>2817</v>
      </c>
      <c r="H2748" s="33" t="s">
        <v>2818</v>
      </c>
      <c r="I2748" s="70">
        <v>2025</v>
      </c>
      <c r="J2748" s="43" t="s">
        <v>1854</v>
      </c>
      <c r="K2748" s="38"/>
      <c r="L2748" s="39"/>
      <c r="M2748" s="36"/>
      <c r="N2748" s="44">
        <v>92.399999999999991</v>
      </c>
      <c r="O2748" s="36"/>
      <c r="P2748" s="44">
        <v>4599.5999999999995</v>
      </c>
      <c r="Q2748" s="40">
        <f t="shared" ref="Q2748:Q2812" si="324">K2748*L2748+M2748*N2748+O2748*P2748</f>
        <v>0</v>
      </c>
      <c r="R2748" s="41" t="str">
        <f t="shared" si="323"/>
        <v>Аннотация</v>
      </c>
      <c r="S2748" s="42" t="str">
        <f>VLOOKUP(D2748,'[1]Социально-гуманитарные дисципли'!$B$2:$D$4789,3,FALSE)</f>
        <v>https://academia-moscow.ru/catalogue/5744/617237/</v>
      </c>
    </row>
    <row r="2749" spans="1:20" ht="45" x14ac:dyDescent="0.25">
      <c r="A2749" s="54" t="s">
        <v>906</v>
      </c>
      <c r="B2749" s="91" t="s">
        <v>827</v>
      </c>
      <c r="C2749" s="49"/>
      <c r="D2749" s="65">
        <v>702319690</v>
      </c>
      <c r="E2749" s="65"/>
      <c r="F2749" s="33" t="s">
        <v>2816</v>
      </c>
      <c r="G2749" s="33" t="s">
        <v>2819</v>
      </c>
      <c r="H2749" s="33" t="s">
        <v>2820</v>
      </c>
      <c r="I2749" s="70">
        <v>2025</v>
      </c>
      <c r="J2749" s="43" t="s">
        <v>1854</v>
      </c>
      <c r="K2749" s="38"/>
      <c r="L2749" s="39"/>
      <c r="M2749" s="36"/>
      <c r="N2749" s="44">
        <v>92.399999999999991</v>
      </c>
      <c r="O2749" s="36"/>
      <c r="P2749" s="44">
        <v>4599.5999999999995</v>
      </c>
      <c r="Q2749" s="40">
        <f t="shared" si="324"/>
        <v>0</v>
      </c>
      <c r="R2749" s="41" t="str">
        <f t="shared" si="323"/>
        <v>Аннотация</v>
      </c>
      <c r="S2749" s="42" t="str">
        <f>VLOOKUP(D2749,'[1]Социально-гуманитарные дисципли'!$B$2:$D$4789,3,FALSE)</f>
        <v>https://academia-moscow.ru/catalogue/5744/617231/</v>
      </c>
    </row>
    <row r="2750" spans="1:20" ht="105" x14ac:dyDescent="0.25">
      <c r="A2750" s="54" t="s">
        <v>906</v>
      </c>
      <c r="B2750" s="91" t="s">
        <v>827</v>
      </c>
      <c r="C2750" s="49"/>
      <c r="D2750" s="66">
        <v>104119262</v>
      </c>
      <c r="E2750" s="66" t="s">
        <v>1672</v>
      </c>
      <c r="F2750" s="33" t="s">
        <v>1345</v>
      </c>
      <c r="G2750" s="33" t="s">
        <v>1391</v>
      </c>
      <c r="H2750" s="33" t="str">
        <f>G2750 &amp; " / " &amp; F2750</f>
        <v>Организация и ведение процессов приготовления и подготовки к реализации полуфабрикатов для блюд, кулинарных изделий сложного ассортимента / Самородова И. П.</v>
      </c>
      <c r="I2750" s="70" t="s">
        <v>3084</v>
      </c>
      <c r="J2750" s="43" t="s">
        <v>206</v>
      </c>
      <c r="K2750" s="36"/>
      <c r="L2750" s="37">
        <v>919.6</v>
      </c>
      <c r="M2750" s="38"/>
      <c r="N2750" s="39"/>
      <c r="O2750" s="38"/>
      <c r="P2750" s="39"/>
      <c r="Q2750" s="40">
        <f t="shared" si="324"/>
        <v>0</v>
      </c>
      <c r="R2750" s="41" t="str">
        <f t="shared" si="323"/>
        <v>Аннотация</v>
      </c>
      <c r="S2750" s="42" t="str">
        <f>VLOOKUP(D2750,'[1]Социально-гуманитарные дисципли'!$A$2:$D$4789,4,FALSE)</f>
        <v>https://academia-moscow.ru/catalogue/5744/817576/</v>
      </c>
      <c r="T2750" s="33" t="s">
        <v>3083</v>
      </c>
    </row>
    <row r="2751" spans="1:20" ht="60" x14ac:dyDescent="0.25">
      <c r="A2751" s="54" t="s">
        <v>906</v>
      </c>
      <c r="B2751" s="91" t="s">
        <v>827</v>
      </c>
      <c r="C2751" s="49"/>
      <c r="D2751" s="65">
        <v>702319689</v>
      </c>
      <c r="E2751" s="65"/>
      <c r="F2751" s="33" t="s">
        <v>2828</v>
      </c>
      <c r="G2751" s="33" t="s">
        <v>2829</v>
      </c>
      <c r="H2751" s="33" t="s">
        <v>2830</v>
      </c>
      <c r="I2751" s="70">
        <v>2025</v>
      </c>
      <c r="J2751" s="43" t="s">
        <v>1854</v>
      </c>
      <c r="K2751" s="38"/>
      <c r="L2751" s="39"/>
      <c r="M2751" s="36"/>
      <c r="N2751" s="44">
        <v>92.399999999999991</v>
      </c>
      <c r="O2751" s="36"/>
      <c r="P2751" s="44">
        <v>4599.5999999999995</v>
      </c>
      <c r="Q2751" s="40">
        <f t="shared" si="324"/>
        <v>0</v>
      </c>
      <c r="R2751" s="41" t="str">
        <f t="shared" si="323"/>
        <v>Аннотация</v>
      </c>
      <c r="S2751" s="42" t="str">
        <f>VLOOKUP(D2751,'[1]Социально-гуманитарные дисципли'!$B$2:$D$4789,3,FALSE)</f>
        <v>https://academia-moscow.ru/catalogue/5744/617207/</v>
      </c>
    </row>
    <row r="2752" spans="1:20" ht="33.75" x14ac:dyDescent="0.25">
      <c r="A2752" s="54" t="s">
        <v>906</v>
      </c>
      <c r="B2752" s="91" t="s">
        <v>827</v>
      </c>
      <c r="C2752" s="49"/>
      <c r="D2752" s="65">
        <v>703319324</v>
      </c>
      <c r="E2752" s="65"/>
      <c r="F2752" s="33" t="s">
        <v>2831</v>
      </c>
      <c r="G2752" s="33" t="s">
        <v>2832</v>
      </c>
      <c r="H2752" s="33" t="s">
        <v>2833</v>
      </c>
      <c r="I2752" s="70">
        <v>2025</v>
      </c>
      <c r="J2752" s="43" t="s">
        <v>1877</v>
      </c>
      <c r="K2752" s="38"/>
      <c r="L2752" s="39"/>
      <c r="M2752" s="36"/>
      <c r="N2752" s="44">
        <v>864</v>
      </c>
      <c r="O2752" s="36"/>
      <c r="P2752" s="44">
        <v>43200</v>
      </c>
      <c r="Q2752" s="40">
        <f t="shared" si="324"/>
        <v>0</v>
      </c>
      <c r="R2752" s="41" t="str">
        <f t="shared" si="323"/>
        <v>Аннотация</v>
      </c>
      <c r="S2752" s="42" t="str">
        <f>VLOOKUP(D2752,'[1]Социально-гуманитарные дисципли'!$B$2:$D$4789,3,FALSE)</f>
        <v>https://academia-moscow.ru/catalogue/5744/349881/</v>
      </c>
    </row>
    <row r="2753" spans="1:19" ht="60" x14ac:dyDescent="0.25">
      <c r="A2753" s="54" t="s">
        <v>906</v>
      </c>
      <c r="B2753" s="91" t="s">
        <v>827</v>
      </c>
      <c r="C2753" s="49"/>
      <c r="D2753" s="65">
        <v>703319907</v>
      </c>
      <c r="E2753" s="65"/>
      <c r="F2753" s="33" t="s">
        <v>2831</v>
      </c>
      <c r="G2753" s="33" t="s">
        <v>2834</v>
      </c>
      <c r="H2753" s="33" t="s">
        <v>2835</v>
      </c>
      <c r="I2753" s="70">
        <v>2025</v>
      </c>
      <c r="J2753" s="43" t="s">
        <v>1877</v>
      </c>
      <c r="K2753" s="38"/>
      <c r="L2753" s="39"/>
      <c r="M2753" s="36"/>
      <c r="N2753" s="44">
        <v>246</v>
      </c>
      <c r="O2753" s="36"/>
      <c r="P2753" s="44">
        <v>12300</v>
      </c>
      <c r="Q2753" s="40">
        <f t="shared" si="324"/>
        <v>0</v>
      </c>
      <c r="R2753" s="41" t="str">
        <f t="shared" si="323"/>
        <v>Аннотация</v>
      </c>
      <c r="S2753" s="42" t="str">
        <f>VLOOKUP(D2753,'[1]Социально-гуманитарные дисципли'!$B$2:$D$4789,3,FALSE)</f>
        <v>https://academia-moscow.ru/catalogue/5744/672217/</v>
      </c>
    </row>
    <row r="2754" spans="1:19" ht="60" x14ac:dyDescent="0.25">
      <c r="A2754" s="54" t="s">
        <v>906</v>
      </c>
      <c r="B2754" s="91" t="s">
        <v>827</v>
      </c>
      <c r="C2754" s="49"/>
      <c r="D2754" s="65">
        <v>703319906</v>
      </c>
      <c r="E2754" s="65"/>
      <c r="F2754" s="33" t="s">
        <v>2831</v>
      </c>
      <c r="G2754" s="33" t="s">
        <v>2836</v>
      </c>
      <c r="H2754" s="33" t="s">
        <v>2837</v>
      </c>
      <c r="I2754" s="70">
        <v>2025</v>
      </c>
      <c r="J2754" s="43" t="s">
        <v>1877</v>
      </c>
      <c r="K2754" s="38"/>
      <c r="L2754" s="39"/>
      <c r="M2754" s="36"/>
      <c r="N2754" s="44">
        <v>430.8</v>
      </c>
      <c r="O2754" s="36"/>
      <c r="P2754" s="44">
        <v>21540</v>
      </c>
      <c r="Q2754" s="40">
        <f t="shared" si="324"/>
        <v>0</v>
      </c>
      <c r="R2754" s="41" t="str">
        <f t="shared" si="323"/>
        <v>Аннотация</v>
      </c>
      <c r="S2754" s="42" t="str">
        <f>VLOOKUP(D2754,'[1]Социально-гуманитарные дисципли'!$B$2:$D$4789,3,FALSE)</f>
        <v>https://academia-moscow.ru/catalogue/5744/672023/</v>
      </c>
    </row>
    <row r="2755" spans="1:19" ht="75" x14ac:dyDescent="0.25">
      <c r="A2755" s="54" t="s">
        <v>906</v>
      </c>
      <c r="B2755" s="91" t="s">
        <v>827</v>
      </c>
      <c r="C2755" s="49"/>
      <c r="D2755" s="65">
        <v>703319900</v>
      </c>
      <c r="E2755" s="65"/>
      <c r="F2755" s="33" t="s">
        <v>2831</v>
      </c>
      <c r="G2755" s="33" t="s">
        <v>2838</v>
      </c>
      <c r="H2755" s="33" t="s">
        <v>2839</v>
      </c>
      <c r="I2755" s="70">
        <v>2025</v>
      </c>
      <c r="J2755" s="43" t="s">
        <v>1877</v>
      </c>
      <c r="K2755" s="38"/>
      <c r="L2755" s="39"/>
      <c r="M2755" s="36"/>
      <c r="N2755" s="44">
        <v>615.6</v>
      </c>
      <c r="O2755" s="36"/>
      <c r="P2755" s="44">
        <v>30780</v>
      </c>
      <c r="Q2755" s="40">
        <f t="shared" si="324"/>
        <v>0</v>
      </c>
      <c r="R2755" s="41" t="str">
        <f t="shared" si="323"/>
        <v>Аннотация</v>
      </c>
      <c r="S2755" s="42" t="str">
        <f>VLOOKUP(D2755,'[1]Социально-гуманитарные дисципли'!$B$2:$D$4789,3,FALSE)</f>
        <v>https://academia-moscow.ru/catalogue/5744/672039/</v>
      </c>
    </row>
    <row r="2756" spans="1:19" ht="60" x14ac:dyDescent="0.25">
      <c r="A2756" s="54" t="s">
        <v>906</v>
      </c>
      <c r="B2756" s="91" t="s">
        <v>827</v>
      </c>
      <c r="C2756" s="49"/>
      <c r="D2756" s="65">
        <v>703319904</v>
      </c>
      <c r="E2756" s="65"/>
      <c r="F2756" s="33" t="s">
        <v>2831</v>
      </c>
      <c r="G2756" s="33" t="s">
        <v>2840</v>
      </c>
      <c r="H2756" s="33" t="s">
        <v>2841</v>
      </c>
      <c r="I2756" s="70">
        <v>2025</v>
      </c>
      <c r="J2756" s="43" t="s">
        <v>1877</v>
      </c>
      <c r="K2756" s="38"/>
      <c r="L2756" s="39"/>
      <c r="M2756" s="36"/>
      <c r="N2756" s="44">
        <v>493.2</v>
      </c>
      <c r="O2756" s="36"/>
      <c r="P2756" s="44">
        <v>24660</v>
      </c>
      <c r="Q2756" s="40">
        <f t="shared" si="324"/>
        <v>0</v>
      </c>
      <c r="R2756" s="41" t="str">
        <f t="shared" si="323"/>
        <v>Аннотация</v>
      </c>
      <c r="S2756" s="42" t="str">
        <f>VLOOKUP(D2756,'[1]Социально-гуманитарные дисципли'!$B$2:$D$4789,3,FALSE)</f>
        <v>https://academia-moscow.ru/catalogue/5744/672041/</v>
      </c>
    </row>
    <row r="2757" spans="1:19" ht="60" x14ac:dyDescent="0.25">
      <c r="A2757" s="54" t="s">
        <v>906</v>
      </c>
      <c r="B2757" s="91" t="s">
        <v>827</v>
      </c>
      <c r="C2757" s="49"/>
      <c r="D2757" s="65">
        <v>703319903</v>
      </c>
      <c r="E2757" s="65"/>
      <c r="F2757" s="33" t="s">
        <v>2831</v>
      </c>
      <c r="G2757" s="33" t="s">
        <v>2842</v>
      </c>
      <c r="H2757" s="33" t="s">
        <v>2843</v>
      </c>
      <c r="I2757" s="70">
        <v>2025</v>
      </c>
      <c r="J2757" s="43" t="s">
        <v>1877</v>
      </c>
      <c r="K2757" s="38"/>
      <c r="L2757" s="39"/>
      <c r="M2757" s="36"/>
      <c r="N2757" s="44">
        <v>430.8</v>
      </c>
      <c r="O2757" s="36"/>
      <c r="P2757" s="44">
        <v>21540</v>
      </c>
      <c r="Q2757" s="40">
        <f t="shared" si="324"/>
        <v>0</v>
      </c>
      <c r="R2757" s="41" t="str">
        <f t="shared" si="323"/>
        <v>Аннотация</v>
      </c>
      <c r="S2757" s="42" t="str">
        <f>VLOOKUP(D2757,'[1]Социально-гуманитарные дисципли'!$B$2:$D$4789,3,FALSE)</f>
        <v>https://academia-moscow.ru/catalogue/5744/672043/</v>
      </c>
    </row>
    <row r="2758" spans="1:19" ht="60" x14ac:dyDescent="0.25">
      <c r="A2758" s="54" t="s">
        <v>906</v>
      </c>
      <c r="B2758" s="91" t="s">
        <v>827</v>
      </c>
      <c r="C2758" s="49"/>
      <c r="D2758" s="65">
        <v>703319902</v>
      </c>
      <c r="E2758" s="65"/>
      <c r="F2758" s="33" t="s">
        <v>2831</v>
      </c>
      <c r="G2758" s="33" t="s">
        <v>2844</v>
      </c>
      <c r="H2758" s="33" t="s">
        <v>2845</v>
      </c>
      <c r="I2758" s="70">
        <v>2025</v>
      </c>
      <c r="J2758" s="43" t="s">
        <v>1877</v>
      </c>
      <c r="K2758" s="38"/>
      <c r="L2758" s="39"/>
      <c r="M2758" s="36"/>
      <c r="N2758" s="44">
        <v>554.4</v>
      </c>
      <c r="O2758" s="36"/>
      <c r="P2758" s="44">
        <v>27720</v>
      </c>
      <c r="Q2758" s="40">
        <f t="shared" si="324"/>
        <v>0</v>
      </c>
      <c r="R2758" s="41" t="str">
        <f t="shared" si="323"/>
        <v>Аннотация</v>
      </c>
      <c r="S2758" s="42" t="str">
        <f>VLOOKUP(D2758,'[1]Социально-гуманитарные дисципли'!$B$2:$D$4789,3,FALSE)</f>
        <v>https://academia-moscow.ru/catalogue/5744/672045/</v>
      </c>
    </row>
    <row r="2759" spans="1:19" ht="75" x14ac:dyDescent="0.25">
      <c r="A2759" s="54" t="s">
        <v>906</v>
      </c>
      <c r="B2759" s="91" t="s">
        <v>827</v>
      </c>
      <c r="C2759" s="49"/>
      <c r="D2759" s="65">
        <v>703319901</v>
      </c>
      <c r="E2759" s="65"/>
      <c r="F2759" s="33" t="s">
        <v>2831</v>
      </c>
      <c r="G2759" s="33" t="s">
        <v>2846</v>
      </c>
      <c r="H2759" s="33" t="s">
        <v>2847</v>
      </c>
      <c r="I2759" s="70">
        <v>2025</v>
      </c>
      <c r="J2759" s="43" t="s">
        <v>1877</v>
      </c>
      <c r="K2759" s="38"/>
      <c r="L2759" s="39"/>
      <c r="M2759" s="36"/>
      <c r="N2759" s="44">
        <v>184.79999999999998</v>
      </c>
      <c r="O2759" s="36"/>
      <c r="P2759" s="44">
        <v>9240</v>
      </c>
      <c r="Q2759" s="40">
        <f t="shared" si="324"/>
        <v>0</v>
      </c>
      <c r="R2759" s="41" t="str">
        <f t="shared" si="323"/>
        <v>Аннотация</v>
      </c>
      <c r="S2759" s="42" t="str">
        <f>VLOOKUP(D2759,'[1]Социально-гуманитарные дисципли'!$B$2:$D$4789,3,FALSE)</f>
        <v>https://academia-moscow.ru/catalogue/5744/672049/</v>
      </c>
    </row>
    <row r="2760" spans="1:19" ht="60" x14ac:dyDescent="0.25">
      <c r="A2760" s="54" t="s">
        <v>906</v>
      </c>
      <c r="B2760" s="91" t="s">
        <v>827</v>
      </c>
      <c r="C2760" s="49"/>
      <c r="D2760" s="65">
        <v>703319899</v>
      </c>
      <c r="E2760" s="65"/>
      <c r="F2760" s="33" t="s">
        <v>2831</v>
      </c>
      <c r="G2760" s="33" t="s">
        <v>2848</v>
      </c>
      <c r="H2760" s="33" t="s">
        <v>2849</v>
      </c>
      <c r="I2760" s="70">
        <v>2025</v>
      </c>
      <c r="J2760" s="43" t="s">
        <v>1877</v>
      </c>
      <c r="K2760" s="38"/>
      <c r="L2760" s="39"/>
      <c r="M2760" s="36"/>
      <c r="N2760" s="44">
        <v>308.39999999999998</v>
      </c>
      <c r="O2760" s="36"/>
      <c r="P2760" s="44">
        <v>15420</v>
      </c>
      <c r="Q2760" s="40">
        <f t="shared" si="324"/>
        <v>0</v>
      </c>
      <c r="R2760" s="41" t="str">
        <f t="shared" si="323"/>
        <v>Аннотация</v>
      </c>
      <c r="S2760" s="42" t="str">
        <f>VLOOKUP(D2760,'[1]Социально-гуманитарные дисципли'!$B$2:$D$4789,3,FALSE)</f>
        <v>https://academia-moscow.ru/catalogue/5744/672214/</v>
      </c>
    </row>
    <row r="2761" spans="1:19" ht="60" x14ac:dyDescent="0.25">
      <c r="A2761" s="54" t="s">
        <v>906</v>
      </c>
      <c r="B2761" s="91" t="s">
        <v>827</v>
      </c>
      <c r="C2761" s="49"/>
      <c r="D2761" s="65">
        <v>703319905</v>
      </c>
      <c r="E2761" s="65"/>
      <c r="F2761" s="33" t="s">
        <v>2831</v>
      </c>
      <c r="G2761" s="33" t="s">
        <v>2850</v>
      </c>
      <c r="H2761" s="33" t="s">
        <v>2851</v>
      </c>
      <c r="I2761" s="70">
        <v>2025</v>
      </c>
      <c r="J2761" s="43" t="s">
        <v>1877</v>
      </c>
      <c r="K2761" s="38"/>
      <c r="L2761" s="39"/>
      <c r="M2761" s="36"/>
      <c r="N2761" s="44">
        <v>739.19999999999993</v>
      </c>
      <c r="O2761" s="36"/>
      <c r="P2761" s="44">
        <v>36960</v>
      </c>
      <c r="Q2761" s="40">
        <f t="shared" si="324"/>
        <v>0</v>
      </c>
      <c r="R2761" s="41" t="str">
        <f t="shared" si="323"/>
        <v>Аннотация</v>
      </c>
      <c r="S2761" s="42" t="str">
        <f>VLOOKUP(D2761,'[1]Социально-гуманитарные дисципли'!$B$2:$D$4789,3,FALSE)</f>
        <v>https://academia-moscow.ru/catalogue/5744/672219/</v>
      </c>
    </row>
    <row r="2762" spans="1:19" ht="75" x14ac:dyDescent="0.25">
      <c r="A2762" s="54" t="s">
        <v>906</v>
      </c>
      <c r="B2762" s="91" t="s">
        <v>827</v>
      </c>
      <c r="C2762" s="49"/>
      <c r="D2762" s="65">
        <v>702319908</v>
      </c>
      <c r="E2762" s="65"/>
      <c r="F2762" s="33" t="s">
        <v>2831</v>
      </c>
      <c r="G2762" s="33" t="s">
        <v>2852</v>
      </c>
      <c r="H2762" s="33" t="s">
        <v>2853</v>
      </c>
      <c r="I2762" s="70">
        <v>2025</v>
      </c>
      <c r="J2762" s="43" t="s">
        <v>1877</v>
      </c>
      <c r="K2762" s="38"/>
      <c r="L2762" s="39"/>
      <c r="M2762" s="36"/>
      <c r="N2762" s="44">
        <v>246</v>
      </c>
      <c r="O2762" s="36"/>
      <c r="P2762" s="44">
        <v>12300</v>
      </c>
      <c r="Q2762" s="40">
        <f t="shared" si="324"/>
        <v>0</v>
      </c>
      <c r="R2762" s="41" t="str">
        <f t="shared" si="323"/>
        <v>Аннотация</v>
      </c>
      <c r="S2762" s="42" t="str">
        <f>VLOOKUP(D2762,'[1]Социально-гуманитарные дисципли'!$B$2:$D$4789,3,FALSE)</f>
        <v>https://academia-moscow.ru/catalogue/5744/672227/</v>
      </c>
    </row>
    <row r="2763" spans="1:19" ht="60" x14ac:dyDescent="0.25">
      <c r="A2763" s="54" t="s">
        <v>906</v>
      </c>
      <c r="B2763" s="91" t="s">
        <v>827</v>
      </c>
      <c r="C2763" s="49"/>
      <c r="D2763" s="65">
        <v>702319910</v>
      </c>
      <c r="E2763" s="65"/>
      <c r="F2763" s="33" t="s">
        <v>2831</v>
      </c>
      <c r="G2763" s="33" t="s">
        <v>2854</v>
      </c>
      <c r="H2763" s="33" t="s">
        <v>2855</v>
      </c>
      <c r="I2763" s="70">
        <v>2025</v>
      </c>
      <c r="J2763" s="43" t="s">
        <v>1877</v>
      </c>
      <c r="K2763" s="38"/>
      <c r="L2763" s="39"/>
      <c r="M2763" s="36"/>
      <c r="N2763" s="44">
        <v>123.6</v>
      </c>
      <c r="O2763" s="36"/>
      <c r="P2763" s="44">
        <v>6180</v>
      </c>
      <c r="Q2763" s="40">
        <f t="shared" si="324"/>
        <v>0</v>
      </c>
      <c r="R2763" s="41" t="str">
        <f t="shared" si="323"/>
        <v>Аннотация</v>
      </c>
      <c r="S2763" s="42" t="str">
        <f>VLOOKUP(D2763,'[1]Социально-гуманитарные дисципли'!$B$2:$D$4789,3,FALSE)</f>
        <v>https://academia-moscow.ru/catalogue/5744/672223/</v>
      </c>
    </row>
    <row r="2764" spans="1:19" ht="75" x14ac:dyDescent="0.25">
      <c r="A2764" s="54" t="s">
        <v>906</v>
      </c>
      <c r="B2764" s="91" t="s">
        <v>827</v>
      </c>
      <c r="C2764" s="49"/>
      <c r="D2764" s="65">
        <v>703319909</v>
      </c>
      <c r="E2764" s="65"/>
      <c r="F2764" s="33" t="s">
        <v>2831</v>
      </c>
      <c r="G2764" s="33" t="s">
        <v>2856</v>
      </c>
      <c r="H2764" s="33" t="s">
        <v>2857</v>
      </c>
      <c r="I2764" s="70">
        <v>2025</v>
      </c>
      <c r="J2764" s="43" t="s">
        <v>1877</v>
      </c>
      <c r="K2764" s="38"/>
      <c r="L2764" s="39"/>
      <c r="M2764" s="36"/>
      <c r="N2764" s="44">
        <v>554.4</v>
      </c>
      <c r="O2764" s="36"/>
      <c r="P2764" s="44">
        <v>27720</v>
      </c>
      <c r="Q2764" s="40">
        <f t="shared" si="324"/>
        <v>0</v>
      </c>
      <c r="R2764" s="41" t="str">
        <f t="shared" si="323"/>
        <v>Аннотация</v>
      </c>
      <c r="S2764" s="42" t="str">
        <f>VLOOKUP(D2764,'[1]Социально-гуманитарные дисципли'!$B$2:$D$4789,3,FALSE)</f>
        <v>https://academia-moscow.ru/catalogue/5744/672225/</v>
      </c>
    </row>
    <row r="2765" spans="1:19" ht="60" x14ac:dyDescent="0.25">
      <c r="A2765" s="54" t="s">
        <v>906</v>
      </c>
      <c r="B2765" s="91" t="s">
        <v>827</v>
      </c>
      <c r="C2765" s="49"/>
      <c r="D2765" s="65">
        <v>702319692</v>
      </c>
      <c r="E2765" s="65"/>
      <c r="F2765" s="33" t="s">
        <v>2502</v>
      </c>
      <c r="G2765" s="33" t="s">
        <v>2503</v>
      </c>
      <c r="H2765" s="33" t="s">
        <v>2504</v>
      </c>
      <c r="I2765" s="70">
        <v>2025</v>
      </c>
      <c r="J2765" s="43" t="s">
        <v>1854</v>
      </c>
      <c r="K2765" s="38"/>
      <c r="L2765" s="39"/>
      <c r="M2765" s="36"/>
      <c r="N2765" s="44">
        <v>92.399999999999991</v>
      </c>
      <c r="O2765" s="36"/>
      <c r="P2765" s="44">
        <v>4599.5999999999995</v>
      </c>
      <c r="Q2765" s="40">
        <f t="shared" si="324"/>
        <v>0</v>
      </c>
      <c r="R2765" s="41" t="str">
        <f t="shared" si="323"/>
        <v>Аннотация</v>
      </c>
      <c r="S2765" s="42" t="str">
        <f>VLOOKUP(D2765,'[1]Социально-гуманитарные дисципли'!$B$2:$D$4789,3,FALSE)</f>
        <v>https://academia-moscow.ru/catalogue/5744/617285/</v>
      </c>
    </row>
    <row r="2766" spans="1:19" ht="33.75" x14ac:dyDescent="0.25">
      <c r="A2766" s="54" t="s">
        <v>906</v>
      </c>
      <c r="B2766" s="91" t="s">
        <v>828</v>
      </c>
      <c r="C2766" s="49"/>
      <c r="D2766" s="66">
        <v>101122550</v>
      </c>
      <c r="E2766" s="66" t="s">
        <v>1803</v>
      </c>
      <c r="F2766" s="33" t="s">
        <v>1375</v>
      </c>
      <c r="G2766" s="33" t="s">
        <v>1376</v>
      </c>
      <c r="H2766" s="33" t="str">
        <f t="shared" ref="H2766:H2787" si="325">G2766 &amp; " / " &amp; F2766</f>
        <v>Предоставление услуг предприятия питания / Анохина Ж.С.</v>
      </c>
      <c r="I2766" s="70">
        <v>2025</v>
      </c>
      <c r="J2766" s="43" t="s">
        <v>30</v>
      </c>
      <c r="K2766" s="36"/>
      <c r="L2766" s="37">
        <v>1298</v>
      </c>
      <c r="M2766" s="36"/>
      <c r="N2766" s="44">
        <f t="shared" ref="N2766:N2787" si="326">ROUND(L2766/3/1.1,0)*1.2</f>
        <v>471.59999999999997</v>
      </c>
      <c r="O2766" s="36"/>
      <c r="P2766" s="44">
        <f t="shared" ref="P2766:P2787" si="327">N2766*50</f>
        <v>23580</v>
      </c>
      <c r="Q2766" s="40">
        <f t="shared" si="324"/>
        <v>0</v>
      </c>
      <c r="R2766" s="41" t="s">
        <v>1499</v>
      </c>
      <c r="S2766" s="42" t="e">
        <f>VLOOKUP(D2766,'[1]Социально-гуманитарные дисципли'!$A$2:$D$4789,4,FALSE)</f>
        <v>#N/A</v>
      </c>
    </row>
    <row r="2767" spans="1:19" ht="33.75" x14ac:dyDescent="0.25">
      <c r="A2767" s="54" t="s">
        <v>906</v>
      </c>
      <c r="B2767" s="91" t="s">
        <v>828</v>
      </c>
      <c r="C2767" s="49"/>
      <c r="D2767" s="66">
        <v>101121816</v>
      </c>
      <c r="E2767" s="66" t="s">
        <v>1802</v>
      </c>
      <c r="F2767" s="33" t="s">
        <v>1377</v>
      </c>
      <c r="G2767" s="33" t="s">
        <v>1378</v>
      </c>
      <c r="H2767" s="33" t="str">
        <f t="shared" si="325"/>
        <v>Предоставление гостиничных услуг / Ёхина М.А.</v>
      </c>
      <c r="I2767" s="70">
        <v>2025</v>
      </c>
      <c r="J2767" s="43" t="s">
        <v>30</v>
      </c>
      <c r="K2767" s="36"/>
      <c r="L2767" s="37">
        <v>1298</v>
      </c>
      <c r="M2767" s="36"/>
      <c r="N2767" s="44">
        <f t="shared" si="326"/>
        <v>471.59999999999997</v>
      </c>
      <c r="O2767" s="36"/>
      <c r="P2767" s="44">
        <f t="shared" si="327"/>
        <v>23580</v>
      </c>
      <c r="Q2767" s="40">
        <f t="shared" si="324"/>
        <v>0</v>
      </c>
      <c r="R2767" s="41" t="s">
        <v>1499</v>
      </c>
      <c r="S2767" s="42" t="e">
        <f>VLOOKUP(D2767,'[1]Социально-гуманитарные дисципли'!$A$2:$D$4789,4,FALSE)</f>
        <v>#N/A</v>
      </c>
    </row>
    <row r="2768" spans="1:19" ht="90" x14ac:dyDescent="0.25">
      <c r="A2768" s="54" t="s">
        <v>906</v>
      </c>
      <c r="B2768" s="91" t="s">
        <v>828</v>
      </c>
      <c r="C2768" s="49"/>
      <c r="D2768" s="66">
        <v>105115236</v>
      </c>
      <c r="E2768" s="66" t="s">
        <v>3480</v>
      </c>
      <c r="F2768" s="33" t="s">
        <v>1379</v>
      </c>
      <c r="G2768" s="33" t="s">
        <v>1380</v>
      </c>
      <c r="H2768" s="33" t="str">
        <f t="shared" si="325"/>
        <v xml:space="preserve">
Технология и организация турагентской деятельности
 / Любавина Н.Л.</v>
      </c>
      <c r="I2768" s="70">
        <v>2026</v>
      </c>
      <c r="J2768" s="43" t="s">
        <v>30</v>
      </c>
      <c r="K2768" s="36"/>
      <c r="L2768" s="37">
        <v>3238.4</v>
      </c>
      <c r="M2768" s="36"/>
      <c r="N2768" s="44">
        <f t="shared" si="326"/>
        <v>1177.2</v>
      </c>
      <c r="O2768" s="36"/>
      <c r="P2768" s="44">
        <f t="shared" si="327"/>
        <v>58860</v>
      </c>
      <c r="Q2768" s="40">
        <f t="shared" si="324"/>
        <v>0</v>
      </c>
      <c r="R2768" s="41" t="s">
        <v>1499</v>
      </c>
      <c r="S2768" s="42" t="e">
        <f>VLOOKUP(D2768,'[1]Социально-гуманитарные дисципли'!$A$2:$D$4789,4,FALSE)</f>
        <v>#N/A</v>
      </c>
    </row>
    <row r="2769" spans="1:20" ht="75" x14ac:dyDescent="0.25">
      <c r="A2769" s="54" t="s">
        <v>906</v>
      </c>
      <c r="B2769" s="91" t="s">
        <v>828</v>
      </c>
      <c r="C2769" s="49"/>
      <c r="D2769" s="66">
        <v>107115235</v>
      </c>
      <c r="E2769" s="66" t="s">
        <v>3509</v>
      </c>
      <c r="F2769" s="33" t="s">
        <v>1379</v>
      </c>
      <c r="G2769" s="33" t="s">
        <v>1381</v>
      </c>
      <c r="H2769" s="33" t="str">
        <f t="shared" si="325"/>
        <v>Технология и организация туроператоской деятельности
 / Любавина Н.Л.</v>
      </c>
      <c r="I2769" s="70">
        <v>2026</v>
      </c>
      <c r="J2769" s="43" t="s">
        <v>30</v>
      </c>
      <c r="K2769" s="36"/>
      <c r="L2769" s="37">
        <v>1320</v>
      </c>
      <c r="M2769" s="36"/>
      <c r="N2769" s="44">
        <f t="shared" si="326"/>
        <v>480</v>
      </c>
      <c r="O2769" s="36"/>
      <c r="P2769" s="44">
        <f t="shared" si="327"/>
        <v>24000</v>
      </c>
      <c r="Q2769" s="40">
        <f t="shared" si="324"/>
        <v>0</v>
      </c>
      <c r="R2769" s="41" t="s">
        <v>1499</v>
      </c>
      <c r="S2769" s="42" t="e">
        <f>VLOOKUP(D2769,'[1]Социально-гуманитарные дисципли'!$A$2:$D$4789,4,FALSE)</f>
        <v>#N/A</v>
      </c>
    </row>
    <row r="2770" spans="1:20" ht="105" x14ac:dyDescent="0.25">
      <c r="A2770" s="54" t="s">
        <v>906</v>
      </c>
      <c r="B2770" s="92" t="s">
        <v>829</v>
      </c>
      <c r="C2770" s="49"/>
      <c r="D2770" s="66">
        <v>105116294</v>
      </c>
      <c r="E2770" s="66" t="s">
        <v>1608</v>
      </c>
      <c r="F2770" s="33" t="s">
        <v>1392</v>
      </c>
      <c r="G2770" s="33" t="s">
        <v>1393</v>
      </c>
      <c r="H2770" s="33" t="str">
        <f t="shared" si="325"/>
        <v>Организация туристской индустрии / Акентьева С. И.</v>
      </c>
      <c r="I2770" s="70" t="s">
        <v>3084</v>
      </c>
      <c r="J2770" s="43" t="s">
        <v>206</v>
      </c>
      <c r="K2770" s="36"/>
      <c r="L2770" s="37">
        <v>3263.7000000000003</v>
      </c>
      <c r="M2770" s="38"/>
      <c r="N2770" s="39"/>
      <c r="O2770" s="38"/>
      <c r="P2770" s="39"/>
      <c r="Q2770" s="40">
        <f t="shared" si="324"/>
        <v>0</v>
      </c>
      <c r="R2770" s="41" t="str">
        <f t="shared" si="323"/>
        <v>Аннотация</v>
      </c>
      <c r="S2770" s="42" t="str">
        <f>VLOOKUP(D2770,'[1]Социально-гуманитарные дисципли'!$A$2:$D$4789,4,FALSE)</f>
        <v>https://academia-moscow.ru/catalogue/5744/767920/</v>
      </c>
      <c r="T2770" s="33" t="s">
        <v>3083</v>
      </c>
    </row>
    <row r="2771" spans="1:20" ht="60" x14ac:dyDescent="0.25">
      <c r="A2771" s="54" t="s">
        <v>906</v>
      </c>
      <c r="B2771" s="91" t="s">
        <v>829</v>
      </c>
      <c r="C2771" s="49"/>
      <c r="D2771" s="66">
        <v>106119201</v>
      </c>
      <c r="E2771" s="66" t="s">
        <v>3148</v>
      </c>
      <c r="F2771" s="33" t="s">
        <v>1394</v>
      </c>
      <c r="G2771" s="33" t="s">
        <v>1395</v>
      </c>
      <c r="H2771" s="33" t="str">
        <f t="shared" si="325"/>
        <v>Требования к зданиям и инженерным системам гостиничных предприятий / Безрукова С.В.</v>
      </c>
      <c r="I2771" s="70">
        <v>2025</v>
      </c>
      <c r="J2771" s="43" t="s">
        <v>206</v>
      </c>
      <c r="K2771" s="36"/>
      <c r="L2771" s="37">
        <v>2195.6000000000004</v>
      </c>
      <c r="M2771" s="36"/>
      <c r="N2771" s="44">
        <f t="shared" si="326"/>
        <v>798</v>
      </c>
      <c r="O2771" s="36"/>
      <c r="P2771" s="44">
        <f t="shared" si="327"/>
        <v>39900</v>
      </c>
      <c r="Q2771" s="40">
        <f t="shared" si="324"/>
        <v>0</v>
      </c>
      <c r="R2771" s="41" t="s">
        <v>1499</v>
      </c>
      <c r="S2771" s="42" t="e">
        <f>VLOOKUP(D2771,'[1]Социально-гуманитарные дисципли'!$A$2:$D$4789,4,FALSE)</f>
        <v>#N/A</v>
      </c>
    </row>
    <row r="2772" spans="1:20" ht="33.75" x14ac:dyDescent="0.25">
      <c r="A2772" s="54" t="s">
        <v>906</v>
      </c>
      <c r="B2772" s="91" t="s">
        <v>829</v>
      </c>
      <c r="C2772" s="49"/>
      <c r="D2772" s="66">
        <v>102119093</v>
      </c>
      <c r="E2772" s="66" t="s">
        <v>1653</v>
      </c>
      <c r="F2772" s="33" t="s">
        <v>1396</v>
      </c>
      <c r="G2772" s="33" t="s">
        <v>1397</v>
      </c>
      <c r="H2772" s="33" t="str">
        <f t="shared" si="325"/>
        <v>Продажи гостиничного продукта / Грядунов М. В.</v>
      </c>
      <c r="I2772" s="70">
        <v>2024</v>
      </c>
      <c r="J2772" s="43" t="s">
        <v>30</v>
      </c>
      <c r="K2772" s="36"/>
      <c r="L2772" s="37">
        <v>2497</v>
      </c>
      <c r="M2772" s="36"/>
      <c r="N2772" s="44">
        <f t="shared" si="326"/>
        <v>908.4</v>
      </c>
      <c r="O2772" s="36"/>
      <c r="P2772" s="44">
        <f t="shared" si="327"/>
        <v>45420</v>
      </c>
      <c r="Q2772" s="40">
        <f t="shared" si="324"/>
        <v>0</v>
      </c>
      <c r="R2772" s="41" t="str">
        <f t="shared" si="323"/>
        <v>Аннотация</v>
      </c>
      <c r="S2772" s="42" t="str">
        <f>VLOOKUP(D2772,'[1]Социально-гуманитарные дисципли'!$A$2:$D$4789,4,FALSE)</f>
        <v>https://academia-moscow.ru/catalogue/5744/803375/</v>
      </c>
    </row>
    <row r="2773" spans="1:20" ht="60" x14ac:dyDescent="0.25">
      <c r="A2773" s="54" t="s">
        <v>906</v>
      </c>
      <c r="B2773" s="92" t="s">
        <v>829</v>
      </c>
      <c r="C2773" s="49"/>
      <c r="D2773" s="66">
        <v>105119219</v>
      </c>
      <c r="E2773" s="66" t="s">
        <v>3216</v>
      </c>
      <c r="F2773" s="33" t="s">
        <v>1398</v>
      </c>
      <c r="G2773" s="33" t="s">
        <v>1399</v>
      </c>
      <c r="H2773" s="33" t="str">
        <f t="shared" si="325"/>
        <v>Организация и контроль текущей деятельности  работников службы бронирования и продаж / Ёхина М. А.</v>
      </c>
      <c r="I2773" s="70">
        <v>2025</v>
      </c>
      <c r="J2773" s="43" t="s">
        <v>206</v>
      </c>
      <c r="K2773" s="36"/>
      <c r="L2773" s="37">
        <v>2522.3000000000002</v>
      </c>
      <c r="M2773" s="36"/>
      <c r="N2773" s="44">
        <f t="shared" si="326"/>
        <v>916.8</v>
      </c>
      <c r="O2773" s="36"/>
      <c r="P2773" s="44">
        <f t="shared" si="327"/>
        <v>45840</v>
      </c>
      <c r="Q2773" s="40">
        <f t="shared" si="324"/>
        <v>0</v>
      </c>
      <c r="R2773" s="41" t="s">
        <v>1499</v>
      </c>
      <c r="S2773" s="42" t="e">
        <f>VLOOKUP(D2773,'[1]Социально-гуманитарные дисципли'!$A$2:$D$4789,4,FALSE)</f>
        <v>#N/A</v>
      </c>
    </row>
    <row r="2774" spans="1:20" ht="45" x14ac:dyDescent="0.25">
      <c r="A2774" s="54" t="s">
        <v>906</v>
      </c>
      <c r="B2774" s="91" t="s">
        <v>829</v>
      </c>
      <c r="C2774" s="49"/>
      <c r="D2774" s="66">
        <v>105119220</v>
      </c>
      <c r="E2774" s="66" t="s">
        <v>3347</v>
      </c>
      <c r="F2774" s="33" t="s">
        <v>1398</v>
      </c>
      <c r="G2774" s="33" t="s">
        <v>1400</v>
      </c>
      <c r="H2774" s="33" t="str">
        <f t="shared" si="325"/>
        <v>Организация и контроль текущей деятельности работников службы приема и размещения / Ёхина М. А.</v>
      </c>
      <c r="I2774" s="70">
        <v>2025</v>
      </c>
      <c r="J2774" s="43" t="s">
        <v>206</v>
      </c>
      <c r="K2774" s="36"/>
      <c r="L2774" s="96">
        <v>2950.2000000000003</v>
      </c>
      <c r="M2774" s="36"/>
      <c r="N2774" s="44">
        <f t="shared" si="326"/>
        <v>1072.8</v>
      </c>
      <c r="O2774" s="36"/>
      <c r="P2774" s="44">
        <f t="shared" si="327"/>
        <v>53640</v>
      </c>
      <c r="Q2774" s="40">
        <f t="shared" si="324"/>
        <v>0</v>
      </c>
      <c r="R2774" s="41" t="s">
        <v>1499</v>
      </c>
      <c r="S2774" s="42" t="e">
        <f>VLOOKUP(D2774,'[1]Социально-гуманитарные дисципли'!$A$2:$D$4789,4,FALSE)</f>
        <v>#N/A</v>
      </c>
    </row>
    <row r="2775" spans="1:20" ht="60" x14ac:dyDescent="0.25">
      <c r="A2775" s="54" t="s">
        <v>906</v>
      </c>
      <c r="B2775" s="91" t="s">
        <v>829</v>
      </c>
      <c r="C2775" s="49"/>
      <c r="D2775" s="66">
        <v>106119259</v>
      </c>
      <c r="E2775" s="66" t="s">
        <v>3446</v>
      </c>
      <c r="F2775" s="33" t="s">
        <v>188</v>
      </c>
      <c r="G2775" s="33" t="s">
        <v>1401</v>
      </c>
      <c r="H2775" s="33" t="str">
        <f t="shared" si="325"/>
        <v>Организация и контроль текущей деятельности работников службы обслуживания и эксплуатации номерного фонда / Потапова И.И.</v>
      </c>
      <c r="I2775" s="70">
        <v>2026</v>
      </c>
      <c r="J2775" s="43" t="s">
        <v>206</v>
      </c>
      <c r="K2775" s="36"/>
      <c r="L2775" s="37">
        <v>3433.1000000000004</v>
      </c>
      <c r="M2775" s="36"/>
      <c r="N2775" s="44">
        <f t="shared" si="326"/>
        <v>1248</v>
      </c>
      <c r="O2775" s="36"/>
      <c r="P2775" s="44">
        <f t="shared" si="327"/>
        <v>62400</v>
      </c>
      <c r="Q2775" s="40">
        <f t="shared" si="324"/>
        <v>0</v>
      </c>
      <c r="R2775" s="41" t="s">
        <v>1499</v>
      </c>
      <c r="S2775" s="42" t="e">
        <f>VLOOKUP(D2775,'[1]Социально-гуманитарные дисципли'!$A$2:$D$4789,4,FALSE)</f>
        <v>#N/A</v>
      </c>
    </row>
    <row r="2776" spans="1:20" ht="45" x14ac:dyDescent="0.25">
      <c r="A2776" s="54" t="s">
        <v>906</v>
      </c>
      <c r="B2776" s="91" t="s">
        <v>829</v>
      </c>
      <c r="C2776" s="49"/>
      <c r="D2776" s="66">
        <v>104119506</v>
      </c>
      <c r="E2776" s="66" t="s">
        <v>3569</v>
      </c>
      <c r="F2776" s="33" t="s">
        <v>188</v>
      </c>
      <c r="G2776" s="33" t="s">
        <v>1402</v>
      </c>
      <c r="H2776" s="33" t="str">
        <f t="shared" si="325"/>
        <v>Организация и контроль текущей деятельности сотрудников службы питания / Потапова И.И.</v>
      </c>
      <c r="I2776" s="70">
        <v>2026</v>
      </c>
      <c r="J2776" s="43" t="s">
        <v>206</v>
      </c>
      <c r="K2776" s="36"/>
      <c r="L2776" s="37">
        <v>3053.6000000000004</v>
      </c>
      <c r="M2776" s="36"/>
      <c r="N2776" s="44">
        <f t="shared" si="326"/>
        <v>1110</v>
      </c>
      <c r="O2776" s="36"/>
      <c r="P2776" s="44">
        <f t="shared" si="327"/>
        <v>55500</v>
      </c>
      <c r="Q2776" s="40">
        <f t="shared" si="324"/>
        <v>0</v>
      </c>
      <c r="R2776" s="41" t="s">
        <v>1499</v>
      </c>
      <c r="S2776" s="42" t="e">
        <f>VLOOKUP(D2776,'[1]Социально-гуманитарные дисципли'!$A$2:$D$4789,4,FALSE)</f>
        <v>#N/A</v>
      </c>
    </row>
    <row r="2777" spans="1:20" ht="33.75" x14ac:dyDescent="0.25">
      <c r="A2777" s="54" t="s">
        <v>906</v>
      </c>
      <c r="B2777" s="91" t="s">
        <v>829</v>
      </c>
      <c r="C2777" s="49"/>
      <c r="D2777" s="66">
        <v>104119484</v>
      </c>
      <c r="E2777" s="66" t="s">
        <v>3192</v>
      </c>
      <c r="F2777" s="33" t="s">
        <v>833</v>
      </c>
      <c r="G2777" s="33" t="s">
        <v>1403</v>
      </c>
      <c r="H2777" s="33" t="str">
        <f t="shared" si="325"/>
        <v>Основы маркетинга гостиничных услуг / Соколова С.В.</v>
      </c>
      <c r="I2777" s="70">
        <v>2025</v>
      </c>
      <c r="J2777" s="43" t="s">
        <v>206</v>
      </c>
      <c r="K2777" s="36"/>
      <c r="L2777" s="37">
        <v>2343</v>
      </c>
      <c r="M2777" s="36"/>
      <c r="N2777" s="44">
        <f t="shared" si="326"/>
        <v>852</v>
      </c>
      <c r="O2777" s="36"/>
      <c r="P2777" s="44">
        <f t="shared" si="327"/>
        <v>42600</v>
      </c>
      <c r="Q2777" s="40">
        <f t="shared" si="324"/>
        <v>0</v>
      </c>
      <c r="R2777" s="41" t="s">
        <v>1499</v>
      </c>
      <c r="S2777" s="42" t="e">
        <f>VLOOKUP(D2777,'[1]Социально-гуманитарные дисципли'!$A$2:$D$4789,4,FALSE)</f>
        <v>#N/A</v>
      </c>
    </row>
    <row r="2778" spans="1:20" ht="33.75" x14ac:dyDescent="0.25">
      <c r="A2778" s="54" t="s">
        <v>906</v>
      </c>
      <c r="B2778" s="91" t="s">
        <v>835</v>
      </c>
      <c r="C2778" s="49"/>
      <c r="D2778" s="66">
        <v>103119063</v>
      </c>
      <c r="E2778" s="66" t="s">
        <v>3303</v>
      </c>
      <c r="F2778" s="33" t="s">
        <v>1359</v>
      </c>
      <c r="G2778" s="33" t="s">
        <v>1360</v>
      </c>
      <c r="H2778" s="33" t="str">
        <f t="shared" si="325"/>
        <v>Технология косметических услуг / Адулова И.В.</v>
      </c>
      <c r="I2778" s="70">
        <v>2025</v>
      </c>
      <c r="J2778" s="43" t="s">
        <v>30</v>
      </c>
      <c r="K2778" s="36"/>
      <c r="L2778" s="37">
        <v>2640</v>
      </c>
      <c r="M2778" s="36"/>
      <c r="N2778" s="44">
        <f t="shared" si="326"/>
        <v>960</v>
      </c>
      <c r="O2778" s="36"/>
      <c r="P2778" s="44">
        <f t="shared" si="327"/>
        <v>48000</v>
      </c>
      <c r="Q2778" s="40">
        <f t="shared" si="324"/>
        <v>0</v>
      </c>
      <c r="R2778" s="41" t="s">
        <v>1499</v>
      </c>
      <c r="S2778" s="42" t="e">
        <f>VLOOKUP(D2778,'[1]Социально-гуманитарные дисципли'!$A$2:$D$4789,4,FALSE)</f>
        <v>#N/A</v>
      </c>
    </row>
    <row r="2779" spans="1:20" ht="45" x14ac:dyDescent="0.25">
      <c r="A2779" s="54" t="s">
        <v>906</v>
      </c>
      <c r="B2779" s="91" t="s">
        <v>835</v>
      </c>
      <c r="C2779" s="49"/>
      <c r="D2779" s="66">
        <v>102119536</v>
      </c>
      <c r="E2779" s="66" t="s">
        <v>1685</v>
      </c>
      <c r="F2779" s="33" t="s">
        <v>1361</v>
      </c>
      <c r="G2779" s="33" t="s">
        <v>1362</v>
      </c>
      <c r="H2779" s="33" t="str">
        <f t="shared" si="325"/>
        <v>Выполнение комплекса косметических услуг по уходу за телом / Бурцевский А.В.</v>
      </c>
      <c r="I2779" s="70">
        <v>2025</v>
      </c>
      <c r="J2779" s="43" t="s">
        <v>30</v>
      </c>
      <c r="K2779" s="36"/>
      <c r="L2779" s="37">
        <v>2180.2000000000003</v>
      </c>
      <c r="M2779" s="36"/>
      <c r="N2779" s="44">
        <f t="shared" si="326"/>
        <v>793.19999999999993</v>
      </c>
      <c r="O2779" s="36"/>
      <c r="P2779" s="44">
        <f t="shared" si="327"/>
        <v>39660</v>
      </c>
      <c r="Q2779" s="40">
        <f t="shared" si="324"/>
        <v>0</v>
      </c>
      <c r="R2779" s="41" t="s">
        <v>1499</v>
      </c>
      <c r="S2779" s="42" t="str">
        <f>VLOOKUP(D2779,'[1]Социально-гуманитарные дисципли'!$A$2:$D$4789,4,FALSE)</f>
        <v>https://academia-moscow.ru/catalogue/5744/758151/</v>
      </c>
    </row>
    <row r="2780" spans="1:20" ht="33.75" x14ac:dyDescent="0.25">
      <c r="A2780" s="54" t="s">
        <v>906</v>
      </c>
      <c r="B2780" s="91" t="s">
        <v>835</v>
      </c>
      <c r="C2780" s="49"/>
      <c r="D2780" s="66">
        <v>101122430</v>
      </c>
      <c r="E2780" s="66" t="s">
        <v>3543</v>
      </c>
      <c r="F2780" s="33" t="s">
        <v>3544</v>
      </c>
      <c r="G2780" s="33" t="s">
        <v>3545</v>
      </c>
      <c r="H2780" s="33" t="str">
        <f t="shared" si="325"/>
        <v>Санитария и гигиена в сфере услуг / Квашина Е.Г.</v>
      </c>
      <c r="I2780" s="70">
        <v>2026</v>
      </c>
      <c r="J2780" s="43" t="s">
        <v>30</v>
      </c>
      <c r="K2780" s="36"/>
      <c r="L2780" s="37">
        <v>1265</v>
      </c>
      <c r="M2780" s="36"/>
      <c r="N2780" s="44">
        <f t="shared" si="326"/>
        <v>459.59999999999997</v>
      </c>
      <c r="O2780" s="36"/>
      <c r="P2780" s="44">
        <f t="shared" si="327"/>
        <v>22980</v>
      </c>
      <c r="Q2780" s="40">
        <f t="shared" si="324"/>
        <v>0</v>
      </c>
      <c r="R2780" s="41" t="s">
        <v>1499</v>
      </c>
      <c r="S2780" s="42"/>
    </row>
    <row r="2781" spans="1:20" ht="60" x14ac:dyDescent="0.25">
      <c r="A2781" s="54" t="s">
        <v>906</v>
      </c>
      <c r="B2781" s="91" t="s">
        <v>835</v>
      </c>
      <c r="C2781" s="49"/>
      <c r="D2781" s="66">
        <v>104119521</v>
      </c>
      <c r="E2781" s="66" t="s">
        <v>1683</v>
      </c>
      <c r="F2781" s="33" t="s">
        <v>1363</v>
      </c>
      <c r="G2781" s="33" t="s">
        <v>1364</v>
      </c>
      <c r="H2781" s="33" t="str">
        <f t="shared" si="325"/>
        <v>Технология выполнения постижерных изделий из натуральных и искусственных волос / Васильева Н.И.</v>
      </c>
      <c r="I2781" s="70">
        <v>2025</v>
      </c>
      <c r="J2781" s="43" t="s">
        <v>30</v>
      </c>
      <c r="K2781" s="36"/>
      <c r="L2781" s="37">
        <v>1408</v>
      </c>
      <c r="M2781" s="36"/>
      <c r="N2781" s="44">
        <f t="shared" si="326"/>
        <v>512.4</v>
      </c>
      <c r="O2781" s="36"/>
      <c r="P2781" s="44">
        <f t="shared" si="327"/>
        <v>25620</v>
      </c>
      <c r="Q2781" s="40">
        <f t="shared" si="324"/>
        <v>0</v>
      </c>
      <c r="R2781" s="41" t="s">
        <v>1499</v>
      </c>
      <c r="S2781" s="42" t="e">
        <f>VLOOKUP(D2781,'[1]Социально-гуманитарные дисципли'!$A$2:$D$4789,4,FALSE)</f>
        <v>#N/A</v>
      </c>
    </row>
    <row r="2782" spans="1:20" ht="33.75" x14ac:dyDescent="0.25">
      <c r="A2782" s="54" t="s">
        <v>906</v>
      </c>
      <c r="B2782" s="91" t="s">
        <v>835</v>
      </c>
      <c r="C2782" s="49"/>
      <c r="D2782" s="66">
        <v>103119064</v>
      </c>
      <c r="E2782" s="66" t="s">
        <v>3159</v>
      </c>
      <c r="F2782" s="33" t="s">
        <v>1365</v>
      </c>
      <c r="G2782" s="33" t="s">
        <v>1366</v>
      </c>
      <c r="H2782" s="33" t="str">
        <f t="shared" si="325"/>
        <v>Технология маникюра и педикюра / Денисова О.А.</v>
      </c>
      <c r="I2782" s="70">
        <v>2025</v>
      </c>
      <c r="J2782" s="43" t="s">
        <v>30</v>
      </c>
      <c r="K2782" s="36"/>
      <c r="L2782" s="37">
        <v>2454.1000000000004</v>
      </c>
      <c r="M2782" s="36"/>
      <c r="N2782" s="44">
        <f t="shared" si="326"/>
        <v>892.8</v>
      </c>
      <c r="O2782" s="36"/>
      <c r="P2782" s="44">
        <f t="shared" si="327"/>
        <v>44640</v>
      </c>
      <c r="Q2782" s="40">
        <f t="shared" si="324"/>
        <v>0</v>
      </c>
      <c r="R2782" s="41" t="s">
        <v>1499</v>
      </c>
      <c r="S2782" s="42" t="e">
        <f>VLOOKUP(D2782,'[1]Социально-гуманитарные дисципли'!$A$2:$D$4789,4,FALSE)</f>
        <v>#N/A</v>
      </c>
    </row>
    <row r="2783" spans="1:20" ht="33.75" x14ac:dyDescent="0.25">
      <c r="A2783" s="54" t="s">
        <v>906</v>
      </c>
      <c r="B2783" s="91" t="s">
        <v>835</v>
      </c>
      <c r="C2783" s="49"/>
      <c r="D2783" s="66">
        <v>103117459</v>
      </c>
      <c r="E2783" s="66" t="s">
        <v>3589</v>
      </c>
      <c r="F2783" s="33" t="s">
        <v>1367</v>
      </c>
      <c r="G2783" s="33" t="s">
        <v>1368</v>
      </c>
      <c r="H2783" s="33" t="str">
        <f t="shared" si="325"/>
        <v>Коррекция и окрашивание бровей, окрашивание ресниц / Невская О.В.</v>
      </c>
      <c r="I2783" s="70">
        <v>2026</v>
      </c>
      <c r="J2783" s="43" t="s">
        <v>30</v>
      </c>
      <c r="K2783" s="36"/>
      <c r="L2783" s="37">
        <v>1991.0000000000002</v>
      </c>
      <c r="M2783" s="36"/>
      <c r="N2783" s="44">
        <f t="shared" si="326"/>
        <v>723.6</v>
      </c>
      <c r="O2783" s="36"/>
      <c r="P2783" s="44">
        <f t="shared" si="327"/>
        <v>36180</v>
      </c>
      <c r="Q2783" s="40">
        <f t="shared" si="324"/>
        <v>0</v>
      </c>
      <c r="R2783" s="41" t="s">
        <v>1499</v>
      </c>
      <c r="S2783" s="42" t="e">
        <f>VLOOKUP(D2783,'[1]Социально-гуманитарные дисципли'!$A$2:$D$4789,4,FALSE)</f>
        <v>#N/A</v>
      </c>
    </row>
    <row r="2784" spans="1:20" ht="45" x14ac:dyDescent="0.25">
      <c r="A2784" s="54" t="s">
        <v>906</v>
      </c>
      <c r="B2784" s="91" t="s">
        <v>835</v>
      </c>
      <c r="C2784" s="49"/>
      <c r="D2784" s="66">
        <v>102117150</v>
      </c>
      <c r="E2784" s="66" t="s">
        <v>1629</v>
      </c>
      <c r="F2784" s="33" t="s">
        <v>1369</v>
      </c>
      <c r="G2784" s="33" t="s">
        <v>1370</v>
      </c>
      <c r="H2784" s="33" t="str">
        <f t="shared" si="325"/>
        <v>Выполнение салонного и специфического макияжа / Остроумова Е.Б.</v>
      </c>
      <c r="I2784" s="70">
        <v>2025</v>
      </c>
      <c r="J2784" s="43" t="s">
        <v>30</v>
      </c>
      <c r="K2784" s="36"/>
      <c r="L2784" s="37">
        <v>1210</v>
      </c>
      <c r="M2784" s="36"/>
      <c r="N2784" s="44">
        <f t="shared" si="326"/>
        <v>440.4</v>
      </c>
      <c r="O2784" s="36"/>
      <c r="P2784" s="44">
        <f t="shared" si="327"/>
        <v>22020</v>
      </c>
      <c r="Q2784" s="40">
        <f t="shared" si="324"/>
        <v>0</v>
      </c>
      <c r="R2784" s="41" t="s">
        <v>1499</v>
      </c>
      <c r="S2784" s="42" t="e">
        <f>VLOOKUP(D2784,'[1]Социально-гуманитарные дисципли'!$A$2:$D$4789,4,FALSE)</f>
        <v>#N/A</v>
      </c>
    </row>
    <row r="2785" spans="1:19" ht="33.75" x14ac:dyDescent="0.25">
      <c r="A2785" s="54" t="s">
        <v>906</v>
      </c>
      <c r="B2785" s="91" t="s">
        <v>835</v>
      </c>
      <c r="C2785" s="49"/>
      <c r="D2785" s="66">
        <v>102117151</v>
      </c>
      <c r="E2785" s="66" t="s">
        <v>1630</v>
      </c>
      <c r="F2785" s="33" t="s">
        <v>1369</v>
      </c>
      <c r="G2785" s="33" t="s">
        <v>1371</v>
      </c>
      <c r="H2785" s="33" t="str">
        <f t="shared" si="325"/>
        <v>Выполнение фейс-арта, боди-арта / Остроумова Е.Б.</v>
      </c>
      <c r="I2785" s="70">
        <v>2025</v>
      </c>
      <c r="J2785" s="43" t="s">
        <v>30</v>
      </c>
      <c r="K2785" s="36"/>
      <c r="L2785" s="37">
        <v>1870.0000000000002</v>
      </c>
      <c r="M2785" s="36"/>
      <c r="N2785" s="44">
        <f t="shared" si="326"/>
        <v>680.4</v>
      </c>
      <c r="O2785" s="36"/>
      <c r="P2785" s="44">
        <f t="shared" si="327"/>
        <v>34020</v>
      </c>
      <c r="Q2785" s="40">
        <f t="shared" si="324"/>
        <v>0</v>
      </c>
      <c r="R2785" s="41" t="s">
        <v>1499</v>
      </c>
      <c r="S2785" s="42" t="e">
        <f>VLOOKUP(D2785,'[1]Социально-гуманитарные дисципли'!$A$2:$D$4789,4,FALSE)</f>
        <v>#N/A</v>
      </c>
    </row>
    <row r="2786" spans="1:19" ht="33.75" x14ac:dyDescent="0.25">
      <c r="A2786" s="54" t="s">
        <v>906</v>
      </c>
      <c r="B2786" s="91" t="s">
        <v>835</v>
      </c>
      <c r="C2786" s="49"/>
      <c r="D2786" s="66">
        <v>103119124</v>
      </c>
      <c r="E2786" s="66" t="s">
        <v>1656</v>
      </c>
      <c r="F2786" s="33" t="s">
        <v>1372</v>
      </c>
      <c r="G2786" s="33" t="s">
        <v>1373</v>
      </c>
      <c r="H2786" s="33" t="str">
        <f t="shared" si="325"/>
        <v>Современные виды стрижек и причесок / Шаменкова Т.Ю.</v>
      </c>
      <c r="I2786" s="70">
        <v>2025</v>
      </c>
      <c r="J2786" s="43" t="s">
        <v>30</v>
      </c>
      <c r="K2786" s="36"/>
      <c r="L2786" s="37">
        <v>3022.8</v>
      </c>
      <c r="M2786" s="36"/>
      <c r="N2786" s="44">
        <f t="shared" si="326"/>
        <v>1099.2</v>
      </c>
      <c r="O2786" s="36"/>
      <c r="P2786" s="44">
        <f t="shared" si="327"/>
        <v>54960</v>
      </c>
      <c r="Q2786" s="40">
        <f t="shared" si="324"/>
        <v>0</v>
      </c>
      <c r="R2786" s="41" t="s">
        <v>1499</v>
      </c>
      <c r="S2786" s="42" t="e">
        <f>VLOOKUP(D2786,'[1]Социально-гуманитарные дисципли'!$A$2:$D$4789,4,FALSE)</f>
        <v>#N/A</v>
      </c>
    </row>
    <row r="2787" spans="1:19" ht="60" x14ac:dyDescent="0.25">
      <c r="A2787" s="54" t="s">
        <v>906</v>
      </c>
      <c r="B2787" s="91" t="s">
        <v>835</v>
      </c>
      <c r="C2787" s="49"/>
      <c r="D2787" s="66">
        <v>107119279</v>
      </c>
      <c r="E2787" s="66" t="s">
        <v>3558</v>
      </c>
      <c r="F2787" s="33" t="s">
        <v>1372</v>
      </c>
      <c r="G2787" s="33" t="s">
        <v>1374</v>
      </c>
      <c r="H2787" s="33" t="str">
        <f t="shared" si="325"/>
        <v>Технология выполнения окрашивания волос и химической (перманентной) завивки / Шаменкова Т.Ю.</v>
      </c>
      <c r="I2787" s="70">
        <v>2026</v>
      </c>
      <c r="J2787" s="43" t="s">
        <v>30</v>
      </c>
      <c r="K2787" s="36"/>
      <c r="L2787" s="37">
        <v>1145.1000000000001</v>
      </c>
      <c r="M2787" s="36"/>
      <c r="N2787" s="44">
        <f t="shared" si="326"/>
        <v>416.4</v>
      </c>
      <c r="O2787" s="36"/>
      <c r="P2787" s="44">
        <f t="shared" si="327"/>
        <v>20820</v>
      </c>
      <c r="Q2787" s="40">
        <f t="shared" si="324"/>
        <v>0</v>
      </c>
      <c r="R2787" s="41" t="s">
        <v>1499</v>
      </c>
      <c r="S2787" s="42" t="e">
        <f>VLOOKUP(D2787,'[1]Социально-гуманитарные дисципли'!$A$2:$D$4789,4,FALSE)</f>
        <v>#N/A</v>
      </c>
    </row>
    <row r="2788" spans="1:19" ht="60" x14ac:dyDescent="0.25">
      <c r="A2788" s="54" t="s">
        <v>906</v>
      </c>
      <c r="B2788" s="91" t="s">
        <v>836</v>
      </c>
      <c r="C2788" s="49"/>
      <c r="D2788" s="65">
        <v>701320572</v>
      </c>
      <c r="E2788" s="65"/>
      <c r="F2788" s="33" t="s">
        <v>1359</v>
      </c>
      <c r="G2788" s="33" t="s">
        <v>2858</v>
      </c>
      <c r="H2788" s="33" t="s">
        <v>2859</v>
      </c>
      <c r="I2788" s="70">
        <v>2025</v>
      </c>
      <c r="J2788" s="43" t="s">
        <v>1854</v>
      </c>
      <c r="K2788" s="38"/>
      <c r="L2788" s="39"/>
      <c r="M2788" s="36"/>
      <c r="N2788" s="44">
        <v>92.399999999999991</v>
      </c>
      <c r="O2788" s="36"/>
      <c r="P2788" s="44">
        <v>4599.5999999999995</v>
      </c>
      <c r="Q2788" s="40">
        <f t="shared" si="324"/>
        <v>0</v>
      </c>
      <c r="R2788" s="41" t="str">
        <f t="shared" si="323"/>
        <v>Аннотация</v>
      </c>
      <c r="S2788" s="42" t="str">
        <f>VLOOKUP(D2788,'[1]Социально-гуманитарные дисципли'!$B$2:$D$4789,3,FALSE)</f>
        <v>https://academia-moscow.ru/catalogue/5744/631017/</v>
      </c>
    </row>
    <row r="2789" spans="1:19" ht="45" x14ac:dyDescent="0.25">
      <c r="A2789" s="54" t="s">
        <v>906</v>
      </c>
      <c r="B2789" s="91" t="s">
        <v>836</v>
      </c>
      <c r="C2789" s="49"/>
      <c r="D2789" s="65">
        <v>701320562</v>
      </c>
      <c r="E2789" s="65"/>
      <c r="F2789" s="33" t="s">
        <v>1359</v>
      </c>
      <c r="G2789" s="33" t="s">
        <v>2860</v>
      </c>
      <c r="H2789" s="33" t="s">
        <v>2861</v>
      </c>
      <c r="I2789" s="70">
        <v>2025</v>
      </c>
      <c r="J2789" s="43" t="s">
        <v>1854</v>
      </c>
      <c r="K2789" s="38"/>
      <c r="L2789" s="39"/>
      <c r="M2789" s="36"/>
      <c r="N2789" s="44">
        <v>153.6</v>
      </c>
      <c r="O2789" s="36"/>
      <c r="P2789" s="44">
        <v>7700.4</v>
      </c>
      <c r="Q2789" s="40">
        <f t="shared" si="324"/>
        <v>0</v>
      </c>
      <c r="R2789" s="41" t="str">
        <f t="shared" si="323"/>
        <v>Аннотация</v>
      </c>
      <c r="S2789" s="42" t="str">
        <f>VLOOKUP(D2789,'[1]Социально-гуманитарные дисципли'!$B$2:$D$4789,3,FALSE)</f>
        <v>https://academia-moscow.ru/catalogue/5744/631021/</v>
      </c>
    </row>
    <row r="2790" spans="1:19" ht="60" x14ac:dyDescent="0.25">
      <c r="A2790" s="54" t="s">
        <v>906</v>
      </c>
      <c r="B2790" s="91" t="s">
        <v>836</v>
      </c>
      <c r="C2790" s="49"/>
      <c r="D2790" s="65">
        <v>701320563</v>
      </c>
      <c r="E2790" s="65"/>
      <c r="F2790" s="33" t="s">
        <v>1359</v>
      </c>
      <c r="G2790" s="33" t="s">
        <v>2862</v>
      </c>
      <c r="H2790" s="33" t="s">
        <v>2863</v>
      </c>
      <c r="I2790" s="70">
        <v>2025</v>
      </c>
      <c r="J2790" s="43" t="s">
        <v>1854</v>
      </c>
      <c r="K2790" s="38"/>
      <c r="L2790" s="39"/>
      <c r="M2790" s="36"/>
      <c r="N2790" s="44">
        <v>92.399999999999991</v>
      </c>
      <c r="O2790" s="36"/>
      <c r="P2790" s="44">
        <v>4599.5999999999995</v>
      </c>
      <c r="Q2790" s="40">
        <f t="shared" si="324"/>
        <v>0</v>
      </c>
      <c r="R2790" s="41" t="str">
        <f t="shared" si="323"/>
        <v>Аннотация</v>
      </c>
      <c r="S2790" s="42" t="str">
        <f>VLOOKUP(D2790,'[1]Социально-гуманитарные дисципли'!$B$2:$D$4789,3,FALSE)</f>
        <v>https://academia-moscow.ru/catalogue/5744/631023/</v>
      </c>
    </row>
    <row r="2791" spans="1:19" ht="45" x14ac:dyDescent="0.25">
      <c r="A2791" s="54" t="s">
        <v>906</v>
      </c>
      <c r="B2791" s="91" t="s">
        <v>836</v>
      </c>
      <c r="C2791" s="49"/>
      <c r="D2791" s="65">
        <v>701320556</v>
      </c>
      <c r="E2791" s="65"/>
      <c r="F2791" s="33" t="s">
        <v>1359</v>
      </c>
      <c r="G2791" s="33" t="s">
        <v>2864</v>
      </c>
      <c r="H2791" s="33" t="s">
        <v>2865</v>
      </c>
      <c r="I2791" s="70">
        <v>2025</v>
      </c>
      <c r="J2791" s="43" t="s">
        <v>1854</v>
      </c>
      <c r="K2791" s="38"/>
      <c r="L2791" s="39"/>
      <c r="M2791" s="36"/>
      <c r="N2791" s="44">
        <v>92.399999999999991</v>
      </c>
      <c r="O2791" s="36"/>
      <c r="P2791" s="44">
        <v>4599.5999999999995</v>
      </c>
      <c r="Q2791" s="40">
        <f t="shared" si="324"/>
        <v>0</v>
      </c>
      <c r="R2791" s="41" t="str">
        <f t="shared" si="323"/>
        <v>Аннотация</v>
      </c>
      <c r="S2791" s="42" t="str">
        <f>VLOOKUP(D2791,'[1]Социально-гуманитарные дисципли'!$B$2:$D$4789,3,FALSE)</f>
        <v>https://academia-moscow.ru/catalogue/5744/631025/</v>
      </c>
    </row>
    <row r="2792" spans="1:19" ht="60" x14ac:dyDescent="0.25">
      <c r="A2792" s="54" t="s">
        <v>906</v>
      </c>
      <c r="B2792" s="91" t="s">
        <v>836</v>
      </c>
      <c r="C2792" s="49"/>
      <c r="D2792" s="65">
        <v>701320564</v>
      </c>
      <c r="E2792" s="65"/>
      <c r="F2792" s="33" t="s">
        <v>1359</v>
      </c>
      <c r="G2792" s="33" t="s">
        <v>2866</v>
      </c>
      <c r="H2792" s="33" t="s">
        <v>2867</v>
      </c>
      <c r="I2792" s="70">
        <v>2025</v>
      </c>
      <c r="J2792" s="43" t="s">
        <v>1854</v>
      </c>
      <c r="K2792" s="38"/>
      <c r="L2792" s="39"/>
      <c r="M2792" s="36"/>
      <c r="N2792" s="44">
        <v>92.399999999999991</v>
      </c>
      <c r="O2792" s="36"/>
      <c r="P2792" s="44">
        <v>4599.5999999999995</v>
      </c>
      <c r="Q2792" s="40">
        <f t="shared" si="324"/>
        <v>0</v>
      </c>
      <c r="R2792" s="41" t="str">
        <f t="shared" si="323"/>
        <v>Аннотация</v>
      </c>
      <c r="S2792" s="42" t="str">
        <f>VLOOKUP(D2792,'[1]Социально-гуманитарные дисципли'!$B$2:$D$4789,3,FALSE)</f>
        <v>https://academia-moscow.ru/catalogue/5744/631027/</v>
      </c>
    </row>
    <row r="2793" spans="1:19" ht="75" x14ac:dyDescent="0.25">
      <c r="A2793" s="54" t="s">
        <v>906</v>
      </c>
      <c r="B2793" s="91" t="s">
        <v>836</v>
      </c>
      <c r="C2793" s="49"/>
      <c r="D2793" s="65">
        <v>701320490</v>
      </c>
      <c r="E2793" s="65"/>
      <c r="F2793" s="33" t="s">
        <v>2868</v>
      </c>
      <c r="G2793" s="33" t="s">
        <v>2869</v>
      </c>
      <c r="H2793" s="33" t="s">
        <v>2870</v>
      </c>
      <c r="I2793" s="70">
        <v>2025</v>
      </c>
      <c r="J2793" s="43" t="s">
        <v>1881</v>
      </c>
      <c r="K2793" s="38"/>
      <c r="L2793" s="39"/>
      <c r="M2793" s="36"/>
      <c r="N2793" s="44">
        <v>504</v>
      </c>
      <c r="O2793" s="36"/>
      <c r="P2793" s="44">
        <v>25200</v>
      </c>
      <c r="Q2793" s="40">
        <f t="shared" si="324"/>
        <v>0</v>
      </c>
      <c r="R2793" s="41" t="str">
        <f t="shared" si="323"/>
        <v>Аннотация</v>
      </c>
      <c r="S2793" s="42" t="str">
        <f>VLOOKUP(D2793,'[1]Социально-гуманитарные дисципли'!$B$2:$D$4789,3,FALSE)</f>
        <v>https://academia-moscow.ru/catalogue/5744/617981/</v>
      </c>
    </row>
    <row r="2794" spans="1:19" ht="60" x14ac:dyDescent="0.25">
      <c r="A2794" s="54" t="s">
        <v>906</v>
      </c>
      <c r="B2794" s="91" t="s">
        <v>836</v>
      </c>
      <c r="C2794" s="49"/>
      <c r="D2794" s="66">
        <v>109114038</v>
      </c>
      <c r="E2794" s="66" t="s">
        <v>3202</v>
      </c>
      <c r="F2794" s="33" t="s">
        <v>1404</v>
      </c>
      <c r="G2794" s="33" t="s">
        <v>1405</v>
      </c>
      <c r="H2794" s="33" t="str">
        <f>G2794 &amp; " / " &amp; F2794</f>
        <v>Основы художественного проектирования прически. Специальный рисунок / Беспалова Т.И.</v>
      </c>
      <c r="I2794" s="70">
        <v>2025</v>
      </c>
      <c r="J2794" s="43" t="s">
        <v>206</v>
      </c>
      <c r="K2794" s="36"/>
      <c r="L2794" s="37">
        <v>929.50000000000011</v>
      </c>
      <c r="M2794" s="36"/>
      <c r="N2794" s="44">
        <f>ROUND(L2794/3/1.1,0)*1.2</f>
        <v>338.4</v>
      </c>
      <c r="O2794" s="36"/>
      <c r="P2794" s="44">
        <f>N2794*50</f>
        <v>16920</v>
      </c>
      <c r="Q2794" s="40">
        <f t="shared" si="324"/>
        <v>0</v>
      </c>
      <c r="R2794" s="41" t="s">
        <v>1499</v>
      </c>
      <c r="S2794" s="42" t="e">
        <f>VLOOKUP(D2794,'[1]Социально-гуманитарные дисципли'!$A$2:$D$4789,4,FALSE)</f>
        <v>#N/A</v>
      </c>
    </row>
    <row r="2795" spans="1:19" ht="60" x14ac:dyDescent="0.25">
      <c r="A2795" s="54" t="s">
        <v>906</v>
      </c>
      <c r="B2795" s="91" t="s">
        <v>836</v>
      </c>
      <c r="C2795" s="49"/>
      <c r="D2795" s="65">
        <v>702319829</v>
      </c>
      <c r="E2795" s="65"/>
      <c r="F2795" s="33" t="s">
        <v>2871</v>
      </c>
      <c r="G2795" s="33" t="s">
        <v>2872</v>
      </c>
      <c r="H2795" s="33" t="s">
        <v>2873</v>
      </c>
      <c r="I2795" s="70">
        <v>2025</v>
      </c>
      <c r="J2795" s="43" t="s">
        <v>1854</v>
      </c>
      <c r="K2795" s="38"/>
      <c r="L2795" s="39"/>
      <c r="M2795" s="36"/>
      <c r="N2795" s="44">
        <v>61.199999999999996</v>
      </c>
      <c r="O2795" s="36"/>
      <c r="P2795" s="44">
        <v>3050.4</v>
      </c>
      <c r="Q2795" s="40">
        <f t="shared" si="324"/>
        <v>0</v>
      </c>
      <c r="R2795" s="41" t="str">
        <f t="shared" ref="R2795:R2829" si="328">HYPERLINK(S2795,"Аннотация")</f>
        <v>Аннотация</v>
      </c>
      <c r="S2795" s="42" t="str">
        <f>VLOOKUP(D2795,'[1]Социально-гуманитарные дисципли'!$B$2:$D$4789,3,FALSE)</f>
        <v>https://academia-moscow.ru/catalogue/5744/598713/</v>
      </c>
    </row>
    <row r="2796" spans="1:19" ht="45" x14ac:dyDescent="0.25">
      <c r="A2796" s="54" t="s">
        <v>906</v>
      </c>
      <c r="B2796" s="91" t="s">
        <v>836</v>
      </c>
      <c r="C2796" s="49"/>
      <c r="D2796" s="65">
        <v>702319654</v>
      </c>
      <c r="E2796" s="65"/>
      <c r="F2796" s="33" t="s">
        <v>2871</v>
      </c>
      <c r="G2796" s="33" t="s">
        <v>2874</v>
      </c>
      <c r="H2796" s="33" t="s">
        <v>2875</v>
      </c>
      <c r="I2796" s="70">
        <v>2025</v>
      </c>
      <c r="J2796" s="43" t="s">
        <v>1854</v>
      </c>
      <c r="K2796" s="38"/>
      <c r="L2796" s="39"/>
      <c r="M2796" s="36"/>
      <c r="N2796" s="44">
        <v>61.199999999999996</v>
      </c>
      <c r="O2796" s="36"/>
      <c r="P2796" s="44">
        <v>3050.4</v>
      </c>
      <c r="Q2796" s="40">
        <f t="shared" si="324"/>
        <v>0</v>
      </c>
      <c r="R2796" s="41" t="str">
        <f t="shared" si="328"/>
        <v>Аннотация</v>
      </c>
      <c r="S2796" s="42" t="str">
        <f>VLOOKUP(D2796,'[1]Социально-гуманитарные дисципли'!$B$2:$D$4789,3,FALSE)</f>
        <v>https://academia-moscow.ru/catalogue/5744/617319/</v>
      </c>
    </row>
    <row r="2797" spans="1:19" ht="45" x14ac:dyDescent="0.25">
      <c r="A2797" s="54" t="s">
        <v>906</v>
      </c>
      <c r="B2797" s="91" t="s">
        <v>836</v>
      </c>
      <c r="C2797" s="49"/>
      <c r="D2797" s="65">
        <v>702319653</v>
      </c>
      <c r="E2797" s="65"/>
      <c r="F2797" s="33" t="s">
        <v>2871</v>
      </c>
      <c r="G2797" s="33" t="s">
        <v>2876</v>
      </c>
      <c r="H2797" s="33" t="s">
        <v>2877</v>
      </c>
      <c r="I2797" s="70">
        <v>2025</v>
      </c>
      <c r="J2797" s="43" t="s">
        <v>1854</v>
      </c>
      <c r="K2797" s="38"/>
      <c r="L2797" s="39"/>
      <c r="M2797" s="36"/>
      <c r="N2797" s="44">
        <v>61.199999999999996</v>
      </c>
      <c r="O2797" s="36"/>
      <c r="P2797" s="44">
        <v>3050.4</v>
      </c>
      <c r="Q2797" s="40">
        <f t="shared" si="324"/>
        <v>0</v>
      </c>
      <c r="R2797" s="41" t="str">
        <f t="shared" si="328"/>
        <v>Аннотация</v>
      </c>
      <c r="S2797" s="42" t="str">
        <f>VLOOKUP(D2797,'[1]Социально-гуманитарные дисципли'!$B$2:$D$4789,3,FALSE)</f>
        <v>https://academia-moscow.ru/catalogue/5744/598711/</v>
      </c>
    </row>
    <row r="2798" spans="1:19" ht="45" x14ac:dyDescent="0.25">
      <c r="A2798" s="54" t="s">
        <v>906</v>
      </c>
      <c r="B2798" s="91" t="s">
        <v>836</v>
      </c>
      <c r="C2798" s="49"/>
      <c r="D2798" s="65">
        <v>703320203</v>
      </c>
      <c r="E2798" s="65"/>
      <c r="F2798" s="33" t="s">
        <v>2871</v>
      </c>
      <c r="G2798" s="33" t="s">
        <v>2878</v>
      </c>
      <c r="H2798" s="33" t="s">
        <v>2879</v>
      </c>
      <c r="I2798" s="70">
        <v>2025</v>
      </c>
      <c r="J2798" s="43" t="s">
        <v>1848</v>
      </c>
      <c r="K2798" s="38"/>
      <c r="L2798" s="39"/>
      <c r="M2798" s="36"/>
      <c r="N2798" s="44">
        <v>334.8</v>
      </c>
      <c r="O2798" s="36"/>
      <c r="P2798" s="44">
        <v>16740</v>
      </c>
      <c r="Q2798" s="40">
        <f t="shared" si="324"/>
        <v>0</v>
      </c>
      <c r="R2798" s="41" t="str">
        <f t="shared" si="328"/>
        <v>Аннотация</v>
      </c>
      <c r="S2798" s="42" t="str">
        <f>VLOOKUP(D2798,'[1]Социально-гуманитарные дисципли'!$B$2:$D$4789,3,FALSE)</f>
        <v>https://academia-moscow.ru/catalogue/5744/478247/</v>
      </c>
    </row>
    <row r="2799" spans="1:19" ht="45" x14ac:dyDescent="0.25">
      <c r="A2799" s="54" t="s">
        <v>906</v>
      </c>
      <c r="B2799" s="91" t="s">
        <v>836</v>
      </c>
      <c r="C2799" s="49"/>
      <c r="D2799" s="65">
        <v>702319655</v>
      </c>
      <c r="E2799" s="65"/>
      <c r="F2799" s="33" t="s">
        <v>2871</v>
      </c>
      <c r="G2799" s="33" t="s">
        <v>2880</v>
      </c>
      <c r="H2799" s="33" t="s">
        <v>2881</v>
      </c>
      <c r="I2799" s="70">
        <v>2025</v>
      </c>
      <c r="J2799" s="43" t="s">
        <v>1854</v>
      </c>
      <c r="K2799" s="38"/>
      <c r="L2799" s="39"/>
      <c r="M2799" s="36"/>
      <c r="N2799" s="44">
        <v>61.199999999999996</v>
      </c>
      <c r="O2799" s="36"/>
      <c r="P2799" s="44">
        <v>3050.4</v>
      </c>
      <c r="Q2799" s="40">
        <f t="shared" si="324"/>
        <v>0</v>
      </c>
      <c r="R2799" s="41" t="str">
        <f t="shared" si="328"/>
        <v>Аннотация</v>
      </c>
      <c r="S2799" s="42" t="str">
        <f>VLOOKUP(D2799,'[1]Социально-гуманитарные дисципли'!$B$2:$D$4789,3,FALSE)</f>
        <v>https://academia-moscow.ru/catalogue/5744/617321/</v>
      </c>
    </row>
    <row r="2800" spans="1:19" ht="45" x14ac:dyDescent="0.25">
      <c r="A2800" s="54" t="s">
        <v>906</v>
      </c>
      <c r="B2800" s="91" t="s">
        <v>836</v>
      </c>
      <c r="C2800" s="49"/>
      <c r="D2800" s="65">
        <v>701320566</v>
      </c>
      <c r="E2800" s="65"/>
      <c r="F2800" s="33" t="s">
        <v>1361</v>
      </c>
      <c r="G2800" s="33" t="s">
        <v>2882</v>
      </c>
      <c r="H2800" s="33" t="s">
        <v>2883</v>
      </c>
      <c r="I2800" s="70">
        <v>2025</v>
      </c>
      <c r="J2800" s="43" t="s">
        <v>1854</v>
      </c>
      <c r="K2800" s="38"/>
      <c r="L2800" s="39"/>
      <c r="M2800" s="36"/>
      <c r="N2800" s="44">
        <v>123.6</v>
      </c>
      <c r="O2800" s="36"/>
      <c r="P2800" s="44">
        <v>6200.4</v>
      </c>
      <c r="Q2800" s="40">
        <f t="shared" si="324"/>
        <v>0</v>
      </c>
      <c r="R2800" s="41" t="str">
        <f t="shared" si="328"/>
        <v>Аннотация</v>
      </c>
      <c r="S2800" s="42" t="str">
        <f>VLOOKUP(D2800,'[1]Социально-гуманитарные дисципли'!$B$2:$D$4789,3,FALSE)</f>
        <v>https://academia-moscow.ru/catalogue/5744/709943/</v>
      </c>
    </row>
    <row r="2801" spans="1:19" ht="45" x14ac:dyDescent="0.25">
      <c r="A2801" s="54" t="s">
        <v>906</v>
      </c>
      <c r="B2801" s="91" t="s">
        <v>836</v>
      </c>
      <c r="C2801" s="49"/>
      <c r="D2801" s="65">
        <v>701320565</v>
      </c>
      <c r="E2801" s="65"/>
      <c r="F2801" s="33" t="s">
        <v>1361</v>
      </c>
      <c r="G2801" s="33" t="s">
        <v>2884</v>
      </c>
      <c r="H2801" s="33" t="s">
        <v>2885</v>
      </c>
      <c r="I2801" s="70">
        <v>2025</v>
      </c>
      <c r="J2801" s="43" t="s">
        <v>1854</v>
      </c>
      <c r="K2801" s="38"/>
      <c r="L2801" s="39"/>
      <c r="M2801" s="36"/>
      <c r="N2801" s="44">
        <v>123.6</v>
      </c>
      <c r="O2801" s="36"/>
      <c r="P2801" s="44">
        <v>6200.4</v>
      </c>
      <c r="Q2801" s="40">
        <f t="shared" si="324"/>
        <v>0</v>
      </c>
      <c r="R2801" s="41" t="str">
        <f t="shared" si="328"/>
        <v>Аннотация</v>
      </c>
      <c r="S2801" s="42" t="str">
        <f>VLOOKUP(D2801,'[1]Социально-гуманитарные дисципли'!$B$2:$D$4789,3,FALSE)</f>
        <v>https://academia-moscow.ru/catalogue/5744/709941/</v>
      </c>
    </row>
    <row r="2802" spans="1:19" ht="60" x14ac:dyDescent="0.25">
      <c r="A2802" s="54" t="s">
        <v>906</v>
      </c>
      <c r="B2802" s="91" t="s">
        <v>836</v>
      </c>
      <c r="C2802" s="49"/>
      <c r="D2802" s="65">
        <v>701320567</v>
      </c>
      <c r="E2802" s="65"/>
      <c r="F2802" s="33" t="s">
        <v>1361</v>
      </c>
      <c r="G2802" s="33" t="s">
        <v>2886</v>
      </c>
      <c r="H2802" s="33" t="s">
        <v>2887</v>
      </c>
      <c r="I2802" s="70">
        <v>2025</v>
      </c>
      <c r="J2802" s="43" t="s">
        <v>1854</v>
      </c>
      <c r="K2802" s="38"/>
      <c r="L2802" s="39"/>
      <c r="M2802" s="36"/>
      <c r="N2802" s="44">
        <v>123.6</v>
      </c>
      <c r="O2802" s="36"/>
      <c r="P2802" s="44">
        <v>6200.4</v>
      </c>
      <c r="Q2802" s="40">
        <f t="shared" si="324"/>
        <v>0</v>
      </c>
      <c r="R2802" s="41" t="str">
        <f t="shared" si="328"/>
        <v>Аннотация</v>
      </c>
      <c r="S2802" s="42" t="str">
        <f>VLOOKUP(D2802,'[1]Социально-гуманитарные дисципли'!$B$2:$D$4789,3,FALSE)</f>
        <v>https://academia-moscow.ru/catalogue/5744/709945/</v>
      </c>
    </row>
    <row r="2803" spans="1:19" ht="75" x14ac:dyDescent="0.25">
      <c r="A2803" s="54" t="s">
        <v>906</v>
      </c>
      <c r="B2803" s="91" t="s">
        <v>836</v>
      </c>
      <c r="C2803" s="49"/>
      <c r="D2803" s="65">
        <v>701320568</v>
      </c>
      <c r="E2803" s="65"/>
      <c r="F2803" s="33" t="s">
        <v>1361</v>
      </c>
      <c r="G2803" s="33" t="s">
        <v>2888</v>
      </c>
      <c r="H2803" s="33" t="s">
        <v>2889</v>
      </c>
      <c r="I2803" s="70">
        <v>2025</v>
      </c>
      <c r="J2803" s="43" t="s">
        <v>1854</v>
      </c>
      <c r="K2803" s="38"/>
      <c r="L2803" s="39"/>
      <c r="M2803" s="36"/>
      <c r="N2803" s="44">
        <v>123.6</v>
      </c>
      <c r="O2803" s="36"/>
      <c r="P2803" s="44">
        <v>6200.4</v>
      </c>
      <c r="Q2803" s="40">
        <f t="shared" si="324"/>
        <v>0</v>
      </c>
      <c r="R2803" s="41" t="str">
        <f t="shared" si="328"/>
        <v>Аннотация</v>
      </c>
      <c r="S2803" s="42" t="str">
        <f>VLOOKUP(D2803,'[1]Социально-гуманитарные дисципли'!$B$2:$D$4789,3,FALSE)</f>
        <v>https://academia-moscow.ru/catalogue/5744/709947/</v>
      </c>
    </row>
    <row r="2804" spans="1:19" ht="33.75" x14ac:dyDescent="0.25">
      <c r="A2804" s="54" t="s">
        <v>906</v>
      </c>
      <c r="B2804" s="91" t="s">
        <v>836</v>
      </c>
      <c r="C2804" s="49"/>
      <c r="D2804" s="66">
        <v>103119957</v>
      </c>
      <c r="E2804" s="66" t="s">
        <v>3300</v>
      </c>
      <c r="F2804" s="33" t="s">
        <v>1406</v>
      </c>
      <c r="G2804" s="33" t="s">
        <v>1407</v>
      </c>
      <c r="H2804" s="33" t="str">
        <f>G2804 &amp; " / " &amp; F2804</f>
        <v>Основы дерматологии / Давтян О. А.</v>
      </c>
      <c r="I2804" s="70">
        <v>2025</v>
      </c>
      <c r="J2804" s="43" t="s">
        <v>206</v>
      </c>
      <c r="K2804" s="36"/>
      <c r="L2804" s="37">
        <v>1892.0000000000002</v>
      </c>
      <c r="M2804" s="36"/>
      <c r="N2804" s="44">
        <f>ROUND(L2804/3/1.1,0)*1.2</f>
        <v>687.6</v>
      </c>
      <c r="O2804" s="36"/>
      <c r="P2804" s="44">
        <f>N2804*50</f>
        <v>34380</v>
      </c>
      <c r="Q2804" s="40">
        <f t="shared" si="324"/>
        <v>0</v>
      </c>
      <c r="R2804" s="41" t="s">
        <v>1499</v>
      </c>
      <c r="S2804" s="42" t="e">
        <f>VLOOKUP(D2804,'[1]Социально-гуманитарные дисципли'!$A$2:$D$4789,4,FALSE)</f>
        <v>#N/A</v>
      </c>
    </row>
    <row r="2805" spans="1:19" ht="45" x14ac:dyDescent="0.25">
      <c r="A2805" s="54" t="s">
        <v>906</v>
      </c>
      <c r="B2805" s="91" t="s">
        <v>836</v>
      </c>
      <c r="C2805" s="49"/>
      <c r="D2805" s="65">
        <v>701320560</v>
      </c>
      <c r="E2805" s="65"/>
      <c r="F2805" s="33" t="s">
        <v>1365</v>
      </c>
      <c r="G2805" s="33" t="s">
        <v>2890</v>
      </c>
      <c r="H2805" s="33" t="s">
        <v>2891</v>
      </c>
      <c r="I2805" s="70">
        <v>2025</v>
      </c>
      <c r="J2805" s="43" t="s">
        <v>1854</v>
      </c>
      <c r="K2805" s="38"/>
      <c r="L2805" s="39"/>
      <c r="M2805" s="36"/>
      <c r="N2805" s="44">
        <v>123.6</v>
      </c>
      <c r="O2805" s="36"/>
      <c r="P2805" s="44">
        <v>6200.4</v>
      </c>
      <c r="Q2805" s="40">
        <f t="shared" si="324"/>
        <v>0</v>
      </c>
      <c r="R2805" s="41" t="str">
        <f t="shared" si="328"/>
        <v>Аннотация</v>
      </c>
      <c r="S2805" s="42" t="str">
        <f>VLOOKUP(D2805,'[1]Социально-гуманитарные дисципли'!$B$2:$D$4789,3,FALSE)</f>
        <v>https://academia-moscow.ru/catalogue/5744/680589/</v>
      </c>
    </row>
    <row r="2806" spans="1:19" ht="45" x14ac:dyDescent="0.25">
      <c r="A2806" s="54" t="s">
        <v>906</v>
      </c>
      <c r="B2806" s="91" t="s">
        <v>836</v>
      </c>
      <c r="C2806" s="49"/>
      <c r="D2806" s="65">
        <v>701320559</v>
      </c>
      <c r="E2806" s="65"/>
      <c r="F2806" s="33" t="s">
        <v>1365</v>
      </c>
      <c r="G2806" s="33" t="s">
        <v>2892</v>
      </c>
      <c r="H2806" s="33" t="s">
        <v>2893</v>
      </c>
      <c r="I2806" s="70">
        <v>2025</v>
      </c>
      <c r="J2806" s="43" t="s">
        <v>1854</v>
      </c>
      <c r="K2806" s="38"/>
      <c r="L2806" s="39"/>
      <c r="M2806" s="36"/>
      <c r="N2806" s="44">
        <v>123.6</v>
      </c>
      <c r="O2806" s="36"/>
      <c r="P2806" s="44">
        <v>6200.4</v>
      </c>
      <c r="Q2806" s="40">
        <f t="shared" si="324"/>
        <v>0</v>
      </c>
      <c r="R2806" s="41" t="str">
        <f t="shared" si="328"/>
        <v>Аннотация</v>
      </c>
      <c r="S2806" s="42" t="str">
        <f>VLOOKUP(D2806,'[1]Социально-гуманитарные дисципли'!$B$2:$D$4789,3,FALSE)</f>
        <v>https://academia-moscow.ru/catalogue/5744/680585/</v>
      </c>
    </row>
    <row r="2807" spans="1:19" ht="33.75" x14ac:dyDescent="0.25">
      <c r="A2807" s="54" t="s">
        <v>906</v>
      </c>
      <c r="B2807" s="91" t="s">
        <v>836</v>
      </c>
      <c r="C2807" s="49"/>
      <c r="D2807" s="65">
        <v>701320561</v>
      </c>
      <c r="E2807" s="65"/>
      <c r="F2807" s="33" t="s">
        <v>1365</v>
      </c>
      <c r="G2807" s="33" t="s">
        <v>2894</v>
      </c>
      <c r="H2807" s="33" t="s">
        <v>2895</v>
      </c>
      <c r="I2807" s="70">
        <v>2025</v>
      </c>
      <c r="J2807" s="43" t="s">
        <v>1854</v>
      </c>
      <c r="K2807" s="38"/>
      <c r="L2807" s="39"/>
      <c r="M2807" s="36"/>
      <c r="N2807" s="44">
        <v>123.6</v>
      </c>
      <c r="O2807" s="36"/>
      <c r="P2807" s="44">
        <v>6200.4</v>
      </c>
      <c r="Q2807" s="40">
        <f t="shared" si="324"/>
        <v>0</v>
      </c>
      <c r="R2807" s="41" t="str">
        <f t="shared" si="328"/>
        <v>Аннотация</v>
      </c>
      <c r="S2807" s="42" t="str">
        <f>VLOOKUP(D2807,'[1]Социально-гуманитарные дисципли'!$B$2:$D$4789,3,FALSE)</f>
        <v>https://academia-moscow.ru/catalogue/5744/680591/</v>
      </c>
    </row>
    <row r="2808" spans="1:19" ht="60" x14ac:dyDescent="0.25">
      <c r="A2808" s="54" t="s">
        <v>906</v>
      </c>
      <c r="B2808" s="91" t="s">
        <v>836</v>
      </c>
      <c r="C2808" s="49"/>
      <c r="D2808" s="66">
        <v>105119230</v>
      </c>
      <c r="E2808" s="66" t="s">
        <v>3165</v>
      </c>
      <c r="F2808" s="33" t="s">
        <v>1408</v>
      </c>
      <c r="G2808" s="33" t="s">
        <v>1409</v>
      </c>
      <c r="H2808" s="33" t="str">
        <f>G2808 &amp; " / " &amp; F2808</f>
        <v>Моделирование причесок различного назначения с учетом актуальных тенденций моды / Королева С. И.</v>
      </c>
      <c r="I2808" s="70">
        <v>2025</v>
      </c>
      <c r="J2808" s="43" t="s">
        <v>206</v>
      </c>
      <c r="K2808" s="36"/>
      <c r="L2808" s="37">
        <v>1038.4000000000001</v>
      </c>
      <c r="M2808" s="36"/>
      <c r="N2808" s="44">
        <f>ROUND(L2808/3/1.1,0)*1.2</f>
        <v>378</v>
      </c>
      <c r="O2808" s="36"/>
      <c r="P2808" s="44">
        <f>N2808*50</f>
        <v>18900</v>
      </c>
      <c r="Q2808" s="40">
        <f t="shared" si="324"/>
        <v>0</v>
      </c>
      <c r="R2808" s="41" t="s">
        <v>1499</v>
      </c>
      <c r="S2808" s="42" t="e">
        <f>VLOOKUP(D2808,'[1]Социально-гуманитарные дисципли'!$A$2:$D$4789,4,FALSE)</f>
        <v>#N/A</v>
      </c>
    </row>
    <row r="2809" spans="1:19" ht="33.75" x14ac:dyDescent="0.25">
      <c r="A2809" s="54" t="s">
        <v>906</v>
      </c>
      <c r="B2809" s="91" t="s">
        <v>836</v>
      </c>
      <c r="C2809" s="49"/>
      <c r="D2809" s="66">
        <v>110112616</v>
      </c>
      <c r="E2809" s="66" t="s">
        <v>3164</v>
      </c>
      <c r="F2809" s="33" t="s">
        <v>1408</v>
      </c>
      <c r="G2809" s="33" t="s">
        <v>1410</v>
      </c>
      <c r="H2809" s="33" t="str">
        <f>G2809 &amp; " / " &amp; F2809</f>
        <v>Оформление причесок / Королева С. И.</v>
      </c>
      <c r="I2809" s="70">
        <v>2025</v>
      </c>
      <c r="J2809" s="43" t="s">
        <v>206</v>
      </c>
      <c r="K2809" s="36"/>
      <c r="L2809" s="37">
        <v>1256.2</v>
      </c>
      <c r="M2809" s="36"/>
      <c r="N2809" s="44">
        <f>ROUND(L2809/3/1.1,0)*1.2</f>
        <v>457.2</v>
      </c>
      <c r="O2809" s="36"/>
      <c r="P2809" s="44">
        <f>N2809*50</f>
        <v>22860</v>
      </c>
      <c r="Q2809" s="40">
        <f t="shared" si="324"/>
        <v>0</v>
      </c>
      <c r="R2809" s="41" t="s">
        <v>1499</v>
      </c>
      <c r="S2809" s="42" t="e">
        <f>VLOOKUP(D2809,'[1]Социально-гуманитарные дисципли'!$A$2:$D$4789,4,FALSE)</f>
        <v>#N/A</v>
      </c>
    </row>
    <row r="2810" spans="1:19" ht="45" x14ac:dyDescent="0.25">
      <c r="A2810" s="54" t="s">
        <v>906</v>
      </c>
      <c r="B2810" s="91" t="s">
        <v>836</v>
      </c>
      <c r="C2810" s="49"/>
      <c r="D2810" s="66">
        <v>105119235</v>
      </c>
      <c r="E2810" s="66" t="s">
        <v>3169</v>
      </c>
      <c r="F2810" s="33" t="s">
        <v>1411</v>
      </c>
      <c r="G2810" s="33" t="s">
        <v>1412</v>
      </c>
      <c r="H2810" s="33" t="str">
        <f>G2810 &amp; " / " &amp; F2810</f>
        <v>Парикмахерское искусство. Материаловедение / Кузнецова А. В.</v>
      </c>
      <c r="I2810" s="70">
        <v>2025</v>
      </c>
      <c r="J2810" s="43" t="s">
        <v>206</v>
      </c>
      <c r="K2810" s="36"/>
      <c r="L2810" s="37">
        <v>2403.5</v>
      </c>
      <c r="M2810" s="36"/>
      <c r="N2810" s="44">
        <f>ROUND(L2810/3/1.1,0)*1.2</f>
        <v>873.6</v>
      </c>
      <c r="O2810" s="36"/>
      <c r="P2810" s="44">
        <f>N2810*50</f>
        <v>43680</v>
      </c>
      <c r="Q2810" s="40">
        <f t="shared" si="324"/>
        <v>0</v>
      </c>
      <c r="R2810" s="41" t="s">
        <v>1499</v>
      </c>
      <c r="S2810" s="42" t="e">
        <f>VLOOKUP(D2810,'[1]Социально-гуманитарные дисципли'!$A$2:$D$4789,4,FALSE)</f>
        <v>#N/A</v>
      </c>
    </row>
    <row r="2811" spans="1:19" ht="45" x14ac:dyDescent="0.25">
      <c r="A2811" s="54" t="s">
        <v>906</v>
      </c>
      <c r="B2811" s="91" t="s">
        <v>836</v>
      </c>
      <c r="C2811" s="49"/>
      <c r="D2811" s="65">
        <v>702319686</v>
      </c>
      <c r="E2811" s="65"/>
      <c r="F2811" s="33" t="s">
        <v>2896</v>
      </c>
      <c r="G2811" s="33" t="s">
        <v>2897</v>
      </c>
      <c r="H2811" s="33" t="s">
        <v>2898</v>
      </c>
      <c r="I2811" s="70">
        <v>2025</v>
      </c>
      <c r="J2811" s="43" t="s">
        <v>1854</v>
      </c>
      <c r="K2811" s="38"/>
      <c r="L2811" s="39"/>
      <c r="M2811" s="36"/>
      <c r="N2811" s="44">
        <v>61.199999999999996</v>
      </c>
      <c r="O2811" s="36"/>
      <c r="P2811" s="44">
        <v>3050.4</v>
      </c>
      <c r="Q2811" s="40">
        <f t="shared" si="324"/>
        <v>0</v>
      </c>
      <c r="R2811" s="41" t="str">
        <f t="shared" si="328"/>
        <v>Аннотация</v>
      </c>
      <c r="S2811" s="42" t="str">
        <f>VLOOKUP(D2811,'[1]Социально-гуманитарные дисципли'!$B$2:$D$4789,3,FALSE)</f>
        <v>https://academia-moscow.ru/catalogue/5744/617325/</v>
      </c>
    </row>
    <row r="2812" spans="1:19" ht="45" x14ac:dyDescent="0.25">
      <c r="A2812" s="54" t="s">
        <v>906</v>
      </c>
      <c r="B2812" s="91" t="s">
        <v>836</v>
      </c>
      <c r="C2812" s="49"/>
      <c r="D2812" s="65">
        <v>702319687</v>
      </c>
      <c r="E2812" s="65"/>
      <c r="F2812" s="33" t="s">
        <v>2896</v>
      </c>
      <c r="G2812" s="33" t="s">
        <v>2899</v>
      </c>
      <c r="H2812" s="33" t="s">
        <v>2900</v>
      </c>
      <c r="I2812" s="70">
        <v>2025</v>
      </c>
      <c r="J2812" s="43" t="s">
        <v>1854</v>
      </c>
      <c r="K2812" s="38"/>
      <c r="L2812" s="39"/>
      <c r="M2812" s="36"/>
      <c r="N2812" s="44">
        <v>61.199999999999996</v>
      </c>
      <c r="O2812" s="36"/>
      <c r="P2812" s="44">
        <v>3050.4</v>
      </c>
      <c r="Q2812" s="40">
        <f t="shared" si="324"/>
        <v>0</v>
      </c>
      <c r="R2812" s="41" t="str">
        <f t="shared" si="328"/>
        <v>Аннотация</v>
      </c>
      <c r="S2812" s="42" t="str">
        <f>VLOOKUP(D2812,'[1]Социально-гуманитарные дисципли'!$B$2:$D$4789,3,FALSE)</f>
        <v>https://academia-moscow.ru/catalogue/5744/617329/</v>
      </c>
    </row>
    <row r="2813" spans="1:19" ht="45" x14ac:dyDescent="0.25">
      <c r="A2813" s="54" t="s">
        <v>906</v>
      </c>
      <c r="B2813" s="91" t="s">
        <v>836</v>
      </c>
      <c r="C2813" s="49"/>
      <c r="D2813" s="65">
        <v>101121759</v>
      </c>
      <c r="E2813" s="66"/>
      <c r="F2813" s="33" t="s">
        <v>1413</v>
      </c>
      <c r="G2813" s="33" t="s">
        <v>1414</v>
      </c>
      <c r="H2813" s="33" t="str">
        <f>G2813 &amp; " / " &amp; F2813</f>
        <v xml:space="preserve"> Комплект плакатов "Парикмахерское искусство": (10 плакатов) / Плотникова И.Ю.</v>
      </c>
      <c r="I2813" s="70">
        <v>2024</v>
      </c>
      <c r="J2813" s="43" t="s">
        <v>56</v>
      </c>
      <c r="K2813" s="36"/>
      <c r="L2813" s="37">
        <v>24720</v>
      </c>
      <c r="M2813" s="38"/>
      <c r="N2813" s="39"/>
      <c r="O2813" s="36"/>
      <c r="P2813" s="44">
        <v>6000</v>
      </c>
      <c r="Q2813" s="40">
        <f t="shared" ref="Q2813:Q2829" si="329">K2813*L2813+M2813*N2813+O2813*P2813</f>
        <v>0</v>
      </c>
      <c r="R2813" s="41" t="str">
        <f t="shared" si="328"/>
        <v>Аннотация</v>
      </c>
      <c r="S2813" s="42" t="str">
        <f>VLOOKUP(D2813,'[1]Социально-гуманитарные дисципли'!$A$2:$D$4789,4,FALSE)</f>
        <v>https://academia-moscow.ru/catalogue/5744/889482/</v>
      </c>
    </row>
    <row r="2814" spans="1:19" ht="33.75" x14ac:dyDescent="0.25">
      <c r="A2814" s="54" t="s">
        <v>906</v>
      </c>
      <c r="B2814" s="91" t="s">
        <v>836</v>
      </c>
      <c r="C2814" s="49"/>
      <c r="D2814" s="66">
        <v>106119524</v>
      </c>
      <c r="E2814" s="66" t="s">
        <v>3179</v>
      </c>
      <c r="F2814" s="33" t="s">
        <v>1413</v>
      </c>
      <c r="G2814" s="33" t="s">
        <v>1415</v>
      </c>
      <c r="H2814" s="33" t="str">
        <f>G2814 &amp; " / " &amp; F2814</f>
        <v>Стандартизация и подтверждение соответствия / Плотникова И.Ю.</v>
      </c>
      <c r="I2814" s="70">
        <v>2025</v>
      </c>
      <c r="J2814" s="43" t="s">
        <v>206</v>
      </c>
      <c r="K2814" s="36"/>
      <c r="L2814" s="37">
        <v>1177</v>
      </c>
      <c r="M2814" s="36"/>
      <c r="N2814" s="44">
        <f>ROUND(L2814/3/1.1,0)*1.2</f>
        <v>428.4</v>
      </c>
      <c r="O2814" s="36"/>
      <c r="P2814" s="44">
        <f>N2814*50</f>
        <v>21420</v>
      </c>
      <c r="Q2814" s="40">
        <f t="shared" si="329"/>
        <v>0</v>
      </c>
      <c r="R2814" s="41" t="s">
        <v>1499</v>
      </c>
      <c r="S2814" s="42" t="e">
        <f>VLOOKUP(D2814,'[1]Социально-гуманитарные дисципли'!$A$2:$D$4789,4,FALSE)</f>
        <v>#N/A</v>
      </c>
    </row>
    <row r="2815" spans="1:19" ht="33.75" x14ac:dyDescent="0.25">
      <c r="A2815" s="54" t="s">
        <v>906</v>
      </c>
      <c r="B2815" s="91" t="s">
        <v>836</v>
      </c>
      <c r="C2815" s="49"/>
      <c r="D2815" s="66">
        <v>103119682</v>
      </c>
      <c r="E2815" s="66" t="s">
        <v>3535</v>
      </c>
      <c r="F2815" s="33" t="s">
        <v>1416</v>
      </c>
      <c r="G2815" s="33" t="s">
        <v>388</v>
      </c>
      <c r="H2815" s="33" t="str">
        <f>G2815 &amp; " / " &amp; F2815</f>
        <v>Материаловедение / Редькина А. В.</v>
      </c>
      <c r="I2815" s="70">
        <v>2026</v>
      </c>
      <c r="J2815" s="43" t="s">
        <v>206</v>
      </c>
      <c r="K2815" s="36"/>
      <c r="L2815" s="37">
        <v>1788.6000000000001</v>
      </c>
      <c r="M2815" s="36"/>
      <c r="N2815" s="44">
        <f>ROUND(L2815/3/1.1,0)*1.2</f>
        <v>650.4</v>
      </c>
      <c r="O2815" s="36"/>
      <c r="P2815" s="44">
        <f>N2815*50</f>
        <v>32520</v>
      </c>
      <c r="Q2815" s="40">
        <f t="shared" si="329"/>
        <v>0</v>
      </c>
      <c r="R2815" s="41" t="s">
        <v>1499</v>
      </c>
      <c r="S2815" s="42" t="e">
        <f>VLOOKUP(D2815,'[1]Социально-гуманитарные дисципли'!$A$2:$D$4789,4,FALSE)</f>
        <v>#N/A</v>
      </c>
    </row>
    <row r="2816" spans="1:19" ht="33.75" x14ac:dyDescent="0.25">
      <c r="A2816" s="54" t="s">
        <v>906</v>
      </c>
      <c r="B2816" s="91" t="s">
        <v>836</v>
      </c>
      <c r="C2816" s="49"/>
      <c r="D2816" s="66">
        <v>105119486</v>
      </c>
      <c r="E2816" s="66" t="s">
        <v>3571</v>
      </c>
      <c r="F2816" s="33" t="s">
        <v>1417</v>
      </c>
      <c r="G2816" s="33" t="s">
        <v>1418</v>
      </c>
      <c r="H2816" s="33" t="str">
        <f>G2816 &amp; " / " &amp; F2816</f>
        <v>Эстетика / Садохин А.П.</v>
      </c>
      <c r="I2816" s="70">
        <v>2026</v>
      </c>
      <c r="J2816" s="43" t="s">
        <v>206</v>
      </c>
      <c r="K2816" s="36"/>
      <c r="L2816" s="37">
        <v>1195.7</v>
      </c>
      <c r="M2816" s="36"/>
      <c r="N2816" s="44">
        <f>ROUND(L2816/3/1.1,0)*1.2</f>
        <v>434.4</v>
      </c>
      <c r="O2816" s="36"/>
      <c r="P2816" s="44">
        <f>N2816*50</f>
        <v>21720</v>
      </c>
      <c r="Q2816" s="40">
        <f t="shared" si="329"/>
        <v>0</v>
      </c>
      <c r="R2816" s="41" t="s">
        <v>1499</v>
      </c>
      <c r="S2816" s="42" t="e">
        <f>VLOOKUP(D2816,'[1]Социально-гуманитарные дисципли'!$A$2:$D$4789,4,FALSE)</f>
        <v>#N/A</v>
      </c>
    </row>
    <row r="2817" spans="1:19" ht="60" x14ac:dyDescent="0.25">
      <c r="A2817" s="54" t="s">
        <v>906</v>
      </c>
      <c r="B2817" s="91" t="s">
        <v>836</v>
      </c>
      <c r="C2817" s="49"/>
      <c r="D2817" s="65">
        <v>701320254</v>
      </c>
      <c r="E2817" s="65"/>
      <c r="F2817" s="33" t="s">
        <v>2901</v>
      </c>
      <c r="G2817" s="33" t="s">
        <v>2902</v>
      </c>
      <c r="H2817" s="33" t="s">
        <v>2903</v>
      </c>
      <c r="I2817" s="70">
        <v>2025</v>
      </c>
      <c r="J2817" s="43" t="s">
        <v>1877</v>
      </c>
      <c r="K2817" s="38"/>
      <c r="L2817" s="39"/>
      <c r="M2817" s="36"/>
      <c r="N2817" s="44">
        <v>504</v>
      </c>
      <c r="O2817" s="36"/>
      <c r="P2817" s="44">
        <v>25200</v>
      </c>
      <c r="Q2817" s="40">
        <f t="shared" si="329"/>
        <v>0</v>
      </c>
      <c r="R2817" s="41" t="str">
        <f t="shared" si="328"/>
        <v>Аннотация</v>
      </c>
      <c r="S2817" s="42" t="str">
        <f>VLOOKUP(D2817,'[1]Социально-гуманитарные дисципли'!$B$2:$D$4789,3,FALSE)</f>
        <v>https://academia-moscow.ru/catalogue/5744/586369/</v>
      </c>
    </row>
    <row r="2818" spans="1:19" ht="45" x14ac:dyDescent="0.25">
      <c r="A2818" s="54" t="s">
        <v>906</v>
      </c>
      <c r="B2818" s="91" t="s">
        <v>836</v>
      </c>
      <c r="C2818" s="49"/>
      <c r="D2818" s="65">
        <v>703319323</v>
      </c>
      <c r="E2818" s="65"/>
      <c r="F2818" s="33" t="s">
        <v>2901</v>
      </c>
      <c r="G2818" s="33" t="s">
        <v>2904</v>
      </c>
      <c r="H2818" s="33" t="s">
        <v>2905</v>
      </c>
      <c r="I2818" s="70">
        <v>2025</v>
      </c>
      <c r="J2818" s="43" t="s">
        <v>1877</v>
      </c>
      <c r="K2818" s="38"/>
      <c r="L2818" s="39"/>
      <c r="M2818" s="36"/>
      <c r="N2818" s="44">
        <v>768</v>
      </c>
      <c r="O2818" s="36"/>
      <c r="P2818" s="44">
        <v>38400</v>
      </c>
      <c r="Q2818" s="40">
        <f t="shared" si="329"/>
        <v>0</v>
      </c>
      <c r="R2818" s="41" t="str">
        <f t="shared" si="328"/>
        <v>Аннотация</v>
      </c>
      <c r="S2818" s="42" t="str">
        <f>VLOOKUP(D2818,'[1]Социально-гуманитарные дисципли'!$B$2:$D$4789,3,FALSE)</f>
        <v>https://academia-moscow.ru/catalogue/5744/349883/</v>
      </c>
    </row>
    <row r="2819" spans="1:19" ht="60" x14ac:dyDescent="0.25">
      <c r="A2819" s="54" t="s">
        <v>906</v>
      </c>
      <c r="B2819" s="91" t="s">
        <v>836</v>
      </c>
      <c r="C2819" s="49"/>
      <c r="D2819" s="66">
        <v>701320248</v>
      </c>
      <c r="E2819" s="66"/>
      <c r="F2819" s="33" t="s">
        <v>2901</v>
      </c>
      <c r="G2819" s="33" t="s">
        <v>2906</v>
      </c>
      <c r="H2819" s="33" t="s">
        <v>2907</v>
      </c>
      <c r="I2819" s="70">
        <v>2025</v>
      </c>
      <c r="J2819" s="43" t="s">
        <v>1877</v>
      </c>
      <c r="K2819" s="38"/>
      <c r="L2819" s="39"/>
      <c r="M2819" s="36"/>
      <c r="N2819" s="44">
        <v>1008</v>
      </c>
      <c r="O2819" s="36"/>
      <c r="P2819" s="44">
        <v>50400</v>
      </c>
      <c r="Q2819" s="40">
        <f t="shared" si="329"/>
        <v>0</v>
      </c>
      <c r="R2819" s="41" t="str">
        <f t="shared" si="328"/>
        <v>Аннотация</v>
      </c>
      <c r="S2819" s="42" t="str">
        <f>VLOOKUP(D2819,'[1]Социально-гуманитарные дисципли'!$B$2:$D$4789,3,FALSE)</f>
        <v>https://academia-moscow.ru/catalogue/5744/586767/</v>
      </c>
    </row>
    <row r="2820" spans="1:19" ht="60" x14ac:dyDescent="0.25">
      <c r="A2820" s="54" t="s">
        <v>906</v>
      </c>
      <c r="B2820" s="91" t="s">
        <v>836</v>
      </c>
      <c r="C2820" s="49"/>
      <c r="D2820" s="65">
        <v>701320249</v>
      </c>
      <c r="E2820" s="65"/>
      <c r="F2820" s="33" t="s">
        <v>2901</v>
      </c>
      <c r="G2820" s="33" t="s">
        <v>2908</v>
      </c>
      <c r="H2820" s="33" t="s">
        <v>2909</v>
      </c>
      <c r="I2820" s="70">
        <v>2025</v>
      </c>
      <c r="J2820" s="43" t="s">
        <v>1877</v>
      </c>
      <c r="K2820" s="38"/>
      <c r="L2820" s="39"/>
      <c r="M2820" s="36"/>
      <c r="N2820" s="44">
        <v>756</v>
      </c>
      <c r="O2820" s="36"/>
      <c r="P2820" s="44">
        <v>37800</v>
      </c>
      <c r="Q2820" s="40">
        <f t="shared" si="329"/>
        <v>0</v>
      </c>
      <c r="R2820" s="41" t="str">
        <f t="shared" si="328"/>
        <v>Аннотация</v>
      </c>
      <c r="S2820" s="42" t="str">
        <f>VLOOKUP(D2820,'[1]Социально-гуманитарные дисципли'!$B$2:$D$4789,3,FALSE)</f>
        <v>https://academia-moscow.ru/catalogue/5744/586764/</v>
      </c>
    </row>
    <row r="2821" spans="1:19" ht="60" x14ac:dyDescent="0.25">
      <c r="A2821" s="54" t="s">
        <v>906</v>
      </c>
      <c r="B2821" s="91" t="s">
        <v>836</v>
      </c>
      <c r="C2821" s="49"/>
      <c r="D2821" s="65">
        <v>701320253</v>
      </c>
      <c r="E2821" s="65"/>
      <c r="F2821" s="33" t="s">
        <v>2901</v>
      </c>
      <c r="G2821" s="33" t="s">
        <v>2910</v>
      </c>
      <c r="H2821" s="33" t="s">
        <v>2911</v>
      </c>
      <c r="I2821" s="70">
        <v>2024</v>
      </c>
      <c r="J2821" s="43" t="s">
        <v>1877</v>
      </c>
      <c r="K2821" s="38"/>
      <c r="L2821" s="39"/>
      <c r="M2821" s="36"/>
      <c r="N2821" s="44">
        <v>420</v>
      </c>
      <c r="O2821" s="36"/>
      <c r="P2821" s="44">
        <v>21000</v>
      </c>
      <c r="Q2821" s="40">
        <f t="shared" si="329"/>
        <v>0</v>
      </c>
      <c r="R2821" s="41" t="str">
        <f t="shared" si="328"/>
        <v>Аннотация</v>
      </c>
      <c r="S2821" s="42" t="str">
        <f>VLOOKUP(D2821,'[1]Социально-гуманитарные дисципли'!$B$2:$D$4789,3,FALSE)</f>
        <v>https://academia-moscow.ru/catalogue/5744/586415/</v>
      </c>
    </row>
    <row r="2822" spans="1:19" ht="60" x14ac:dyDescent="0.25">
      <c r="A2822" s="54" t="s">
        <v>906</v>
      </c>
      <c r="B2822" s="91" t="s">
        <v>836</v>
      </c>
      <c r="C2822" s="49"/>
      <c r="D2822" s="65">
        <v>701320250</v>
      </c>
      <c r="E2822" s="65"/>
      <c r="F2822" s="33" t="s">
        <v>2901</v>
      </c>
      <c r="G2822" s="33" t="s">
        <v>2912</v>
      </c>
      <c r="H2822" s="33" t="s">
        <v>2913</v>
      </c>
      <c r="I2822" s="70">
        <v>2025</v>
      </c>
      <c r="J2822" s="43" t="s">
        <v>1877</v>
      </c>
      <c r="K2822" s="38"/>
      <c r="L2822" s="39"/>
      <c r="M2822" s="36"/>
      <c r="N2822" s="44">
        <v>1596</v>
      </c>
      <c r="O2822" s="36"/>
      <c r="P2822" s="44">
        <v>79800</v>
      </c>
      <c r="Q2822" s="40">
        <f t="shared" si="329"/>
        <v>0</v>
      </c>
      <c r="R2822" s="41" t="str">
        <f t="shared" si="328"/>
        <v>Аннотация</v>
      </c>
      <c r="S2822" s="42" t="str">
        <f>VLOOKUP(D2822,'[1]Социально-гуманитарные дисципли'!$B$2:$D$4789,3,FALSE)</f>
        <v>https://academia-moscow.ru/catalogue/5744/586490/</v>
      </c>
    </row>
    <row r="2823" spans="1:19" ht="45" x14ac:dyDescent="0.25">
      <c r="A2823" s="54" t="s">
        <v>906</v>
      </c>
      <c r="B2823" s="91" t="s">
        <v>836</v>
      </c>
      <c r="C2823" s="49"/>
      <c r="D2823" s="65">
        <v>701320251</v>
      </c>
      <c r="E2823" s="65"/>
      <c r="F2823" s="33" t="s">
        <v>2901</v>
      </c>
      <c r="G2823" s="33" t="s">
        <v>2914</v>
      </c>
      <c r="H2823" s="33" t="s">
        <v>2915</v>
      </c>
      <c r="I2823" s="70">
        <v>2025</v>
      </c>
      <c r="J2823" s="43" t="s">
        <v>1877</v>
      </c>
      <c r="K2823" s="38"/>
      <c r="L2823" s="39"/>
      <c r="M2823" s="36"/>
      <c r="N2823" s="44">
        <v>1260</v>
      </c>
      <c r="O2823" s="36"/>
      <c r="P2823" s="44">
        <v>63000</v>
      </c>
      <c r="Q2823" s="40">
        <f t="shared" si="329"/>
        <v>0</v>
      </c>
      <c r="R2823" s="41" t="str">
        <f t="shared" si="328"/>
        <v>Аннотация</v>
      </c>
      <c r="S2823" s="42" t="str">
        <f>VLOOKUP(D2823,'[1]Социально-гуманитарные дисципли'!$B$2:$D$4789,3,FALSE)</f>
        <v>https://academia-moscow.ru/catalogue/5744/586486/</v>
      </c>
    </row>
    <row r="2824" spans="1:19" ht="60" x14ac:dyDescent="0.25">
      <c r="A2824" s="54" t="s">
        <v>906</v>
      </c>
      <c r="B2824" s="91" t="s">
        <v>836</v>
      </c>
      <c r="C2824" s="49"/>
      <c r="D2824" s="65">
        <v>701320252</v>
      </c>
      <c r="E2824" s="65"/>
      <c r="F2824" s="33" t="s">
        <v>2901</v>
      </c>
      <c r="G2824" s="33" t="s">
        <v>2916</v>
      </c>
      <c r="H2824" s="33" t="s">
        <v>2917</v>
      </c>
      <c r="I2824" s="70">
        <v>2025</v>
      </c>
      <c r="J2824" s="43" t="s">
        <v>1877</v>
      </c>
      <c r="K2824" s="38"/>
      <c r="L2824" s="39"/>
      <c r="M2824" s="36"/>
      <c r="N2824" s="44">
        <v>756</v>
      </c>
      <c r="O2824" s="36"/>
      <c r="P2824" s="44">
        <v>37800</v>
      </c>
      <c r="Q2824" s="40">
        <f t="shared" si="329"/>
        <v>0</v>
      </c>
      <c r="R2824" s="41" t="str">
        <f t="shared" si="328"/>
        <v>Аннотация</v>
      </c>
      <c r="S2824" s="42" t="str">
        <f>VLOOKUP(D2824,'[1]Социально-гуманитарные дисципли'!$B$2:$D$4789,3,FALSE)</f>
        <v>https://academia-moscow.ru/catalogue/5744/586477/</v>
      </c>
    </row>
    <row r="2825" spans="1:19" ht="33.75" x14ac:dyDescent="0.25">
      <c r="A2825" s="54" t="s">
        <v>906</v>
      </c>
      <c r="B2825" s="91" t="s">
        <v>836</v>
      </c>
      <c r="C2825" s="49"/>
      <c r="D2825" s="66">
        <v>104119496</v>
      </c>
      <c r="E2825" s="66" t="s">
        <v>3573</v>
      </c>
      <c r="F2825" s="33" t="s">
        <v>1293</v>
      </c>
      <c r="G2825" s="33" t="s">
        <v>1419</v>
      </c>
      <c r="H2825" s="33" t="str">
        <f>G2825 &amp; " / " &amp; F2825</f>
        <v>Основы маркетинга сферы услуг / Синицына О. Н.</v>
      </c>
      <c r="I2825" s="70">
        <v>2026</v>
      </c>
      <c r="J2825" s="43" t="s">
        <v>206</v>
      </c>
      <c r="K2825" s="36"/>
      <c r="L2825" s="37">
        <v>1085.7</v>
      </c>
      <c r="M2825" s="36"/>
      <c r="N2825" s="44">
        <f>ROUND(L2825/3/1.1,0)*1.2</f>
        <v>394.8</v>
      </c>
      <c r="O2825" s="36"/>
      <c r="P2825" s="44">
        <f>N2825*50</f>
        <v>19740</v>
      </c>
      <c r="Q2825" s="40">
        <f t="shared" si="329"/>
        <v>0</v>
      </c>
      <c r="R2825" s="41" t="s">
        <v>1499</v>
      </c>
      <c r="S2825" s="42" t="e">
        <f>VLOOKUP(D2825,'[1]Социально-гуманитарные дисципли'!$A$2:$D$4789,4,FALSE)</f>
        <v>#N/A</v>
      </c>
    </row>
    <row r="2826" spans="1:19" ht="33.75" x14ac:dyDescent="0.25">
      <c r="A2826" s="54" t="s">
        <v>906</v>
      </c>
      <c r="B2826" s="91" t="s">
        <v>836</v>
      </c>
      <c r="C2826" s="49"/>
      <c r="D2826" s="66">
        <v>105119525</v>
      </c>
      <c r="E2826" s="66" t="s">
        <v>3519</v>
      </c>
      <c r="F2826" s="33" t="s">
        <v>1420</v>
      </c>
      <c r="G2826" s="33" t="s">
        <v>1421</v>
      </c>
      <c r="H2826" s="33" t="str">
        <f>G2826 &amp; " / " &amp; F2826</f>
        <v>Стилистика и создание имиджа / Черниченко Т. А.</v>
      </c>
      <c r="I2826" s="70">
        <v>2026</v>
      </c>
      <c r="J2826" s="43" t="s">
        <v>206</v>
      </c>
      <c r="K2826" s="36"/>
      <c r="L2826" s="37">
        <v>1195.7</v>
      </c>
      <c r="M2826" s="36"/>
      <c r="N2826" s="44">
        <f>ROUND(L2826/3/1.1,0)*1.2</f>
        <v>434.4</v>
      </c>
      <c r="O2826" s="36"/>
      <c r="P2826" s="44">
        <f>N2826*50</f>
        <v>21720</v>
      </c>
      <c r="Q2826" s="40">
        <f t="shared" si="329"/>
        <v>0</v>
      </c>
      <c r="R2826" s="41" t="s">
        <v>1499</v>
      </c>
      <c r="S2826" s="42" t="e">
        <f>VLOOKUP(D2826,'[1]Социально-гуманитарные дисципли'!$A$2:$D$4789,4,FALSE)</f>
        <v>#N/A</v>
      </c>
    </row>
    <row r="2827" spans="1:19" ht="60" x14ac:dyDescent="0.25">
      <c r="A2827" s="54" t="s">
        <v>906</v>
      </c>
      <c r="B2827" s="91" t="s">
        <v>836</v>
      </c>
      <c r="C2827" s="49"/>
      <c r="D2827" s="66">
        <v>106117214</v>
      </c>
      <c r="E2827" s="66" t="s">
        <v>3294</v>
      </c>
      <c r="F2827" s="33" t="s">
        <v>1422</v>
      </c>
      <c r="G2827" s="33" t="s">
        <v>3612</v>
      </c>
      <c r="H2827" s="33" t="str">
        <f>G2827 &amp; " / " &amp; F2827</f>
        <v>Организация и выполнение технологических процессов парикмахерских услуг : в 2 ч. Ч. 1 / Шаменкова Т. Ю.</v>
      </c>
      <c r="I2827" s="70">
        <v>2025</v>
      </c>
      <c r="J2827" s="43" t="s">
        <v>206</v>
      </c>
      <c r="K2827" s="36"/>
      <c r="L2827" s="37">
        <v>1524.6000000000001</v>
      </c>
      <c r="M2827" s="36"/>
      <c r="N2827" s="44">
        <f>ROUND(L2827/3/1.1,0)*1.2</f>
        <v>554.4</v>
      </c>
      <c r="O2827" s="36"/>
      <c r="P2827" s="44">
        <f>N2827*50</f>
        <v>27720</v>
      </c>
      <c r="Q2827" s="40">
        <f t="shared" si="329"/>
        <v>0</v>
      </c>
      <c r="R2827" s="41" t="s">
        <v>1499</v>
      </c>
      <c r="S2827" s="42" t="e">
        <f>VLOOKUP(D2827,'[1]Социально-гуманитарные дисципли'!$A$2:$D$4789,4,FALSE)</f>
        <v>#N/A</v>
      </c>
    </row>
    <row r="2828" spans="1:19" ht="60" x14ac:dyDescent="0.25">
      <c r="A2828" s="54" t="s">
        <v>906</v>
      </c>
      <c r="B2828" s="91" t="s">
        <v>836</v>
      </c>
      <c r="C2828" s="49"/>
      <c r="D2828" s="66">
        <v>106119466</v>
      </c>
      <c r="E2828" s="66" t="s">
        <v>3294</v>
      </c>
      <c r="F2828" s="33" t="s">
        <v>1422</v>
      </c>
      <c r="G2828" s="33" t="s">
        <v>3611</v>
      </c>
      <c r="H2828" s="33" t="str">
        <f>G2828 &amp; " / " &amp; F2828</f>
        <v>Организация и выполнение технологических процессов парикмахерских услуг : в 2 ч. Ч. 2 / Шаменкова Т. Ю.</v>
      </c>
      <c r="I2828" s="70">
        <v>2025</v>
      </c>
      <c r="J2828" s="43" t="s">
        <v>206</v>
      </c>
      <c r="K2828" s="36"/>
      <c r="L2828" s="37">
        <v>1524.6000000000001</v>
      </c>
      <c r="M2828" s="36"/>
      <c r="N2828" s="44">
        <f>ROUND(L2828/3/1.1,0)*1.2</f>
        <v>554.4</v>
      </c>
      <c r="O2828" s="36"/>
      <c r="P2828" s="44">
        <f>N2828*50</f>
        <v>27720</v>
      </c>
      <c r="Q2828" s="40">
        <f t="shared" si="329"/>
        <v>0</v>
      </c>
      <c r="R2828" s="41" t="s">
        <v>1499</v>
      </c>
      <c r="S2828" s="42" t="e">
        <f>VLOOKUP(D2828,'[1]Социально-гуманитарные дисципли'!$A$2:$D$4789,4,FALSE)</f>
        <v>#N/A</v>
      </c>
    </row>
    <row r="2829" spans="1:19" ht="45" x14ac:dyDescent="0.25">
      <c r="A2829" s="54" t="s">
        <v>906</v>
      </c>
      <c r="B2829" s="91" t="s">
        <v>836</v>
      </c>
      <c r="C2829" s="49"/>
      <c r="D2829" s="65">
        <v>703319660</v>
      </c>
      <c r="E2829" s="65"/>
      <c r="F2829" s="33" t="s">
        <v>1372</v>
      </c>
      <c r="G2829" s="33" t="s">
        <v>2918</v>
      </c>
      <c r="H2829" s="33" t="s">
        <v>2919</v>
      </c>
      <c r="I2829" s="70">
        <v>2025</v>
      </c>
      <c r="J2829" s="43" t="s">
        <v>1854</v>
      </c>
      <c r="K2829" s="38"/>
      <c r="L2829" s="39"/>
      <c r="M2829" s="36"/>
      <c r="N2829" s="44">
        <v>61.199999999999996</v>
      </c>
      <c r="O2829" s="36"/>
      <c r="P2829" s="44">
        <v>3050.4</v>
      </c>
      <c r="Q2829" s="40">
        <f t="shared" si="329"/>
        <v>0</v>
      </c>
      <c r="R2829" s="41" t="str">
        <f t="shared" si="328"/>
        <v>Аннотация</v>
      </c>
      <c r="S2829" s="42" t="str">
        <f>VLOOKUP(D2829,'[1]Социально-гуманитарные дисципли'!$B$2:$D$4789,3,FALSE)</f>
        <v>https://academia-moscow.ru/catalogue/5744/617323/</v>
      </c>
    </row>
    <row r="2830" spans="1:19" ht="60" x14ac:dyDescent="0.25">
      <c r="A2830" s="54" t="s">
        <v>906</v>
      </c>
      <c r="B2830" s="91" t="s">
        <v>849</v>
      </c>
      <c r="C2830" s="49"/>
      <c r="D2830" s="66">
        <v>105117103</v>
      </c>
      <c r="E2830" s="66" t="s">
        <v>3143</v>
      </c>
      <c r="F2830" s="33" t="s">
        <v>1423</v>
      </c>
      <c r="G2830" s="33" t="s">
        <v>1424</v>
      </c>
      <c r="H2830" s="33" t="str">
        <f>G2830 &amp; " / " &amp; F2830</f>
        <v>Теория и методика математического развития детей дошкольного возраста / Белошистая А.В.</v>
      </c>
      <c r="I2830" s="70">
        <v>2025</v>
      </c>
      <c r="J2830" s="43" t="s">
        <v>30</v>
      </c>
      <c r="K2830" s="36"/>
      <c r="L2830" s="37">
        <v>1318.9</v>
      </c>
      <c r="M2830" s="36"/>
      <c r="N2830" s="44">
        <f>ROUND(L2830/3/1.1,0)*1.2</f>
        <v>480</v>
      </c>
      <c r="O2830" s="36"/>
      <c r="P2830" s="44">
        <f>N2830*50</f>
        <v>24000</v>
      </c>
      <c r="Q2830" s="40">
        <f t="shared" ref="Q2830:Q2861" si="330">K2830*L2830+M2830*N2830+O2830*P2830</f>
        <v>0</v>
      </c>
      <c r="R2830" s="41" t="s">
        <v>1499</v>
      </c>
      <c r="S2830" s="42" t="e">
        <f>VLOOKUP(D2830,'[1]Социально-гуманитарные дисципли'!$A$2:$D$4789,4,FALSE)</f>
        <v>#N/A</v>
      </c>
    </row>
    <row r="2831" spans="1:19" ht="33.75" x14ac:dyDescent="0.25">
      <c r="A2831" s="54" t="s">
        <v>906</v>
      </c>
      <c r="B2831" s="91" t="s">
        <v>855</v>
      </c>
      <c r="C2831" s="49"/>
      <c r="D2831" s="65">
        <v>702320011</v>
      </c>
      <c r="E2831" s="65"/>
      <c r="F2831" s="33" t="s">
        <v>137</v>
      </c>
      <c r="G2831" s="33" t="s">
        <v>2920</v>
      </c>
      <c r="H2831" s="33" t="s">
        <v>2921</v>
      </c>
      <c r="I2831" s="70">
        <v>2025</v>
      </c>
      <c r="J2831" s="43" t="s">
        <v>1854</v>
      </c>
      <c r="K2831" s="38"/>
      <c r="L2831" s="39"/>
      <c r="M2831" s="36"/>
      <c r="N2831" s="44">
        <v>92.399999999999991</v>
      </c>
      <c r="O2831" s="36"/>
      <c r="P2831" s="44">
        <v>4599.5999999999995</v>
      </c>
      <c r="Q2831" s="40">
        <f t="shared" si="330"/>
        <v>0</v>
      </c>
      <c r="R2831" s="41" t="str">
        <f>HYPERLINK(S2831,"Аннотация")</f>
        <v>Аннотация</v>
      </c>
      <c r="S2831" s="42" t="str">
        <f>VLOOKUP(D2831,'[1]Социально-гуманитарные дисципли'!$B$2:$D$4789,3,FALSE)</f>
        <v>https://academia-moscow.ru/catalogue/5744/648913/</v>
      </c>
    </row>
    <row r="2832" spans="1:19" ht="60" x14ac:dyDescent="0.25">
      <c r="A2832" s="54" t="s">
        <v>906</v>
      </c>
      <c r="B2832" s="91" t="s">
        <v>855</v>
      </c>
      <c r="C2832" s="49"/>
      <c r="D2832" s="65">
        <v>701320583</v>
      </c>
      <c r="E2832" s="65"/>
      <c r="F2832" s="33" t="s">
        <v>1445</v>
      </c>
      <c r="G2832" s="33" t="s">
        <v>2922</v>
      </c>
      <c r="H2832" s="33" t="s">
        <v>2923</v>
      </c>
      <c r="I2832" s="70">
        <v>2025</v>
      </c>
      <c r="J2832" s="43" t="s">
        <v>1854</v>
      </c>
      <c r="K2832" s="38"/>
      <c r="L2832" s="39"/>
      <c r="M2832" s="36"/>
      <c r="N2832" s="44">
        <v>123.6</v>
      </c>
      <c r="O2832" s="36"/>
      <c r="P2832" s="44">
        <v>6180</v>
      </c>
      <c r="Q2832" s="40">
        <f t="shared" si="330"/>
        <v>0</v>
      </c>
      <c r="R2832" s="41" t="str">
        <f>HYPERLINK(S2832,"Аннотация")</f>
        <v>Аннотация</v>
      </c>
      <c r="S2832" s="42" t="str">
        <f>VLOOKUP(D2832,'[1]Социально-гуманитарные дисципли'!$B$2:$D$4789,3,FALSE)</f>
        <v>https://academia-moscow.ru/catalogue/5744/630861/</v>
      </c>
    </row>
    <row r="2833" spans="1:19" ht="45" x14ac:dyDescent="0.25">
      <c r="A2833" s="54" t="s">
        <v>906</v>
      </c>
      <c r="B2833" s="91" t="s">
        <v>855</v>
      </c>
      <c r="C2833" s="49"/>
      <c r="D2833" s="65">
        <v>701320582</v>
      </c>
      <c r="E2833" s="65"/>
      <c r="F2833" s="33" t="s">
        <v>1445</v>
      </c>
      <c r="G2833" s="33" t="s">
        <v>2924</v>
      </c>
      <c r="H2833" s="33" t="s">
        <v>2925</v>
      </c>
      <c r="I2833" s="70">
        <v>2025</v>
      </c>
      <c r="J2833" s="43" t="s">
        <v>1854</v>
      </c>
      <c r="K2833" s="38"/>
      <c r="L2833" s="39"/>
      <c r="M2833" s="36"/>
      <c r="N2833" s="44">
        <v>123.6</v>
      </c>
      <c r="O2833" s="36"/>
      <c r="P2833" s="44">
        <v>6180</v>
      </c>
      <c r="Q2833" s="40">
        <f t="shared" si="330"/>
        <v>0</v>
      </c>
      <c r="R2833" s="41" t="str">
        <f>HYPERLINK(S2833,"Аннотация")</f>
        <v>Аннотация</v>
      </c>
      <c r="S2833" s="42" t="str">
        <f>VLOOKUP(D2833,'[1]Социально-гуманитарные дисципли'!$B$2:$D$4789,3,FALSE)</f>
        <v>https://academia-moscow.ru/catalogue/5744/622786/</v>
      </c>
    </row>
    <row r="2834" spans="1:19" ht="75" x14ac:dyDescent="0.25">
      <c r="A2834" s="54" t="s">
        <v>906</v>
      </c>
      <c r="B2834" s="91" t="s">
        <v>849</v>
      </c>
      <c r="C2834" s="49"/>
      <c r="D2834" s="66">
        <v>102120525</v>
      </c>
      <c r="E2834" s="66" t="s">
        <v>3208</v>
      </c>
      <c r="F2834" s="33" t="s">
        <v>1425</v>
      </c>
      <c r="G2834" s="33" t="s">
        <v>1426</v>
      </c>
      <c r="H2834" s="33" t="str">
        <f>G2834 &amp; " / " &amp; F2834</f>
        <v>Теоретические и методические основы организации игровой деятельности детей раннего и дошкольного возраста / Воробьева Н.А. и д.р.</v>
      </c>
      <c r="I2834" s="70">
        <v>2025</v>
      </c>
      <c r="J2834" s="43" t="s">
        <v>30</v>
      </c>
      <c r="K2834" s="36"/>
      <c r="L2834" s="37">
        <v>894.30000000000007</v>
      </c>
      <c r="M2834" s="36"/>
      <c r="N2834" s="44">
        <f>ROUND(L2834/3/1.1,0)*1.2</f>
        <v>325.2</v>
      </c>
      <c r="O2834" s="36"/>
      <c r="P2834" s="44">
        <f>N2834*50</f>
        <v>16260</v>
      </c>
      <c r="Q2834" s="40">
        <f t="shared" si="330"/>
        <v>0</v>
      </c>
      <c r="R2834" s="41" t="s">
        <v>1499</v>
      </c>
      <c r="S2834" s="42" t="e">
        <f>VLOOKUP(D2834,'[1]Социально-гуманитарные дисципли'!$A$2:$D$4789,4,FALSE)</f>
        <v>#N/A</v>
      </c>
    </row>
    <row r="2835" spans="1:19" ht="45" x14ac:dyDescent="0.25">
      <c r="A2835" s="54" t="s">
        <v>906</v>
      </c>
      <c r="B2835" s="91" t="s">
        <v>855</v>
      </c>
      <c r="C2835" s="49"/>
      <c r="D2835" s="65">
        <v>702319970</v>
      </c>
      <c r="E2835" s="65"/>
      <c r="F2835" s="33" t="s">
        <v>1446</v>
      </c>
      <c r="G2835" s="33" t="s">
        <v>2926</v>
      </c>
      <c r="H2835" s="33" t="s">
        <v>2927</v>
      </c>
      <c r="I2835" s="70">
        <v>2025</v>
      </c>
      <c r="J2835" s="43" t="s">
        <v>1854</v>
      </c>
      <c r="K2835" s="38"/>
      <c r="L2835" s="39"/>
      <c r="M2835" s="36"/>
      <c r="N2835" s="44">
        <v>123.6</v>
      </c>
      <c r="O2835" s="36"/>
      <c r="P2835" s="44">
        <v>6200.4</v>
      </c>
      <c r="Q2835" s="40">
        <f t="shared" si="330"/>
        <v>0</v>
      </c>
      <c r="R2835" s="41" t="str">
        <f>HYPERLINK(S2835,"Аннотация")</f>
        <v>Аннотация</v>
      </c>
      <c r="S2835" s="42" t="str">
        <f>VLOOKUP(D2835,'[1]Социально-гуманитарные дисципли'!$B$2:$D$4789,3,FALSE)</f>
        <v>https://academia-moscow.ru/catalogue/5744/648957/</v>
      </c>
    </row>
    <row r="2836" spans="1:19" ht="60" x14ac:dyDescent="0.25">
      <c r="A2836" s="54" t="s">
        <v>906</v>
      </c>
      <c r="B2836" s="91" t="s">
        <v>849</v>
      </c>
      <c r="C2836" s="49"/>
      <c r="D2836" s="66">
        <v>105117087</v>
      </c>
      <c r="E2836" s="66" t="s">
        <v>3153</v>
      </c>
      <c r="F2836" s="33" t="s">
        <v>1427</v>
      </c>
      <c r="G2836" s="33" t="s">
        <v>1428</v>
      </c>
      <c r="H2836" s="33" t="str">
        <f>G2836 &amp; " / " &amp; F2836</f>
        <v>Медико-биологические и социальные основы здоровья детей дошкольного возраста / Голубев В.В., Макарова Л.В.</v>
      </c>
      <c r="I2836" s="70">
        <v>2025</v>
      </c>
      <c r="J2836" s="43" t="s">
        <v>30</v>
      </c>
      <c r="K2836" s="36"/>
      <c r="L2836" s="37">
        <v>2259.4</v>
      </c>
      <c r="M2836" s="36"/>
      <c r="N2836" s="44">
        <f>ROUND(L2836/3/1.1,0)*1.2</f>
        <v>822</v>
      </c>
      <c r="O2836" s="36"/>
      <c r="P2836" s="44">
        <f>N2836*50</f>
        <v>41100</v>
      </c>
      <c r="Q2836" s="40">
        <f t="shared" si="330"/>
        <v>0</v>
      </c>
      <c r="R2836" s="41" t="s">
        <v>1499</v>
      </c>
      <c r="S2836" s="42" t="e">
        <f>VLOOKUP(D2836,'[1]Социально-гуманитарные дисципли'!$A$2:$D$4789,4,FALSE)</f>
        <v>#N/A</v>
      </c>
    </row>
    <row r="2837" spans="1:19" ht="45" x14ac:dyDescent="0.25">
      <c r="A2837" s="54" t="s">
        <v>906</v>
      </c>
      <c r="B2837" s="91" t="s">
        <v>849</v>
      </c>
      <c r="C2837" s="49"/>
      <c r="D2837" s="66">
        <v>110113379</v>
      </c>
      <c r="E2837" s="66" t="s">
        <v>3156</v>
      </c>
      <c r="F2837" s="33" t="s">
        <v>1429</v>
      </c>
      <c r="G2837" s="33" t="s">
        <v>1430</v>
      </c>
      <c r="H2837" s="33" t="str">
        <f>G2837 &amp; " / " &amp; F2837</f>
        <v>Теория и методика музыкального воспитания  / Гончарова О.В., Богачинская Ю.С.</v>
      </c>
      <c r="I2837" s="70">
        <v>2025</v>
      </c>
      <c r="J2837" s="43" t="s">
        <v>30</v>
      </c>
      <c r="K2837" s="36"/>
      <c r="L2837" s="37">
        <v>1354.1000000000001</v>
      </c>
      <c r="M2837" s="36"/>
      <c r="N2837" s="44">
        <f>ROUND(L2837/3/1.1,0)*1.2</f>
        <v>492</v>
      </c>
      <c r="O2837" s="36"/>
      <c r="P2837" s="44">
        <f>N2837*50</f>
        <v>24600</v>
      </c>
      <c r="Q2837" s="40">
        <f t="shared" si="330"/>
        <v>0</v>
      </c>
      <c r="R2837" s="41" t="s">
        <v>1499</v>
      </c>
      <c r="S2837" s="42" t="e">
        <f>VLOOKUP(D2837,'[1]Социально-гуманитарные дисципли'!$A$2:$D$4789,4,FALSE)</f>
        <v>#N/A</v>
      </c>
    </row>
    <row r="2838" spans="1:19" ht="60" x14ac:dyDescent="0.25">
      <c r="A2838" s="54" t="s">
        <v>906</v>
      </c>
      <c r="B2838" s="91" t="s">
        <v>855</v>
      </c>
      <c r="C2838" s="49"/>
      <c r="D2838" s="65">
        <v>702319977</v>
      </c>
      <c r="E2838" s="65"/>
      <c r="F2838" s="33" t="s">
        <v>2928</v>
      </c>
      <c r="G2838" s="33" t="s">
        <v>2929</v>
      </c>
      <c r="H2838" s="33" t="s">
        <v>2930</v>
      </c>
      <c r="I2838" s="70">
        <v>2025</v>
      </c>
      <c r="J2838" s="43" t="s">
        <v>1854</v>
      </c>
      <c r="K2838" s="38"/>
      <c r="L2838" s="39"/>
      <c r="M2838" s="36"/>
      <c r="N2838" s="44">
        <v>123.6</v>
      </c>
      <c r="O2838" s="36"/>
      <c r="P2838" s="44">
        <v>6200.4</v>
      </c>
      <c r="Q2838" s="40">
        <f t="shared" si="330"/>
        <v>0</v>
      </c>
      <c r="R2838" s="41" t="str">
        <f t="shared" ref="R2838:R2843" si="331">HYPERLINK(S2838,"Аннотация")</f>
        <v>Аннотация</v>
      </c>
      <c r="S2838" s="42" t="str">
        <f>VLOOKUP(D2838,'[1]Социально-гуманитарные дисципли'!$B$2:$D$4789,3,FALSE)</f>
        <v>https://academia-moscow.ru/catalogue/5744/648955/</v>
      </c>
    </row>
    <row r="2839" spans="1:19" ht="45" x14ac:dyDescent="0.25">
      <c r="A2839" s="54" t="s">
        <v>906</v>
      </c>
      <c r="B2839" s="91" t="s">
        <v>855</v>
      </c>
      <c r="C2839" s="49"/>
      <c r="D2839" s="65">
        <v>702319996</v>
      </c>
      <c r="E2839" s="65"/>
      <c r="F2839" s="33" t="s">
        <v>2931</v>
      </c>
      <c r="G2839" s="33" t="s">
        <v>2932</v>
      </c>
      <c r="H2839" s="33" t="s">
        <v>2933</v>
      </c>
      <c r="I2839" s="70">
        <v>2025</v>
      </c>
      <c r="J2839" s="43" t="s">
        <v>1854</v>
      </c>
      <c r="K2839" s="38"/>
      <c r="L2839" s="39"/>
      <c r="M2839" s="36"/>
      <c r="N2839" s="44">
        <v>92.399999999999991</v>
      </c>
      <c r="O2839" s="36"/>
      <c r="P2839" s="44">
        <v>4599.5999999999995</v>
      </c>
      <c r="Q2839" s="40">
        <f t="shared" si="330"/>
        <v>0</v>
      </c>
      <c r="R2839" s="41" t="str">
        <f t="shared" si="331"/>
        <v>Аннотация</v>
      </c>
      <c r="S2839" s="42" t="str">
        <f>VLOOKUP(D2839,'[1]Социально-гуманитарные дисципли'!$B$2:$D$4789,3,FALSE)</f>
        <v>https://academia-moscow.ru/catalogue/5744/648941/</v>
      </c>
    </row>
    <row r="2840" spans="1:19" ht="33.75" x14ac:dyDescent="0.25">
      <c r="A2840" s="54" t="s">
        <v>906</v>
      </c>
      <c r="B2840" s="92" t="s">
        <v>855</v>
      </c>
      <c r="C2840" s="49"/>
      <c r="D2840" s="65">
        <v>702320010</v>
      </c>
      <c r="E2840" s="65"/>
      <c r="F2840" s="33" t="s">
        <v>2931</v>
      </c>
      <c r="G2840" s="33" t="s">
        <v>2934</v>
      </c>
      <c r="H2840" s="33" t="s">
        <v>2935</v>
      </c>
      <c r="I2840" s="70">
        <v>2025</v>
      </c>
      <c r="J2840" s="43" t="s">
        <v>1854</v>
      </c>
      <c r="K2840" s="38"/>
      <c r="L2840" s="39"/>
      <c r="M2840" s="36"/>
      <c r="N2840" s="44">
        <v>92.399999999999991</v>
      </c>
      <c r="O2840" s="36"/>
      <c r="P2840" s="44">
        <v>4599.5999999999995</v>
      </c>
      <c r="Q2840" s="40">
        <f t="shared" si="330"/>
        <v>0</v>
      </c>
      <c r="R2840" s="41" t="str">
        <f t="shared" si="331"/>
        <v>Аннотация</v>
      </c>
      <c r="S2840" s="42" t="str">
        <f>VLOOKUP(D2840,'[1]Социально-гуманитарные дисципли'!$B$2:$D$4789,3,FALSE)</f>
        <v>https://academia-moscow.ru/catalogue/5744/648927/</v>
      </c>
    </row>
    <row r="2841" spans="1:19" ht="105" x14ac:dyDescent="0.25">
      <c r="A2841" s="54" t="s">
        <v>906</v>
      </c>
      <c r="B2841" s="92" t="s">
        <v>855</v>
      </c>
      <c r="C2841" s="49"/>
      <c r="D2841" s="65">
        <v>701320586</v>
      </c>
      <c r="E2841" s="65"/>
      <c r="F2841" s="33" t="s">
        <v>2936</v>
      </c>
      <c r="G2841" s="33" t="s">
        <v>2937</v>
      </c>
      <c r="H2841" s="33" t="s">
        <v>2938</v>
      </c>
      <c r="I2841" s="70">
        <v>2025</v>
      </c>
      <c r="J2841" s="43" t="s">
        <v>1854</v>
      </c>
      <c r="K2841" s="38"/>
      <c r="L2841" s="39"/>
      <c r="M2841" s="36"/>
      <c r="N2841" s="44">
        <v>92.399999999999991</v>
      </c>
      <c r="O2841" s="36"/>
      <c r="P2841" s="44">
        <v>4599.5999999999995</v>
      </c>
      <c r="Q2841" s="40">
        <f t="shared" si="330"/>
        <v>0</v>
      </c>
      <c r="R2841" s="41" t="str">
        <f t="shared" si="331"/>
        <v>Аннотация</v>
      </c>
      <c r="S2841" s="42" t="str">
        <f>VLOOKUP(D2841,'[1]Социально-гуманитарные дисципли'!$B$2:$D$4789,3,FALSE)</f>
        <v>https://academia-moscow.ru/catalogue/5744/620607/</v>
      </c>
    </row>
    <row r="2842" spans="1:19" ht="105" x14ac:dyDescent="0.25">
      <c r="A2842" s="54" t="s">
        <v>906</v>
      </c>
      <c r="B2842" s="91" t="s">
        <v>855</v>
      </c>
      <c r="C2842" s="49"/>
      <c r="D2842" s="65">
        <v>701320585</v>
      </c>
      <c r="E2842" s="65"/>
      <c r="F2842" s="33" t="s">
        <v>2936</v>
      </c>
      <c r="G2842" s="33" t="s">
        <v>2939</v>
      </c>
      <c r="H2842" s="33" t="s">
        <v>2940</v>
      </c>
      <c r="I2842" s="70">
        <v>2025</v>
      </c>
      <c r="J2842" s="43" t="s">
        <v>1854</v>
      </c>
      <c r="K2842" s="38"/>
      <c r="L2842" s="39"/>
      <c r="M2842" s="36"/>
      <c r="N2842" s="44">
        <v>61.199999999999996</v>
      </c>
      <c r="O2842" s="36"/>
      <c r="P2842" s="44">
        <v>3050.4</v>
      </c>
      <c r="Q2842" s="40">
        <f t="shared" si="330"/>
        <v>0</v>
      </c>
      <c r="R2842" s="41" t="str">
        <f t="shared" si="331"/>
        <v>Аннотация</v>
      </c>
      <c r="S2842" s="42" t="str">
        <f>VLOOKUP(D2842,'[1]Социально-гуманитарные дисципли'!$B$2:$D$4789,3,FALSE)</f>
        <v>https://academia-moscow.ru/catalogue/5744/620565/</v>
      </c>
    </row>
    <row r="2843" spans="1:19" ht="120" x14ac:dyDescent="0.25">
      <c r="A2843" s="54" t="s">
        <v>906</v>
      </c>
      <c r="B2843" s="91" t="s">
        <v>855</v>
      </c>
      <c r="C2843" s="49"/>
      <c r="D2843" s="65">
        <v>701320584</v>
      </c>
      <c r="E2843" s="65"/>
      <c r="F2843" s="33" t="s">
        <v>2936</v>
      </c>
      <c r="G2843" s="33" t="s">
        <v>2941</v>
      </c>
      <c r="H2843" s="33" t="s">
        <v>2942</v>
      </c>
      <c r="I2843" s="70">
        <v>2025</v>
      </c>
      <c r="J2843" s="43" t="s">
        <v>1854</v>
      </c>
      <c r="K2843" s="38"/>
      <c r="L2843" s="39"/>
      <c r="M2843" s="36"/>
      <c r="N2843" s="44">
        <v>123.6</v>
      </c>
      <c r="O2843" s="36"/>
      <c r="P2843" s="44">
        <v>6200.4</v>
      </c>
      <c r="Q2843" s="40">
        <f t="shared" si="330"/>
        <v>0</v>
      </c>
      <c r="R2843" s="41" t="str">
        <f t="shared" si="331"/>
        <v>Аннотация</v>
      </c>
      <c r="S2843" s="42" t="str">
        <f>VLOOKUP(D2843,'[1]Социально-гуманитарные дисципли'!$B$2:$D$4789,3,FALSE)</f>
        <v>https://academia-moscow.ru/catalogue/5744/620558/</v>
      </c>
    </row>
    <row r="2844" spans="1:19" ht="33.75" x14ac:dyDescent="0.25">
      <c r="A2844" s="54" t="s">
        <v>906</v>
      </c>
      <c r="B2844" s="91" t="s">
        <v>849</v>
      </c>
      <c r="C2844" s="49"/>
      <c r="D2844" s="66">
        <v>103120288</v>
      </c>
      <c r="E2844" s="66" t="s">
        <v>3229</v>
      </c>
      <c r="F2844" s="33" t="s">
        <v>1431</v>
      </c>
      <c r="G2844" s="33" t="s">
        <v>1432</v>
      </c>
      <c r="H2844" s="33" t="str">
        <f>G2844 &amp; " / " &amp; F2844</f>
        <v>Теория и методика  развития речи у детей / Лочман Т.Б.</v>
      </c>
      <c r="I2844" s="70">
        <v>2025</v>
      </c>
      <c r="J2844" s="43" t="s">
        <v>30</v>
      </c>
      <c r="K2844" s="36"/>
      <c r="L2844" s="37">
        <v>2076.8000000000002</v>
      </c>
      <c r="M2844" s="36"/>
      <c r="N2844" s="44">
        <f>ROUND(L2844/3/1.1,0)*1.2</f>
        <v>754.8</v>
      </c>
      <c r="O2844" s="36"/>
      <c r="P2844" s="44">
        <f>N2844*50</f>
        <v>37740</v>
      </c>
      <c r="Q2844" s="40">
        <f t="shared" si="330"/>
        <v>0</v>
      </c>
      <c r="R2844" s="41" t="s">
        <v>1499</v>
      </c>
      <c r="S2844" s="42" t="e">
        <f>VLOOKUP(D2844,'[1]Социально-гуманитарные дисципли'!$A$2:$D$4789,4,FALSE)</f>
        <v>#N/A</v>
      </c>
    </row>
    <row r="2845" spans="1:19" ht="60" x14ac:dyDescent="0.25">
      <c r="A2845" s="54" t="s">
        <v>906</v>
      </c>
      <c r="B2845" s="91" t="s">
        <v>849</v>
      </c>
      <c r="C2845" s="49"/>
      <c r="D2845" s="66">
        <v>105117401</v>
      </c>
      <c r="E2845" s="66" t="s">
        <v>3231</v>
      </c>
      <c r="F2845" s="33" t="s">
        <v>1433</v>
      </c>
      <c r="G2845" s="33" t="s">
        <v>1434</v>
      </c>
      <c r="H2845" s="33" t="str">
        <f>G2845 &amp; " / " &amp; F2845</f>
        <v>Психолого-педагогические основы организации общения детей дошкольного возраста / Мириманова М.С.</v>
      </c>
      <c r="I2845" s="70">
        <v>2025</v>
      </c>
      <c r="J2845" s="43" t="s">
        <v>30</v>
      </c>
      <c r="K2845" s="36"/>
      <c r="L2845" s="37">
        <v>1354.1000000000001</v>
      </c>
      <c r="M2845" s="36"/>
      <c r="N2845" s="44">
        <f>ROUND(L2845/3/1.1,0)*1.2</f>
        <v>492</v>
      </c>
      <c r="O2845" s="36"/>
      <c r="P2845" s="44">
        <f>N2845*50</f>
        <v>24600</v>
      </c>
      <c r="Q2845" s="40">
        <f t="shared" si="330"/>
        <v>0</v>
      </c>
      <c r="R2845" s="41" t="s">
        <v>1499</v>
      </c>
      <c r="S2845" s="42" t="e">
        <f>VLOOKUP(D2845,'[1]Социально-гуманитарные дисципли'!$A$2:$D$4789,4,FALSE)</f>
        <v>#N/A</v>
      </c>
    </row>
    <row r="2846" spans="1:19" ht="45" x14ac:dyDescent="0.25">
      <c r="A2846" s="54" t="s">
        <v>906</v>
      </c>
      <c r="B2846" s="91" t="s">
        <v>849</v>
      </c>
      <c r="C2846" s="49"/>
      <c r="D2846" s="66">
        <v>113100841</v>
      </c>
      <c r="E2846" s="66" t="s">
        <v>3520</v>
      </c>
      <c r="F2846" s="33" t="s">
        <v>1435</v>
      </c>
      <c r="G2846" s="33" t="s">
        <v>1436</v>
      </c>
      <c r="H2846" s="33" t="str">
        <f>G2846 &amp; " / " &amp; F2846</f>
        <v>Теория и методика экологического образования дошкольников / Николаева С.Н.</v>
      </c>
      <c r="I2846" s="70">
        <v>2026</v>
      </c>
      <c r="J2846" s="43" t="s">
        <v>30</v>
      </c>
      <c r="K2846" s="36"/>
      <c r="L2846" s="37">
        <v>1317.8000000000002</v>
      </c>
      <c r="M2846" s="36"/>
      <c r="N2846" s="44">
        <f>ROUND(L2846/3/1.1,0)*1.2</f>
        <v>478.79999999999995</v>
      </c>
      <c r="O2846" s="36"/>
      <c r="P2846" s="44">
        <f>N2846*50</f>
        <v>23939.999999999996</v>
      </c>
      <c r="Q2846" s="40">
        <f t="shared" si="330"/>
        <v>0</v>
      </c>
      <c r="R2846" s="41" t="s">
        <v>1499</v>
      </c>
      <c r="S2846" s="42" t="e">
        <f>VLOOKUP(D2846,'[1]Социально-гуманитарные дисципли'!$A$2:$D$4789,4,FALSE)</f>
        <v>#N/A</v>
      </c>
    </row>
    <row r="2847" spans="1:19" ht="60" x14ac:dyDescent="0.25">
      <c r="A2847" s="54" t="s">
        <v>906</v>
      </c>
      <c r="B2847" s="91" t="s">
        <v>855</v>
      </c>
      <c r="C2847" s="49"/>
      <c r="D2847" s="65">
        <v>701320587</v>
      </c>
      <c r="E2847" s="65"/>
      <c r="F2847" s="33" t="s">
        <v>2943</v>
      </c>
      <c r="G2847" s="33" t="s">
        <v>2944</v>
      </c>
      <c r="H2847" s="33" t="s">
        <v>2945</v>
      </c>
      <c r="I2847" s="70">
        <v>2025</v>
      </c>
      <c r="J2847" s="43" t="s">
        <v>1854</v>
      </c>
      <c r="K2847" s="38"/>
      <c r="L2847" s="39"/>
      <c r="M2847" s="36"/>
      <c r="N2847" s="44">
        <v>123.6</v>
      </c>
      <c r="O2847" s="36"/>
      <c r="P2847" s="44">
        <v>6200.4</v>
      </c>
      <c r="Q2847" s="40">
        <f t="shared" si="330"/>
        <v>0</v>
      </c>
      <c r="R2847" s="41" t="str">
        <f>HYPERLINK(S2847,"Аннотация")</f>
        <v>Аннотация</v>
      </c>
      <c r="S2847" s="42" t="str">
        <f>VLOOKUP(D2847,'[1]Социально-гуманитарные дисципли'!$B$2:$D$4789,3,FALSE)</f>
        <v>https://academia-moscow.ru/catalogue/5744/630859/</v>
      </c>
    </row>
    <row r="2848" spans="1:19" ht="45" x14ac:dyDescent="0.25">
      <c r="A2848" s="54" t="s">
        <v>906</v>
      </c>
      <c r="B2848" s="91" t="s">
        <v>855</v>
      </c>
      <c r="C2848" s="49"/>
      <c r="D2848" s="65">
        <v>702319969</v>
      </c>
      <c r="E2848" s="65"/>
      <c r="F2848" s="33" t="s">
        <v>2946</v>
      </c>
      <c r="G2848" s="33" t="s">
        <v>2947</v>
      </c>
      <c r="H2848" s="33" t="s">
        <v>2948</v>
      </c>
      <c r="I2848" s="70">
        <v>2025</v>
      </c>
      <c r="J2848" s="43" t="s">
        <v>1854</v>
      </c>
      <c r="K2848" s="38"/>
      <c r="L2848" s="39"/>
      <c r="M2848" s="36"/>
      <c r="N2848" s="44">
        <v>123.6</v>
      </c>
      <c r="O2848" s="36"/>
      <c r="P2848" s="44">
        <v>6200.4</v>
      </c>
      <c r="Q2848" s="40">
        <f t="shared" si="330"/>
        <v>0</v>
      </c>
      <c r="R2848" s="41" t="str">
        <f>HYPERLINK(S2848,"Аннотация")</f>
        <v>Аннотация</v>
      </c>
      <c r="S2848" s="42" t="str">
        <f>VLOOKUP(D2848,'[1]Социально-гуманитарные дисципли'!$B$2:$D$4789,3,FALSE)</f>
        <v>https://academia-moscow.ru/catalogue/5744/648959/</v>
      </c>
    </row>
    <row r="2849" spans="1:19" ht="60" x14ac:dyDescent="0.25">
      <c r="A2849" s="54" t="s">
        <v>906</v>
      </c>
      <c r="B2849" s="103" t="s">
        <v>855</v>
      </c>
      <c r="C2849" s="49"/>
      <c r="D2849" s="65">
        <v>701317639</v>
      </c>
      <c r="E2849" s="33"/>
      <c r="F2849" s="33" t="s">
        <v>1437</v>
      </c>
      <c r="G2849" s="33" t="s">
        <v>3135</v>
      </c>
      <c r="H2849" s="33" t="str">
        <f t="shared" ref="H2849:H2857" si="332">G2849 &amp; " / " &amp; F2849</f>
        <v>Практикум по художественной обработке материалов и изобразительному искусству: ЭУМК / Погодина С.В.</v>
      </c>
      <c r="I2849" s="70">
        <v>2025</v>
      </c>
      <c r="J2849" s="43" t="s">
        <v>167</v>
      </c>
      <c r="K2849" s="38"/>
      <c r="L2849" s="39"/>
      <c r="M2849" s="36"/>
      <c r="N2849" s="44">
        <v>212.4</v>
      </c>
      <c r="O2849" s="36"/>
      <c r="P2849" s="44">
        <v>10599.6</v>
      </c>
      <c r="Q2849" s="40">
        <f t="shared" si="330"/>
        <v>0</v>
      </c>
      <c r="R2849" s="41" t="str">
        <f>HYPERLINK(S2849,"Аннотация")</f>
        <v>Аннотация</v>
      </c>
      <c r="S2849" s="42" t="s">
        <v>3136</v>
      </c>
    </row>
    <row r="2850" spans="1:19" ht="75" x14ac:dyDescent="0.25">
      <c r="A2850" s="54" t="s">
        <v>906</v>
      </c>
      <c r="B2850" s="103" t="s">
        <v>855</v>
      </c>
      <c r="C2850" s="49"/>
      <c r="D2850" s="65">
        <v>701317640</v>
      </c>
      <c r="E2850" s="33"/>
      <c r="F2850" s="33" t="s">
        <v>1437</v>
      </c>
      <c r="G2850" s="33" t="s">
        <v>1439</v>
      </c>
      <c r="H2850" s="33" t="str">
        <f t="shared" si="332"/>
        <v>Теоретические и методические основы организации продуктивных видов деятельности детей дошкольного возраста / Погодина С.В.</v>
      </c>
      <c r="I2850" s="70">
        <v>2025</v>
      </c>
      <c r="J2850" s="43" t="s">
        <v>167</v>
      </c>
      <c r="K2850" s="38"/>
      <c r="L2850" s="39"/>
      <c r="M2850" s="36"/>
      <c r="N2850" s="44">
        <v>304.8</v>
      </c>
      <c r="O2850" s="36"/>
      <c r="P2850" s="44">
        <v>15249.599999999999</v>
      </c>
      <c r="Q2850" s="40">
        <f t="shared" si="330"/>
        <v>0</v>
      </c>
      <c r="R2850" s="41" t="str">
        <f>HYPERLINK(S2850,"Аннотация")</f>
        <v>Аннотация</v>
      </c>
      <c r="S2850" s="42" t="s">
        <v>3137</v>
      </c>
    </row>
    <row r="2851" spans="1:19" ht="60" x14ac:dyDescent="0.25">
      <c r="A2851" s="54" t="s">
        <v>906</v>
      </c>
      <c r="B2851" s="91" t="s">
        <v>849</v>
      </c>
      <c r="C2851" s="49"/>
      <c r="D2851" s="66">
        <v>106116647</v>
      </c>
      <c r="E2851" s="66" t="s">
        <v>3180</v>
      </c>
      <c r="F2851" s="33" t="s">
        <v>1437</v>
      </c>
      <c r="G2851" s="33" t="s">
        <v>1438</v>
      </c>
      <c r="H2851" s="33" t="str">
        <f t="shared" si="332"/>
        <v>Практикум по художественной обработке материалов и изобразительному искусству  / Погодина С.В.</v>
      </c>
      <c r="I2851" s="70">
        <v>2025</v>
      </c>
      <c r="J2851" s="43" t="s">
        <v>70</v>
      </c>
      <c r="K2851" s="36"/>
      <c r="L2851" s="37">
        <v>1046.1000000000001</v>
      </c>
      <c r="M2851" s="36"/>
      <c r="N2851" s="44">
        <f t="shared" ref="N2851:N2857" si="333">ROUND(L2851/3/1.1,0)*1.2</f>
        <v>380.4</v>
      </c>
      <c r="O2851" s="36"/>
      <c r="P2851" s="44">
        <f t="shared" ref="P2851:P2857" si="334">N2851*50</f>
        <v>19020</v>
      </c>
      <c r="Q2851" s="40">
        <f t="shared" si="330"/>
        <v>0</v>
      </c>
      <c r="R2851" s="41" t="s">
        <v>1499</v>
      </c>
      <c r="S2851" s="42" t="e">
        <f>VLOOKUP(D2851,'[1]Социально-гуманитарные дисципли'!$A$2:$D$4789,4,FALSE)</f>
        <v>#N/A</v>
      </c>
    </row>
    <row r="2852" spans="1:19" ht="75" x14ac:dyDescent="0.25">
      <c r="A2852" s="54" t="s">
        <v>906</v>
      </c>
      <c r="B2852" s="91" t="s">
        <v>849</v>
      </c>
      <c r="C2852" s="49"/>
      <c r="D2852" s="66">
        <v>108116649</v>
      </c>
      <c r="E2852" s="66" t="s">
        <v>1613</v>
      </c>
      <c r="F2852" s="33" t="s">
        <v>1437</v>
      </c>
      <c r="G2852" s="33" t="s">
        <v>1439</v>
      </c>
      <c r="H2852" s="33" t="str">
        <f t="shared" si="332"/>
        <v>Теоретические и методические основы организации продуктивных видов деятельности детей дошкольного возраста / Погодина С.В.</v>
      </c>
      <c r="I2852" s="70">
        <v>2025</v>
      </c>
      <c r="J2852" s="43" t="s">
        <v>30</v>
      </c>
      <c r="K2852" s="36"/>
      <c r="L2852" s="37">
        <v>1504.8000000000002</v>
      </c>
      <c r="M2852" s="36"/>
      <c r="N2852" s="44">
        <f t="shared" si="333"/>
        <v>547.19999999999993</v>
      </c>
      <c r="O2852" s="36"/>
      <c r="P2852" s="44">
        <f t="shared" si="334"/>
        <v>27359.999999999996</v>
      </c>
      <c r="Q2852" s="40">
        <f t="shared" si="330"/>
        <v>0</v>
      </c>
      <c r="R2852" s="41" t="s">
        <v>1499</v>
      </c>
      <c r="S2852" s="42" t="e">
        <f>VLOOKUP(D2852,'[1]Социально-гуманитарные дисципли'!$A$2:$D$4789,4,FALSE)</f>
        <v>#N/A</v>
      </c>
    </row>
    <row r="2853" spans="1:19" ht="75" x14ac:dyDescent="0.25">
      <c r="A2853" s="54" t="s">
        <v>906</v>
      </c>
      <c r="B2853" s="91" t="s">
        <v>849</v>
      </c>
      <c r="C2853" s="49"/>
      <c r="D2853" s="66">
        <v>111108332</v>
      </c>
      <c r="E2853" s="66" t="s">
        <v>3195</v>
      </c>
      <c r="F2853" s="33" t="s">
        <v>1440</v>
      </c>
      <c r="G2853" s="33" t="s">
        <v>1441</v>
      </c>
      <c r="H2853" s="33" t="str">
        <f t="shared" si="332"/>
        <v xml:space="preserve">Теоретические и методические основы физического воспитания и развития детей раннего и дошкольного возраста  / Филиппова С.О. (под ред.) </v>
      </c>
      <c r="I2853" s="70">
        <v>2025</v>
      </c>
      <c r="J2853" s="43" t="s">
        <v>30</v>
      </c>
      <c r="K2853" s="36"/>
      <c r="L2853" s="37">
        <v>1329.9</v>
      </c>
      <c r="M2853" s="36"/>
      <c r="N2853" s="44">
        <f t="shared" si="333"/>
        <v>483.59999999999997</v>
      </c>
      <c r="O2853" s="36"/>
      <c r="P2853" s="44">
        <f t="shared" si="334"/>
        <v>24180</v>
      </c>
      <c r="Q2853" s="40">
        <f t="shared" si="330"/>
        <v>0</v>
      </c>
      <c r="R2853" s="41" t="s">
        <v>1499</v>
      </c>
      <c r="S2853" s="42" t="e">
        <f>VLOOKUP(D2853,'[1]Социально-гуманитарные дисципли'!$A$2:$D$4789,4,FALSE)</f>
        <v>#N/A</v>
      </c>
    </row>
    <row r="2854" spans="1:19" ht="75" x14ac:dyDescent="0.25">
      <c r="A2854" s="54" t="s">
        <v>906</v>
      </c>
      <c r="B2854" s="91" t="s">
        <v>849</v>
      </c>
      <c r="C2854" s="49"/>
      <c r="D2854" s="66">
        <v>108110466</v>
      </c>
      <c r="E2854" s="66" t="s">
        <v>3419</v>
      </c>
      <c r="F2854" s="33" t="s">
        <v>1440</v>
      </c>
      <c r="G2854" s="33" t="s">
        <v>1442</v>
      </c>
      <c r="H2854" s="33" t="str">
        <f t="shared" si="332"/>
        <v xml:space="preserve">Теоретические и методические основы физического воспитания и развития детей раннего и дошкольного возраста. Практикум / Филиппова С.О. (под ред.) </v>
      </c>
      <c r="I2854" s="70">
        <v>2025</v>
      </c>
      <c r="J2854" s="43" t="s">
        <v>70</v>
      </c>
      <c r="K2854" s="36"/>
      <c r="L2854" s="37">
        <v>1564.2</v>
      </c>
      <c r="M2854" s="36"/>
      <c r="N2854" s="44">
        <f t="shared" si="333"/>
        <v>568.79999999999995</v>
      </c>
      <c r="O2854" s="36"/>
      <c r="P2854" s="44">
        <f t="shared" si="334"/>
        <v>28439.999999999996</v>
      </c>
      <c r="Q2854" s="40">
        <f t="shared" si="330"/>
        <v>0</v>
      </c>
      <c r="R2854" s="41" t="s">
        <v>1499</v>
      </c>
      <c r="S2854" s="42" t="e">
        <f>VLOOKUP(D2854,'[1]Социально-гуманитарные дисципли'!$A$2:$D$4789,4,FALSE)</f>
        <v>#N/A</v>
      </c>
    </row>
    <row r="2855" spans="1:19" ht="60" x14ac:dyDescent="0.25">
      <c r="A2855" s="54" t="s">
        <v>906</v>
      </c>
      <c r="B2855" s="91" t="s">
        <v>855</v>
      </c>
      <c r="C2855" s="49"/>
      <c r="D2855" s="66">
        <v>104117460</v>
      </c>
      <c r="E2855" s="66" t="s">
        <v>3196</v>
      </c>
      <c r="F2855" s="33" t="s">
        <v>1447</v>
      </c>
      <c r="G2855" s="33" t="s">
        <v>1448</v>
      </c>
      <c r="H2855" s="33" t="str">
        <f t="shared" si="332"/>
        <v>Методическое  обеспечение образовательного процесса в дошкольных организациях / Шашенкова Е. А.</v>
      </c>
      <c r="I2855" s="70">
        <v>2025</v>
      </c>
      <c r="J2855" s="43" t="s">
        <v>206</v>
      </c>
      <c r="K2855" s="36"/>
      <c r="L2855" s="37">
        <v>1383.8000000000002</v>
      </c>
      <c r="M2855" s="36"/>
      <c r="N2855" s="44">
        <f t="shared" si="333"/>
        <v>502.79999999999995</v>
      </c>
      <c r="O2855" s="36"/>
      <c r="P2855" s="44">
        <f t="shared" si="334"/>
        <v>25139.999999999996</v>
      </c>
      <c r="Q2855" s="40">
        <f t="shared" si="330"/>
        <v>0</v>
      </c>
      <c r="R2855" s="41" t="s">
        <v>1499</v>
      </c>
      <c r="S2855" s="42" t="e">
        <f>VLOOKUP(D2855,'[1]Социально-гуманитарные дисципли'!$A$2:$D$4789,4,FALSE)</f>
        <v>#N/A</v>
      </c>
    </row>
    <row r="2856" spans="1:19" ht="45" x14ac:dyDescent="0.25">
      <c r="A2856" s="54" t="s">
        <v>906</v>
      </c>
      <c r="B2856" s="91" t="s">
        <v>855</v>
      </c>
      <c r="C2856" s="49"/>
      <c r="D2856" s="66">
        <v>105120131</v>
      </c>
      <c r="E2856" s="66" t="s">
        <v>3339</v>
      </c>
      <c r="F2856" s="33" t="s">
        <v>1447</v>
      </c>
      <c r="G2856" s="33" t="s">
        <v>1449</v>
      </c>
      <c r="H2856" s="33" t="str">
        <f t="shared" si="332"/>
        <v>Теоретические основы организации обучения в разных возрастных группах / Шашенкова Е. А.</v>
      </c>
      <c r="I2856" s="70">
        <v>2025</v>
      </c>
      <c r="J2856" s="43" t="s">
        <v>206</v>
      </c>
      <c r="K2856" s="36"/>
      <c r="L2856" s="37">
        <v>1441.0000000000002</v>
      </c>
      <c r="M2856" s="36"/>
      <c r="N2856" s="44">
        <f t="shared" si="333"/>
        <v>524.4</v>
      </c>
      <c r="O2856" s="36"/>
      <c r="P2856" s="44">
        <f t="shared" si="334"/>
        <v>26220</v>
      </c>
      <c r="Q2856" s="40">
        <f t="shared" si="330"/>
        <v>0</v>
      </c>
      <c r="R2856" s="41" t="s">
        <v>1499</v>
      </c>
      <c r="S2856" s="42" t="e">
        <f>VLOOKUP(D2856,'[1]Социально-гуманитарные дисципли'!$A$2:$D$4789,4,FALSE)</f>
        <v>#N/A</v>
      </c>
    </row>
    <row r="2857" spans="1:19" ht="60" x14ac:dyDescent="0.25">
      <c r="A2857" s="54" t="s">
        <v>906</v>
      </c>
      <c r="B2857" s="91" t="s">
        <v>849</v>
      </c>
      <c r="C2857" s="49"/>
      <c r="D2857" s="66">
        <v>103120132</v>
      </c>
      <c r="E2857" s="66" t="s">
        <v>3465</v>
      </c>
      <c r="F2857" s="33" t="s">
        <v>1443</v>
      </c>
      <c r="G2857" s="33" t="s">
        <v>1444</v>
      </c>
      <c r="H2857" s="33" t="str">
        <f t="shared" si="332"/>
        <v>Взаимодействие с родителями (лицами, их заменяющими) и сотрудниками образовательной организации  / Шашенкова Е.А.</v>
      </c>
      <c r="I2857" s="70">
        <v>2026</v>
      </c>
      <c r="J2857" s="43" t="s">
        <v>30</v>
      </c>
      <c r="K2857" s="36"/>
      <c r="L2857" s="37">
        <v>1320</v>
      </c>
      <c r="M2857" s="36"/>
      <c r="N2857" s="44">
        <f t="shared" si="333"/>
        <v>480</v>
      </c>
      <c r="O2857" s="36"/>
      <c r="P2857" s="44">
        <f t="shared" si="334"/>
        <v>24000</v>
      </c>
      <c r="Q2857" s="40">
        <f t="shared" si="330"/>
        <v>0</v>
      </c>
      <c r="R2857" s="41" t="str">
        <f t="shared" ref="R2857:R2864" si="335">HYPERLINK(S2857,"Аннотация")</f>
        <v>Аннотация</v>
      </c>
      <c r="S2857" s="42" t="str">
        <f>VLOOKUP(D2857,'[1]Социально-гуманитарные дисципли'!$A$2:$D$4789,4,FALSE)</f>
        <v>https://academia-moscow.ru/catalogue/5744/988385/</v>
      </c>
    </row>
    <row r="2858" spans="1:19" ht="75" x14ac:dyDescent="0.25">
      <c r="A2858" s="54" t="s">
        <v>906</v>
      </c>
      <c r="B2858" s="91" t="s">
        <v>855</v>
      </c>
      <c r="C2858" s="49"/>
      <c r="D2858" s="65">
        <v>701320671</v>
      </c>
      <c r="E2858" s="65"/>
      <c r="F2858" s="33" t="s">
        <v>1443</v>
      </c>
      <c r="G2858" s="33" t="s">
        <v>2949</v>
      </c>
      <c r="H2858" s="33" t="s">
        <v>2950</v>
      </c>
      <c r="I2858" s="70">
        <v>2025</v>
      </c>
      <c r="J2858" s="43" t="s">
        <v>1854</v>
      </c>
      <c r="K2858" s="38"/>
      <c r="L2858" s="39"/>
      <c r="M2858" s="36"/>
      <c r="N2858" s="44">
        <v>123.6</v>
      </c>
      <c r="O2858" s="36"/>
      <c r="P2858" s="44">
        <v>6200.4</v>
      </c>
      <c r="Q2858" s="40">
        <f t="shared" si="330"/>
        <v>0</v>
      </c>
      <c r="R2858" s="41" t="str">
        <f t="shared" si="335"/>
        <v>Аннотация</v>
      </c>
      <c r="S2858" s="42" t="str">
        <f>VLOOKUP(D2858,'[1]Социально-гуманитарные дисципли'!$B$2:$D$4789,3,FALSE)</f>
        <v>https://academia-moscow.ru/catalogue/5744/681298/</v>
      </c>
    </row>
    <row r="2859" spans="1:19" ht="60" x14ac:dyDescent="0.25">
      <c r="A2859" s="54" t="s">
        <v>906</v>
      </c>
      <c r="B2859" s="91" t="s">
        <v>855</v>
      </c>
      <c r="C2859" s="49"/>
      <c r="D2859" s="65">
        <v>701320672</v>
      </c>
      <c r="E2859" s="65"/>
      <c r="F2859" s="33" t="s">
        <v>1443</v>
      </c>
      <c r="G2859" s="33" t="s">
        <v>2951</v>
      </c>
      <c r="H2859" s="33" t="s">
        <v>2952</v>
      </c>
      <c r="I2859" s="70">
        <v>2025</v>
      </c>
      <c r="J2859" s="43" t="s">
        <v>1854</v>
      </c>
      <c r="K2859" s="38"/>
      <c r="L2859" s="39"/>
      <c r="M2859" s="36"/>
      <c r="N2859" s="44">
        <v>123.6</v>
      </c>
      <c r="O2859" s="36"/>
      <c r="P2859" s="44">
        <v>6200.4</v>
      </c>
      <c r="Q2859" s="40">
        <f t="shared" si="330"/>
        <v>0</v>
      </c>
      <c r="R2859" s="41" t="str">
        <f t="shared" si="335"/>
        <v>Аннотация</v>
      </c>
      <c r="S2859" s="42" t="str">
        <f>VLOOKUP(D2859,'[1]Социально-гуманитарные дисципли'!$B$2:$D$4789,3,FALSE)</f>
        <v>https://academia-moscow.ru/catalogue/5744/710341/</v>
      </c>
    </row>
    <row r="2860" spans="1:19" ht="75" x14ac:dyDescent="0.25">
      <c r="A2860" s="54" t="s">
        <v>906</v>
      </c>
      <c r="B2860" s="91" t="s">
        <v>855</v>
      </c>
      <c r="C2860" s="49"/>
      <c r="D2860" s="65">
        <v>701320673</v>
      </c>
      <c r="E2860" s="65"/>
      <c r="F2860" s="33" t="s">
        <v>1443</v>
      </c>
      <c r="G2860" s="33" t="s">
        <v>2953</v>
      </c>
      <c r="H2860" s="33" t="s">
        <v>2954</v>
      </c>
      <c r="I2860" s="70">
        <v>2025</v>
      </c>
      <c r="J2860" s="43" t="s">
        <v>1854</v>
      </c>
      <c r="K2860" s="38"/>
      <c r="L2860" s="39"/>
      <c r="M2860" s="36"/>
      <c r="N2860" s="44">
        <v>123.6</v>
      </c>
      <c r="O2860" s="36"/>
      <c r="P2860" s="44">
        <v>6200.4</v>
      </c>
      <c r="Q2860" s="40">
        <f t="shared" si="330"/>
        <v>0</v>
      </c>
      <c r="R2860" s="41" t="str">
        <f t="shared" si="335"/>
        <v>Аннотация</v>
      </c>
      <c r="S2860" s="42" t="str">
        <f>VLOOKUP(D2860,'[1]Социально-гуманитарные дисципли'!$B$2:$D$4789,3,FALSE)</f>
        <v>https://academia-moscow.ru/catalogue/5744/710343/</v>
      </c>
    </row>
    <row r="2861" spans="1:19" ht="60" x14ac:dyDescent="0.25">
      <c r="A2861" s="54" t="s">
        <v>906</v>
      </c>
      <c r="B2861" s="91" t="s">
        <v>855</v>
      </c>
      <c r="C2861" s="49"/>
      <c r="D2861" s="65">
        <v>702320047</v>
      </c>
      <c r="E2861" s="65"/>
      <c r="F2861" s="33" t="s">
        <v>1443</v>
      </c>
      <c r="G2861" s="33" t="s">
        <v>2955</v>
      </c>
      <c r="H2861" s="33" t="s">
        <v>2956</v>
      </c>
      <c r="I2861" s="70">
        <v>2025</v>
      </c>
      <c r="J2861" s="43" t="s">
        <v>1854</v>
      </c>
      <c r="K2861" s="38"/>
      <c r="L2861" s="39"/>
      <c r="M2861" s="36"/>
      <c r="N2861" s="44">
        <v>123.6</v>
      </c>
      <c r="O2861" s="36"/>
      <c r="P2861" s="44">
        <v>6200.4</v>
      </c>
      <c r="Q2861" s="40">
        <f t="shared" si="330"/>
        <v>0</v>
      </c>
      <c r="R2861" s="41" t="str">
        <f t="shared" si="335"/>
        <v>Аннотация</v>
      </c>
      <c r="S2861" s="42" t="str">
        <f>VLOOKUP(D2861,'[1]Социально-гуманитарные дисципли'!$B$2:$D$4789,3,FALSE)</f>
        <v>https://academia-moscow.ru/catalogue/5744/648510/</v>
      </c>
    </row>
    <row r="2862" spans="1:19" ht="60" x14ac:dyDescent="0.25">
      <c r="A2862" s="54" t="s">
        <v>906</v>
      </c>
      <c r="B2862" s="91" t="s">
        <v>855</v>
      </c>
      <c r="C2862" s="49"/>
      <c r="D2862" s="65">
        <v>701320742</v>
      </c>
      <c r="E2862" s="65"/>
      <c r="F2862" s="33" t="s">
        <v>2957</v>
      </c>
      <c r="G2862" s="33" t="s">
        <v>2958</v>
      </c>
      <c r="H2862" s="33" t="s">
        <v>2959</v>
      </c>
      <c r="I2862" s="70">
        <v>2025</v>
      </c>
      <c r="J2862" s="43" t="s">
        <v>1854</v>
      </c>
      <c r="K2862" s="38"/>
      <c r="L2862" s="39"/>
      <c r="M2862" s="36"/>
      <c r="N2862" s="44">
        <v>123.6</v>
      </c>
      <c r="O2862" s="36"/>
      <c r="P2862" s="44">
        <v>6200.4</v>
      </c>
      <c r="Q2862" s="40">
        <f t="shared" ref="Q2862:Q2886" si="336">K2862*L2862+M2862*N2862+O2862*P2862</f>
        <v>0</v>
      </c>
      <c r="R2862" s="41" t="str">
        <f t="shared" si="335"/>
        <v>Аннотация</v>
      </c>
      <c r="S2862" s="42" t="str">
        <f>VLOOKUP(D2862,'[1]Социально-гуманитарные дисципли'!$B$2:$D$4789,3,FALSE)</f>
        <v>https://academia-moscow.ru/catalogue/5744/680606/</v>
      </c>
    </row>
    <row r="2863" spans="1:19" ht="60" x14ac:dyDescent="0.25">
      <c r="A2863" s="54" t="s">
        <v>906</v>
      </c>
      <c r="B2863" s="91" t="s">
        <v>855</v>
      </c>
      <c r="C2863" s="49"/>
      <c r="D2863" s="65">
        <v>701320741</v>
      </c>
      <c r="E2863" s="65"/>
      <c r="F2863" s="33" t="s">
        <v>2957</v>
      </c>
      <c r="G2863" s="33" t="s">
        <v>2960</v>
      </c>
      <c r="H2863" s="33" t="s">
        <v>2961</v>
      </c>
      <c r="I2863" s="70">
        <v>2025</v>
      </c>
      <c r="J2863" s="43" t="s">
        <v>1854</v>
      </c>
      <c r="K2863" s="38"/>
      <c r="L2863" s="39"/>
      <c r="M2863" s="36"/>
      <c r="N2863" s="44">
        <v>123.6</v>
      </c>
      <c r="O2863" s="36"/>
      <c r="P2863" s="44">
        <v>6200.4</v>
      </c>
      <c r="Q2863" s="40">
        <f t="shared" si="336"/>
        <v>0</v>
      </c>
      <c r="R2863" s="41" t="str">
        <f t="shared" si="335"/>
        <v>Аннотация</v>
      </c>
      <c r="S2863" s="42" t="str">
        <f>VLOOKUP(D2863,'[1]Социально-гуманитарные дисципли'!$B$2:$D$4789,3,FALSE)</f>
        <v>https://academia-moscow.ru/catalogue/5744/680604/</v>
      </c>
    </row>
    <row r="2864" spans="1:19" ht="60" x14ac:dyDescent="0.25">
      <c r="A2864" s="54" t="s">
        <v>906</v>
      </c>
      <c r="B2864" s="91" t="s">
        <v>855</v>
      </c>
      <c r="C2864" s="49"/>
      <c r="D2864" s="65">
        <v>701320740</v>
      </c>
      <c r="E2864" s="65"/>
      <c r="F2864" s="33" t="s">
        <v>2957</v>
      </c>
      <c r="G2864" s="33" t="s">
        <v>2962</v>
      </c>
      <c r="H2864" s="33" t="s">
        <v>2963</v>
      </c>
      <c r="I2864" s="70">
        <v>2025</v>
      </c>
      <c r="J2864" s="43" t="s">
        <v>1854</v>
      </c>
      <c r="K2864" s="38"/>
      <c r="L2864" s="39"/>
      <c r="M2864" s="36"/>
      <c r="N2864" s="44">
        <v>123.6</v>
      </c>
      <c r="O2864" s="36"/>
      <c r="P2864" s="44">
        <v>6200.4</v>
      </c>
      <c r="Q2864" s="40">
        <f t="shared" si="336"/>
        <v>0</v>
      </c>
      <c r="R2864" s="41" t="str">
        <f t="shared" si="335"/>
        <v>Аннотация</v>
      </c>
      <c r="S2864" s="42" t="str">
        <f>VLOOKUP(D2864,'[1]Социально-гуманитарные дисципли'!$B$2:$D$4789,3,FALSE)</f>
        <v>https://academia-moscow.ru/catalogue/5744/680598/</v>
      </c>
    </row>
    <row r="2865" spans="1:19" ht="60" x14ac:dyDescent="0.25">
      <c r="A2865" s="54" t="s">
        <v>906</v>
      </c>
      <c r="B2865" s="91" t="s">
        <v>858</v>
      </c>
      <c r="C2865" s="49"/>
      <c r="D2865" s="66">
        <v>107116590</v>
      </c>
      <c r="E2865" s="66" t="s">
        <v>3403</v>
      </c>
      <c r="F2865" s="33" t="s">
        <v>1450</v>
      </c>
      <c r="G2865" s="33" t="s">
        <v>1451</v>
      </c>
      <c r="H2865" s="33" t="str">
        <f>G2865 &amp; " / " &amp; F2865</f>
        <v>Теория и методика физического воспитания детей младшего школьного возраста  с практикумом /  Торочкова Т.Ю.</v>
      </c>
      <c r="I2865" s="70">
        <v>2025</v>
      </c>
      <c r="J2865" s="43" t="s">
        <v>70</v>
      </c>
      <c r="K2865" s="36"/>
      <c r="L2865" s="37">
        <v>1549.9</v>
      </c>
      <c r="M2865" s="36"/>
      <c r="N2865" s="44">
        <f>ROUND(L2865/3/1.1,0)*1.2</f>
        <v>564</v>
      </c>
      <c r="O2865" s="36"/>
      <c r="P2865" s="44">
        <f>N2865*50</f>
        <v>28200</v>
      </c>
      <c r="Q2865" s="40">
        <f t="shared" si="336"/>
        <v>0</v>
      </c>
      <c r="R2865" s="41" t="s">
        <v>1499</v>
      </c>
      <c r="S2865" s="42" t="e">
        <f>VLOOKUP(D2865,'[1]Социально-гуманитарные дисципли'!$A$2:$D$4789,4,FALSE)</f>
        <v>#N/A</v>
      </c>
    </row>
    <row r="2866" spans="1:19" ht="45" x14ac:dyDescent="0.25">
      <c r="A2866" s="54" t="s">
        <v>906</v>
      </c>
      <c r="B2866" s="91" t="s">
        <v>864</v>
      </c>
      <c r="C2866" s="49"/>
      <c r="D2866" s="66">
        <v>110114631</v>
      </c>
      <c r="E2866" s="66" t="s">
        <v>3330</v>
      </c>
      <c r="F2866" s="33" t="s">
        <v>1461</v>
      </c>
      <c r="G2866" s="33" t="s">
        <v>1462</v>
      </c>
      <c r="H2866" s="33" t="str">
        <f>G2866 &amp; " / " &amp; F2866</f>
        <v>Методика преподавания русского языка (начальные классы) / Антонова Е.С.</v>
      </c>
      <c r="I2866" s="70">
        <v>2025</v>
      </c>
      <c r="J2866" s="43" t="s">
        <v>30</v>
      </c>
      <c r="K2866" s="36"/>
      <c r="L2866" s="37">
        <v>1588.4</v>
      </c>
      <c r="M2866" s="36"/>
      <c r="N2866" s="44">
        <f>ROUND(L2866/3/1.1,0)*1.2</f>
        <v>577.19999999999993</v>
      </c>
      <c r="O2866" s="36"/>
      <c r="P2866" s="44">
        <f>N2866*50</f>
        <v>28859.999999999996</v>
      </c>
      <c r="Q2866" s="40">
        <f t="shared" si="336"/>
        <v>0</v>
      </c>
      <c r="R2866" s="41" t="s">
        <v>1499</v>
      </c>
      <c r="S2866" s="42" t="e">
        <f>VLOOKUP(D2866,'[1]Социально-гуманитарные дисципли'!$A$2:$D$4789,4,FALSE)</f>
        <v>#N/A</v>
      </c>
    </row>
    <row r="2867" spans="1:19" ht="45" x14ac:dyDescent="0.25">
      <c r="A2867" s="54" t="s">
        <v>906</v>
      </c>
      <c r="B2867" s="91" t="s">
        <v>858</v>
      </c>
      <c r="C2867" s="49"/>
      <c r="D2867" s="66">
        <v>102116931</v>
      </c>
      <c r="E2867" s="66" t="s">
        <v>3144</v>
      </c>
      <c r="F2867" s="33" t="s">
        <v>850</v>
      </c>
      <c r="G2867" s="33" t="s">
        <v>1452</v>
      </c>
      <c r="H2867" s="33" t="str">
        <f>G2867 &amp; " / " &amp; F2867</f>
        <v xml:space="preserve"> Русский язык с методикой преподавания. Ч. 1 / Антонова Е.С., Воителева Т.М.</v>
      </c>
      <c r="I2867" s="70">
        <v>2025</v>
      </c>
      <c r="J2867" s="43" t="s">
        <v>30</v>
      </c>
      <c r="K2867" s="36"/>
      <c r="L2867" s="37">
        <v>1708.3000000000002</v>
      </c>
      <c r="M2867" s="36"/>
      <c r="N2867" s="44">
        <f>ROUND(L2867/3/1.1,0)*1.2</f>
        <v>621.6</v>
      </c>
      <c r="O2867" s="36"/>
      <c r="P2867" s="44">
        <f>N2867*50</f>
        <v>31080</v>
      </c>
      <c r="Q2867" s="40">
        <f t="shared" si="336"/>
        <v>0</v>
      </c>
      <c r="R2867" s="41" t="s">
        <v>1499</v>
      </c>
      <c r="S2867" s="42" t="e">
        <f>VLOOKUP(D2867,'[1]Социально-гуманитарные дисципли'!$A$2:$D$4789,4,FALSE)</f>
        <v>#N/A</v>
      </c>
    </row>
    <row r="2868" spans="1:19" ht="45" x14ac:dyDescent="0.25">
      <c r="A2868" s="54" t="s">
        <v>906</v>
      </c>
      <c r="B2868" s="91" t="s">
        <v>858</v>
      </c>
      <c r="C2868" s="49"/>
      <c r="D2868" s="66">
        <v>102117387</v>
      </c>
      <c r="E2868" s="66" t="s">
        <v>3145</v>
      </c>
      <c r="F2868" s="33" t="s">
        <v>850</v>
      </c>
      <c r="G2868" s="33" t="s">
        <v>1453</v>
      </c>
      <c r="H2868" s="33" t="str">
        <f>G2868 &amp; " / " &amp; F2868</f>
        <v xml:space="preserve"> Русский язык с методикой преподавания. Ч. 2 / Антонова Е.С., Воителева Т.М.</v>
      </c>
      <c r="I2868" s="70">
        <v>2025</v>
      </c>
      <c r="J2868" s="43" t="s">
        <v>30</v>
      </c>
      <c r="K2868" s="36"/>
      <c r="L2868" s="37">
        <v>2138.4</v>
      </c>
      <c r="M2868" s="36"/>
      <c r="N2868" s="44">
        <f>ROUND(L2868/3/1.1,0)*1.2</f>
        <v>777.6</v>
      </c>
      <c r="O2868" s="36"/>
      <c r="P2868" s="44">
        <f>N2868*50</f>
        <v>38880</v>
      </c>
      <c r="Q2868" s="40">
        <f t="shared" si="336"/>
        <v>0</v>
      </c>
      <c r="R2868" s="41" t="s">
        <v>1499</v>
      </c>
      <c r="S2868" s="42" t="e">
        <f>VLOOKUP(D2868,'[1]Социально-гуманитарные дисципли'!$A$2:$D$4789,4,FALSE)</f>
        <v>#N/A</v>
      </c>
    </row>
    <row r="2869" spans="1:19" ht="45" x14ac:dyDescent="0.25">
      <c r="A2869" s="54" t="s">
        <v>906</v>
      </c>
      <c r="B2869" s="91" t="s">
        <v>858</v>
      </c>
      <c r="C2869" s="49"/>
      <c r="D2869" s="66">
        <v>102120314</v>
      </c>
      <c r="E2869" s="66" t="s">
        <v>3322</v>
      </c>
      <c r="F2869" s="33" t="s">
        <v>1445</v>
      </c>
      <c r="G2869" s="33" t="s">
        <v>1460</v>
      </c>
      <c r="H2869" s="33" t="str">
        <f>G2869 &amp; " / " &amp; F2869</f>
        <v>Теоретические основы организации обучения в начальных классах / Воробьева Н.А.</v>
      </c>
      <c r="I2869" s="70">
        <v>2025</v>
      </c>
      <c r="J2869" s="43" t="s">
        <v>30</v>
      </c>
      <c r="K2869" s="36"/>
      <c r="L2869" s="37">
        <v>964.7</v>
      </c>
      <c r="M2869" s="36"/>
      <c r="N2869" s="44">
        <f>ROUND(L2869/3/1.1,0)*1.2</f>
        <v>350.4</v>
      </c>
      <c r="O2869" s="36"/>
      <c r="P2869" s="44">
        <f>N2869*50</f>
        <v>17520</v>
      </c>
      <c r="Q2869" s="40">
        <f t="shared" si="336"/>
        <v>0</v>
      </c>
      <c r="R2869" s="41" t="s">
        <v>1499</v>
      </c>
      <c r="S2869" s="42" t="e">
        <f>VLOOKUP(D2869,'[1]Социально-гуманитарные дисципли'!$A$2:$D$4789,4,FALSE)</f>
        <v>#N/A</v>
      </c>
    </row>
    <row r="2870" spans="1:19" ht="60" x14ac:dyDescent="0.25">
      <c r="A2870" s="54" t="s">
        <v>906</v>
      </c>
      <c r="B2870" s="91" t="s">
        <v>864</v>
      </c>
      <c r="C2870" s="49"/>
      <c r="D2870" s="65">
        <v>701320583</v>
      </c>
      <c r="E2870" s="65"/>
      <c r="F2870" s="33" t="s">
        <v>1445</v>
      </c>
      <c r="G2870" s="33" t="s">
        <v>2922</v>
      </c>
      <c r="H2870" s="33" t="s">
        <v>2923</v>
      </c>
      <c r="I2870" s="70">
        <v>2025</v>
      </c>
      <c r="J2870" s="43" t="s">
        <v>1854</v>
      </c>
      <c r="K2870" s="38"/>
      <c r="L2870" s="39"/>
      <c r="M2870" s="36"/>
      <c r="N2870" s="44">
        <v>123.6</v>
      </c>
      <c r="O2870" s="36"/>
      <c r="P2870" s="44">
        <v>6180</v>
      </c>
      <c r="Q2870" s="40">
        <f t="shared" si="336"/>
        <v>0</v>
      </c>
      <c r="R2870" s="41" t="str">
        <f>HYPERLINK(S2870,"Аннотация")</f>
        <v>Аннотация</v>
      </c>
      <c r="S2870" s="42" t="str">
        <f>VLOOKUP(D2870,'[1]Социально-гуманитарные дисципли'!$B$2:$D$4789,3,FALSE)</f>
        <v>https://academia-moscow.ru/catalogue/5744/630861/</v>
      </c>
    </row>
    <row r="2871" spans="1:19" ht="45" x14ac:dyDescent="0.25">
      <c r="A2871" s="54" t="s">
        <v>906</v>
      </c>
      <c r="B2871" s="91" t="s">
        <v>864</v>
      </c>
      <c r="C2871" s="49"/>
      <c r="D2871" s="65">
        <v>701320582</v>
      </c>
      <c r="E2871" s="65"/>
      <c r="F2871" s="33" t="s">
        <v>1445</v>
      </c>
      <c r="G2871" s="33" t="s">
        <v>2924</v>
      </c>
      <c r="H2871" s="33" t="s">
        <v>2925</v>
      </c>
      <c r="I2871" s="70">
        <v>2025</v>
      </c>
      <c r="J2871" s="43" t="s">
        <v>1854</v>
      </c>
      <c r="K2871" s="38"/>
      <c r="L2871" s="39"/>
      <c r="M2871" s="36"/>
      <c r="N2871" s="44">
        <v>123.6</v>
      </c>
      <c r="O2871" s="36"/>
      <c r="P2871" s="44">
        <v>6180</v>
      </c>
      <c r="Q2871" s="40">
        <f t="shared" si="336"/>
        <v>0</v>
      </c>
      <c r="R2871" s="41" t="str">
        <f>HYPERLINK(S2871,"Аннотация")</f>
        <v>Аннотация</v>
      </c>
      <c r="S2871" s="42" t="str">
        <f>VLOOKUP(D2871,'[1]Социально-гуманитарные дисципли'!$B$2:$D$4789,3,FALSE)</f>
        <v>https://academia-moscow.ru/catalogue/5744/622786/</v>
      </c>
    </row>
    <row r="2872" spans="1:19" ht="45" x14ac:dyDescent="0.25">
      <c r="A2872" s="54" t="s">
        <v>906</v>
      </c>
      <c r="B2872" s="91" t="s">
        <v>858</v>
      </c>
      <c r="C2872" s="49"/>
      <c r="D2872" s="66">
        <v>105117498</v>
      </c>
      <c r="E2872" s="66" t="s">
        <v>3151</v>
      </c>
      <c r="F2872" s="33" t="s">
        <v>1446</v>
      </c>
      <c r="G2872" s="33" t="s">
        <v>1454</v>
      </c>
      <c r="H2872" s="33" t="str">
        <f>G2872 &amp; " / " &amp; F2872</f>
        <v>Методика обучения продуктивным видам деятельности с практикумом / Галямова Э.М.</v>
      </c>
      <c r="I2872" s="70">
        <v>2025</v>
      </c>
      <c r="J2872" s="43" t="s">
        <v>30</v>
      </c>
      <c r="K2872" s="36"/>
      <c r="L2872" s="37">
        <v>1309</v>
      </c>
      <c r="M2872" s="36"/>
      <c r="N2872" s="44">
        <f>ROUND(L2872/3/1.1,0)*1.2</f>
        <v>476.4</v>
      </c>
      <c r="O2872" s="36"/>
      <c r="P2872" s="44">
        <f>N2872*50</f>
        <v>23820</v>
      </c>
      <c r="Q2872" s="40">
        <f t="shared" si="336"/>
        <v>0</v>
      </c>
      <c r="R2872" s="41" t="s">
        <v>1499</v>
      </c>
      <c r="S2872" s="42" t="e">
        <f>VLOOKUP(D2872,'[1]Социально-гуманитарные дисципли'!$A$2:$D$4789,4,FALSE)</f>
        <v>#N/A</v>
      </c>
    </row>
    <row r="2873" spans="1:19" ht="105" x14ac:dyDescent="0.25">
      <c r="A2873" s="54" t="s">
        <v>906</v>
      </c>
      <c r="B2873" s="91" t="s">
        <v>864</v>
      </c>
      <c r="C2873" s="49"/>
      <c r="D2873" s="65">
        <v>701320586</v>
      </c>
      <c r="E2873" s="65"/>
      <c r="F2873" s="33" t="s">
        <v>2936</v>
      </c>
      <c r="G2873" s="33" t="s">
        <v>2937</v>
      </c>
      <c r="H2873" s="33" t="s">
        <v>2938</v>
      </c>
      <c r="I2873" s="70">
        <v>2025</v>
      </c>
      <c r="J2873" s="43" t="s">
        <v>1854</v>
      </c>
      <c r="K2873" s="38"/>
      <c r="L2873" s="39"/>
      <c r="M2873" s="36"/>
      <c r="N2873" s="44">
        <v>92.399999999999991</v>
      </c>
      <c r="O2873" s="36"/>
      <c r="P2873" s="44">
        <v>4599.5999999999995</v>
      </c>
      <c r="Q2873" s="40">
        <f t="shared" si="336"/>
        <v>0</v>
      </c>
      <c r="R2873" s="41" t="str">
        <f>HYPERLINK(S2873,"Аннотация")</f>
        <v>Аннотация</v>
      </c>
      <c r="S2873" s="42" t="str">
        <f>VLOOKUP(D2873,'[1]Социально-гуманитарные дисципли'!$B$2:$D$4789,3,FALSE)</f>
        <v>https://academia-moscow.ru/catalogue/5744/620607/</v>
      </c>
    </row>
    <row r="2874" spans="1:19" ht="105" x14ac:dyDescent="0.25">
      <c r="A2874" s="54" t="s">
        <v>906</v>
      </c>
      <c r="B2874" s="91" t="s">
        <v>864</v>
      </c>
      <c r="C2874" s="49"/>
      <c r="D2874" s="65">
        <v>701320585</v>
      </c>
      <c r="E2874" s="65"/>
      <c r="F2874" s="33" t="s">
        <v>2936</v>
      </c>
      <c r="G2874" s="33" t="s">
        <v>2939</v>
      </c>
      <c r="H2874" s="33" t="s">
        <v>2940</v>
      </c>
      <c r="I2874" s="70">
        <v>2025</v>
      </c>
      <c r="J2874" s="43" t="s">
        <v>1854</v>
      </c>
      <c r="K2874" s="38"/>
      <c r="L2874" s="39"/>
      <c r="M2874" s="36"/>
      <c r="N2874" s="44">
        <v>61.199999999999996</v>
      </c>
      <c r="O2874" s="36"/>
      <c r="P2874" s="44">
        <v>3050.4</v>
      </c>
      <c r="Q2874" s="40">
        <f t="shared" si="336"/>
        <v>0</v>
      </c>
      <c r="R2874" s="41" t="str">
        <f>HYPERLINK(S2874,"Аннотация")</f>
        <v>Аннотация</v>
      </c>
      <c r="S2874" s="42" t="str">
        <f>VLOOKUP(D2874,'[1]Социально-гуманитарные дисципли'!$B$2:$D$4789,3,FALSE)</f>
        <v>https://academia-moscow.ru/catalogue/5744/620565/</v>
      </c>
    </row>
    <row r="2875" spans="1:19" ht="120" x14ac:dyDescent="0.25">
      <c r="A2875" s="54" t="s">
        <v>906</v>
      </c>
      <c r="B2875" s="91" t="s">
        <v>864</v>
      </c>
      <c r="C2875" s="49"/>
      <c r="D2875" s="65">
        <v>701320584</v>
      </c>
      <c r="E2875" s="65"/>
      <c r="F2875" s="33" t="s">
        <v>2936</v>
      </c>
      <c r="G2875" s="33" t="s">
        <v>2941</v>
      </c>
      <c r="H2875" s="33" t="s">
        <v>2942</v>
      </c>
      <c r="I2875" s="70">
        <v>2025</v>
      </c>
      <c r="J2875" s="43" t="s">
        <v>1854</v>
      </c>
      <c r="K2875" s="38"/>
      <c r="L2875" s="39"/>
      <c r="M2875" s="36"/>
      <c r="N2875" s="44">
        <v>123.6</v>
      </c>
      <c r="O2875" s="36"/>
      <c r="P2875" s="44">
        <v>6200.4</v>
      </c>
      <c r="Q2875" s="40">
        <f t="shared" si="336"/>
        <v>0</v>
      </c>
      <c r="R2875" s="41" t="str">
        <f>HYPERLINK(S2875,"Аннотация")</f>
        <v>Аннотация</v>
      </c>
      <c r="S2875" s="42" t="str">
        <f>VLOOKUP(D2875,'[1]Социально-гуманитарные дисципли'!$B$2:$D$4789,3,FALSE)</f>
        <v>https://academia-moscow.ru/catalogue/5744/620558/</v>
      </c>
    </row>
    <row r="2876" spans="1:19" ht="60" x14ac:dyDescent="0.25">
      <c r="A2876" s="54" t="s">
        <v>906</v>
      </c>
      <c r="B2876" s="91" t="s">
        <v>864</v>
      </c>
      <c r="C2876" s="49"/>
      <c r="D2876" s="65">
        <v>701320587</v>
      </c>
      <c r="E2876" s="65"/>
      <c r="F2876" s="33" t="s">
        <v>2943</v>
      </c>
      <c r="G2876" s="33" t="s">
        <v>2944</v>
      </c>
      <c r="H2876" s="33" t="s">
        <v>2945</v>
      </c>
      <c r="I2876" s="70">
        <v>2025</v>
      </c>
      <c r="J2876" s="43" t="s">
        <v>1854</v>
      </c>
      <c r="K2876" s="38"/>
      <c r="L2876" s="39"/>
      <c r="M2876" s="36"/>
      <c r="N2876" s="44">
        <v>123.6</v>
      </c>
      <c r="O2876" s="36"/>
      <c r="P2876" s="44">
        <v>6200.4</v>
      </c>
      <c r="Q2876" s="40">
        <f t="shared" si="336"/>
        <v>0</v>
      </c>
      <c r="R2876" s="41" t="str">
        <f>HYPERLINK(S2876,"Аннотация")</f>
        <v>Аннотация</v>
      </c>
      <c r="S2876" s="42" t="str">
        <f>VLOOKUP(D2876,'[1]Социально-гуманитарные дисципли'!$B$2:$D$4789,3,FALSE)</f>
        <v>https://academia-moscow.ru/catalogue/5744/630859/</v>
      </c>
    </row>
    <row r="2877" spans="1:19" ht="33.75" x14ac:dyDescent="0.25">
      <c r="A2877" s="54" t="s">
        <v>906</v>
      </c>
      <c r="B2877" s="91" t="s">
        <v>858</v>
      </c>
      <c r="C2877" s="49"/>
      <c r="D2877" s="66">
        <v>109116650</v>
      </c>
      <c r="E2877" s="66" t="s">
        <v>3184</v>
      </c>
      <c r="F2877" s="33" t="s">
        <v>1455</v>
      </c>
      <c r="G2877" s="33" t="s">
        <v>1456</v>
      </c>
      <c r="H2877" s="33" t="str">
        <f>G2877 &amp; " / " &amp; F2877</f>
        <v>Классное руководство / Сергеева В.П.</v>
      </c>
      <c r="I2877" s="70">
        <v>2025</v>
      </c>
      <c r="J2877" s="43" t="s">
        <v>30</v>
      </c>
      <c r="K2877" s="36"/>
      <c r="L2877" s="37">
        <v>1699.5000000000002</v>
      </c>
      <c r="M2877" s="36"/>
      <c r="N2877" s="44">
        <f>ROUND(L2877/3/1.1,0)*1.2</f>
        <v>618</v>
      </c>
      <c r="O2877" s="36"/>
      <c r="P2877" s="44">
        <f>N2877*50</f>
        <v>30900</v>
      </c>
      <c r="Q2877" s="40">
        <f t="shared" si="336"/>
        <v>0</v>
      </c>
      <c r="R2877" s="41" t="s">
        <v>1499</v>
      </c>
      <c r="S2877" s="42" t="e">
        <f>VLOOKUP(D2877,'[1]Социально-гуманитарные дисципли'!$A$2:$D$4789,4,FALSE)</f>
        <v>#N/A</v>
      </c>
    </row>
    <row r="2878" spans="1:19" ht="45" x14ac:dyDescent="0.25">
      <c r="A2878" s="54" t="s">
        <v>906</v>
      </c>
      <c r="B2878" s="91" t="s">
        <v>858</v>
      </c>
      <c r="C2878" s="49"/>
      <c r="D2878" s="66">
        <v>107116948</v>
      </c>
      <c r="E2878" s="66" t="s">
        <v>3190</v>
      </c>
      <c r="F2878" s="33" t="s">
        <v>853</v>
      </c>
      <c r="G2878" s="33" t="s">
        <v>1457</v>
      </c>
      <c r="H2878" s="33" t="str">
        <f>G2878 &amp; " / " &amp; F2878</f>
        <v>Теория и методика воспитания детей младшего школьного возраста / Сковородкина И.З.</v>
      </c>
      <c r="I2878" s="70">
        <v>2025</v>
      </c>
      <c r="J2878" s="43" t="s">
        <v>30</v>
      </c>
      <c r="K2878" s="36"/>
      <c r="L2878" s="37">
        <v>1460.8000000000002</v>
      </c>
      <c r="M2878" s="36"/>
      <c r="N2878" s="44">
        <f>ROUND(L2878/3/1.1,0)*1.2</f>
        <v>531.6</v>
      </c>
      <c r="O2878" s="36"/>
      <c r="P2878" s="44">
        <f>N2878*50</f>
        <v>26580</v>
      </c>
      <c r="Q2878" s="40">
        <f t="shared" si="336"/>
        <v>0</v>
      </c>
      <c r="R2878" s="41" t="s">
        <v>1499</v>
      </c>
      <c r="S2878" s="42" t="e">
        <f>VLOOKUP(D2878,'[1]Социально-гуманитарные дисципли'!$A$2:$D$4789,4,FALSE)</f>
        <v>#N/A</v>
      </c>
    </row>
    <row r="2879" spans="1:19" ht="33.75" x14ac:dyDescent="0.25">
      <c r="A2879" s="54" t="s">
        <v>906</v>
      </c>
      <c r="B2879" s="91" t="s">
        <v>858</v>
      </c>
      <c r="C2879" s="49"/>
      <c r="D2879" s="66">
        <v>108116760</v>
      </c>
      <c r="E2879" s="66" t="s">
        <v>3337</v>
      </c>
      <c r="F2879" s="33" t="s">
        <v>1458</v>
      </c>
      <c r="G2879" s="33" t="s">
        <v>1459</v>
      </c>
      <c r="H2879" s="33" t="str">
        <f>G2879 &amp; " / " &amp; F2879</f>
        <v>Теоретические основы начального курса математики / Стойлова Л.П</v>
      </c>
      <c r="I2879" s="70">
        <v>2025</v>
      </c>
      <c r="J2879" s="43" t="s">
        <v>30</v>
      </c>
      <c r="K2879" s="36"/>
      <c r="L2879" s="37">
        <v>2392.5</v>
      </c>
      <c r="M2879" s="36"/>
      <c r="N2879" s="44">
        <f>ROUND(L2879/3/1.1,0)*1.2</f>
        <v>870</v>
      </c>
      <c r="O2879" s="36"/>
      <c r="P2879" s="44">
        <f>N2879*50</f>
        <v>43500</v>
      </c>
      <c r="Q2879" s="40">
        <f t="shared" si="336"/>
        <v>0</v>
      </c>
      <c r="R2879" s="41" t="s">
        <v>1499</v>
      </c>
      <c r="S2879" s="42" t="e">
        <f>VLOOKUP(D2879,'[1]Социально-гуманитарные дисципли'!$A$2:$D$4789,4,FALSE)</f>
        <v>#N/A</v>
      </c>
    </row>
    <row r="2880" spans="1:19" ht="45" x14ac:dyDescent="0.25">
      <c r="A2880" s="54" t="s">
        <v>906</v>
      </c>
      <c r="B2880" s="91" t="s">
        <v>864</v>
      </c>
      <c r="C2880" s="49"/>
      <c r="D2880" s="66">
        <v>102120395</v>
      </c>
      <c r="E2880" s="66" t="s">
        <v>3568</v>
      </c>
      <c r="F2880" s="33" t="s">
        <v>1447</v>
      </c>
      <c r="G2880" s="33" t="s">
        <v>1463</v>
      </c>
      <c r="H2880" s="33" t="str">
        <f>G2880 &amp; " / " &amp; F2880</f>
        <v>Методическое обеспечение образовательного процесса в начальной школе / Шашенкова Е. А.</v>
      </c>
      <c r="I2880" s="70">
        <v>2026</v>
      </c>
      <c r="J2880" s="43" t="s">
        <v>206</v>
      </c>
      <c r="K2880" s="36"/>
      <c r="L2880" s="37">
        <v>1006.5000000000001</v>
      </c>
      <c r="M2880" s="36"/>
      <c r="N2880" s="44">
        <f>ROUND(L2880/3/1.1,0)*1.2</f>
        <v>366</v>
      </c>
      <c r="O2880" s="36"/>
      <c r="P2880" s="44">
        <f>N2880*50</f>
        <v>18300</v>
      </c>
      <c r="Q2880" s="40">
        <f t="shared" si="336"/>
        <v>0</v>
      </c>
      <c r="R2880" s="41" t="s">
        <v>1499</v>
      </c>
      <c r="S2880" s="42" t="e">
        <f>VLOOKUP(D2880,'[1]Социально-гуманитарные дисципли'!$A$2:$D$4789,4,FALSE)</f>
        <v>#N/A</v>
      </c>
    </row>
    <row r="2881" spans="1:19" ht="75" x14ac:dyDescent="0.25">
      <c r="A2881" s="54" t="s">
        <v>906</v>
      </c>
      <c r="B2881" s="91" t="s">
        <v>864</v>
      </c>
      <c r="C2881" s="49"/>
      <c r="D2881" s="65">
        <v>701320671</v>
      </c>
      <c r="E2881" s="65"/>
      <c r="F2881" s="33" t="s">
        <v>1443</v>
      </c>
      <c r="G2881" s="33" t="s">
        <v>2949</v>
      </c>
      <c r="H2881" s="33" t="s">
        <v>2950</v>
      </c>
      <c r="I2881" s="70">
        <v>2025</v>
      </c>
      <c r="J2881" s="43" t="s">
        <v>1854</v>
      </c>
      <c r="K2881" s="38"/>
      <c r="L2881" s="39"/>
      <c r="M2881" s="36"/>
      <c r="N2881" s="44">
        <v>123.6</v>
      </c>
      <c r="O2881" s="36"/>
      <c r="P2881" s="44">
        <v>6200.4</v>
      </c>
      <c r="Q2881" s="40">
        <f t="shared" si="336"/>
        <v>0</v>
      </c>
      <c r="R2881" s="41" t="str">
        <f t="shared" ref="R2881:R2886" si="337">HYPERLINK(S2881,"Аннотация")</f>
        <v>Аннотация</v>
      </c>
      <c r="S2881" s="42" t="str">
        <f>VLOOKUP(D2881,'[1]Социально-гуманитарные дисципли'!$B$2:$D$4789,3,FALSE)</f>
        <v>https://academia-moscow.ru/catalogue/5744/681298/</v>
      </c>
    </row>
    <row r="2882" spans="1:19" ht="60" x14ac:dyDescent="0.25">
      <c r="A2882" s="54" t="s">
        <v>906</v>
      </c>
      <c r="B2882" s="91" t="s">
        <v>864</v>
      </c>
      <c r="C2882" s="49"/>
      <c r="D2882" s="65">
        <v>701320672</v>
      </c>
      <c r="E2882" s="65"/>
      <c r="F2882" s="33" t="s">
        <v>1443</v>
      </c>
      <c r="G2882" s="33" t="s">
        <v>2951</v>
      </c>
      <c r="H2882" s="33" t="s">
        <v>2952</v>
      </c>
      <c r="I2882" s="70">
        <v>2025</v>
      </c>
      <c r="J2882" s="43" t="s">
        <v>1854</v>
      </c>
      <c r="K2882" s="38"/>
      <c r="L2882" s="39"/>
      <c r="M2882" s="36"/>
      <c r="N2882" s="44">
        <v>123.6</v>
      </c>
      <c r="O2882" s="36"/>
      <c r="P2882" s="44">
        <v>6200.4</v>
      </c>
      <c r="Q2882" s="40">
        <f t="shared" si="336"/>
        <v>0</v>
      </c>
      <c r="R2882" s="41" t="str">
        <f t="shared" si="337"/>
        <v>Аннотация</v>
      </c>
      <c r="S2882" s="42" t="str">
        <f>VLOOKUP(D2882,'[1]Социально-гуманитарные дисципли'!$B$2:$D$4789,3,FALSE)</f>
        <v>https://academia-moscow.ru/catalogue/5744/710341/</v>
      </c>
    </row>
    <row r="2883" spans="1:19" ht="75" x14ac:dyDescent="0.25">
      <c r="A2883" s="54" t="s">
        <v>906</v>
      </c>
      <c r="B2883" s="91" t="s">
        <v>864</v>
      </c>
      <c r="C2883" s="49"/>
      <c r="D2883" s="65">
        <v>701320673</v>
      </c>
      <c r="E2883" s="65"/>
      <c r="F2883" s="33" t="s">
        <v>1443</v>
      </c>
      <c r="G2883" s="33" t="s">
        <v>2953</v>
      </c>
      <c r="H2883" s="33" t="s">
        <v>2954</v>
      </c>
      <c r="I2883" s="70">
        <v>2025</v>
      </c>
      <c r="J2883" s="43" t="s">
        <v>1854</v>
      </c>
      <c r="K2883" s="38"/>
      <c r="L2883" s="39"/>
      <c r="M2883" s="36"/>
      <c r="N2883" s="44">
        <v>123.6</v>
      </c>
      <c r="O2883" s="36"/>
      <c r="P2883" s="44">
        <v>6200.4</v>
      </c>
      <c r="Q2883" s="40">
        <f t="shared" si="336"/>
        <v>0</v>
      </c>
      <c r="R2883" s="41" t="str">
        <f t="shared" si="337"/>
        <v>Аннотация</v>
      </c>
      <c r="S2883" s="42" t="str">
        <f>VLOOKUP(D2883,'[1]Социально-гуманитарные дисципли'!$B$2:$D$4789,3,FALSE)</f>
        <v>https://academia-moscow.ru/catalogue/5744/710343/</v>
      </c>
    </row>
    <row r="2884" spans="1:19" ht="60" x14ac:dyDescent="0.25">
      <c r="A2884" s="54" t="s">
        <v>906</v>
      </c>
      <c r="B2884" s="91" t="s">
        <v>864</v>
      </c>
      <c r="C2884" s="49"/>
      <c r="D2884" s="65">
        <v>701320742</v>
      </c>
      <c r="E2884" s="65"/>
      <c r="F2884" s="33" t="s">
        <v>2957</v>
      </c>
      <c r="G2884" s="33" t="s">
        <v>2958</v>
      </c>
      <c r="H2884" s="33" t="s">
        <v>2959</v>
      </c>
      <c r="I2884" s="70">
        <v>2025</v>
      </c>
      <c r="J2884" s="43" t="s">
        <v>1854</v>
      </c>
      <c r="K2884" s="38"/>
      <c r="L2884" s="39"/>
      <c r="M2884" s="36"/>
      <c r="N2884" s="44">
        <v>123.6</v>
      </c>
      <c r="O2884" s="36"/>
      <c r="P2884" s="44">
        <v>6200.4</v>
      </c>
      <c r="Q2884" s="40">
        <f t="shared" si="336"/>
        <v>0</v>
      </c>
      <c r="R2884" s="41" t="str">
        <f t="shared" si="337"/>
        <v>Аннотация</v>
      </c>
      <c r="S2884" s="42" t="str">
        <f>VLOOKUP(D2884,'[1]Социально-гуманитарные дисципли'!$B$2:$D$4789,3,FALSE)</f>
        <v>https://academia-moscow.ru/catalogue/5744/680606/</v>
      </c>
    </row>
    <row r="2885" spans="1:19" ht="60" x14ac:dyDescent="0.25">
      <c r="A2885" s="54" t="s">
        <v>906</v>
      </c>
      <c r="B2885" s="91" t="s">
        <v>864</v>
      </c>
      <c r="C2885" s="49"/>
      <c r="D2885" s="65">
        <v>701320741</v>
      </c>
      <c r="E2885" s="65"/>
      <c r="F2885" s="33" t="s">
        <v>2957</v>
      </c>
      <c r="G2885" s="33" t="s">
        <v>2960</v>
      </c>
      <c r="H2885" s="33" t="s">
        <v>2961</v>
      </c>
      <c r="I2885" s="70">
        <v>2025</v>
      </c>
      <c r="J2885" s="43" t="s">
        <v>1854</v>
      </c>
      <c r="K2885" s="38"/>
      <c r="L2885" s="39"/>
      <c r="M2885" s="36"/>
      <c r="N2885" s="44">
        <v>123.6</v>
      </c>
      <c r="O2885" s="36"/>
      <c r="P2885" s="44">
        <v>6200.4</v>
      </c>
      <c r="Q2885" s="40">
        <f t="shared" si="336"/>
        <v>0</v>
      </c>
      <c r="R2885" s="41" t="str">
        <f t="shared" si="337"/>
        <v>Аннотация</v>
      </c>
      <c r="S2885" s="42" t="str">
        <f>VLOOKUP(D2885,'[1]Социально-гуманитарные дисципли'!$B$2:$D$4789,3,FALSE)</f>
        <v>https://academia-moscow.ru/catalogue/5744/680604/</v>
      </c>
    </row>
    <row r="2886" spans="1:19" ht="60" x14ac:dyDescent="0.25">
      <c r="A2886" s="54" t="s">
        <v>906</v>
      </c>
      <c r="B2886" s="91" t="s">
        <v>864</v>
      </c>
      <c r="C2886" s="49"/>
      <c r="D2886" s="65">
        <v>701320740</v>
      </c>
      <c r="E2886" s="65"/>
      <c r="F2886" s="33" t="s">
        <v>2957</v>
      </c>
      <c r="G2886" s="33" t="s">
        <v>2962</v>
      </c>
      <c r="H2886" s="33" t="s">
        <v>2963</v>
      </c>
      <c r="I2886" s="70">
        <v>2025</v>
      </c>
      <c r="J2886" s="43" t="s">
        <v>1854</v>
      </c>
      <c r="K2886" s="38"/>
      <c r="L2886" s="39"/>
      <c r="M2886" s="36"/>
      <c r="N2886" s="44">
        <v>123.6</v>
      </c>
      <c r="O2886" s="36"/>
      <c r="P2886" s="44">
        <v>6200.4</v>
      </c>
      <c r="Q2886" s="40">
        <f t="shared" si="336"/>
        <v>0</v>
      </c>
      <c r="R2886" s="41" t="str">
        <f t="shared" si="337"/>
        <v>Аннотация</v>
      </c>
      <c r="S2886" s="42" t="str">
        <f>VLOOKUP(D2886,'[1]Социально-гуманитарные дисципли'!$B$2:$D$4789,3,FALSE)</f>
        <v>https://academia-moscow.ru/catalogue/5744/680598/</v>
      </c>
    </row>
    <row r="2887" spans="1:19" ht="60" x14ac:dyDescent="0.25">
      <c r="A2887" s="54" t="s">
        <v>906</v>
      </c>
      <c r="B2887" s="91" t="s">
        <v>865</v>
      </c>
      <c r="C2887" s="49"/>
      <c r="D2887" s="66">
        <v>105117103</v>
      </c>
      <c r="E2887" s="66" t="s">
        <v>3143</v>
      </c>
      <c r="F2887" s="33" t="s">
        <v>1423</v>
      </c>
      <c r="G2887" s="33" t="s">
        <v>1424</v>
      </c>
      <c r="H2887" s="33" t="str">
        <f t="shared" ref="H2887:H2898" si="338">G2887 &amp; " / " &amp; F2887</f>
        <v>Теория и методика математического развития детей дошкольного возраста / Белошистая А.В.</v>
      </c>
      <c r="I2887" s="70">
        <v>2025</v>
      </c>
      <c r="J2887" s="43" t="s">
        <v>30</v>
      </c>
      <c r="K2887" s="36"/>
      <c r="L2887" s="37">
        <v>1318.9</v>
      </c>
      <c r="M2887" s="36"/>
      <c r="N2887" s="44">
        <f t="shared" ref="N2887:N2898" si="339">ROUND(L2887/3/1.1,0)*1.2</f>
        <v>480</v>
      </c>
      <c r="O2887" s="36"/>
      <c r="P2887" s="44">
        <f t="shared" ref="P2887:P2898" si="340">N2887*50</f>
        <v>24000</v>
      </c>
      <c r="Q2887" s="40">
        <f t="shared" ref="Q2887:Q2932" si="341">K2887*L2887+M2887*N2887+O2887*P2887</f>
        <v>0</v>
      </c>
      <c r="R2887" s="41" t="s">
        <v>1499</v>
      </c>
      <c r="S2887" s="42" t="e">
        <f>VLOOKUP(D2887,'[1]Социально-гуманитарные дисципли'!$A$2:$D$4789,4,FALSE)</f>
        <v>#N/A</v>
      </c>
    </row>
    <row r="2888" spans="1:19" ht="75" x14ac:dyDescent="0.25">
      <c r="A2888" s="54" t="s">
        <v>906</v>
      </c>
      <c r="B2888" s="91" t="s">
        <v>865</v>
      </c>
      <c r="C2888" s="49"/>
      <c r="D2888" s="66">
        <v>102120525</v>
      </c>
      <c r="E2888" s="66" t="s">
        <v>3208</v>
      </c>
      <c r="F2888" s="33" t="s">
        <v>1425</v>
      </c>
      <c r="G2888" s="33" t="s">
        <v>1426</v>
      </c>
      <c r="H2888" s="33" t="str">
        <f t="shared" si="338"/>
        <v>Теоретические и методические основы организации игровой деятельности детей раннего и дошкольного возраста / Воробьева Н.А. и д.р.</v>
      </c>
      <c r="I2888" s="70">
        <v>2025</v>
      </c>
      <c r="J2888" s="43" t="s">
        <v>30</v>
      </c>
      <c r="K2888" s="36"/>
      <c r="L2888" s="37">
        <v>894.30000000000007</v>
      </c>
      <c r="M2888" s="36"/>
      <c r="N2888" s="44">
        <f t="shared" si="339"/>
        <v>325.2</v>
      </c>
      <c r="O2888" s="36"/>
      <c r="P2888" s="44">
        <f t="shared" si="340"/>
        <v>16260</v>
      </c>
      <c r="Q2888" s="40">
        <f t="shared" si="341"/>
        <v>0</v>
      </c>
      <c r="R2888" s="41" t="s">
        <v>1499</v>
      </c>
      <c r="S2888" s="42" t="e">
        <f>VLOOKUP(D2888,'[1]Социально-гуманитарные дисципли'!$A$2:$D$4789,4,FALSE)</f>
        <v>#N/A</v>
      </c>
    </row>
    <row r="2889" spans="1:19" ht="45" x14ac:dyDescent="0.25">
      <c r="A2889" s="54" t="s">
        <v>906</v>
      </c>
      <c r="B2889" s="91" t="s">
        <v>865</v>
      </c>
      <c r="C2889" s="49"/>
      <c r="D2889" s="66">
        <v>103120293</v>
      </c>
      <c r="E2889" s="66" t="s">
        <v>3331</v>
      </c>
      <c r="F2889" s="33" t="s">
        <v>1464</v>
      </c>
      <c r="G2889" s="33" t="s">
        <v>1465</v>
      </c>
      <c r="H2889" s="33" t="str">
        <f t="shared" si="338"/>
        <v>Теоретические основы дошкольного образования / Воробьева Н.А., Обоева С.В.</v>
      </c>
      <c r="I2889" s="70">
        <v>2025</v>
      </c>
      <c r="J2889" s="43" t="s">
        <v>30</v>
      </c>
      <c r="K2889" s="36"/>
      <c r="L2889" s="37">
        <v>1695.1000000000001</v>
      </c>
      <c r="M2889" s="36"/>
      <c r="N2889" s="44">
        <f t="shared" si="339"/>
        <v>616.79999999999995</v>
      </c>
      <c r="O2889" s="36"/>
      <c r="P2889" s="44">
        <f t="shared" si="340"/>
        <v>30839.999999999996</v>
      </c>
      <c r="Q2889" s="40">
        <f t="shared" si="341"/>
        <v>0</v>
      </c>
      <c r="R2889" s="41" t="s">
        <v>1499</v>
      </c>
      <c r="S2889" s="42" t="e">
        <f>VLOOKUP(D2889,'[1]Социально-гуманитарные дисципли'!$A$2:$D$4789,4,FALSE)</f>
        <v>#N/A</v>
      </c>
    </row>
    <row r="2890" spans="1:19" ht="60" x14ac:dyDescent="0.25">
      <c r="A2890" s="54" t="s">
        <v>906</v>
      </c>
      <c r="B2890" s="91" t="s">
        <v>865</v>
      </c>
      <c r="C2890" s="49"/>
      <c r="D2890" s="66">
        <v>105117087</v>
      </c>
      <c r="E2890" s="66" t="s">
        <v>3153</v>
      </c>
      <c r="F2890" s="33" t="s">
        <v>1427</v>
      </c>
      <c r="G2890" s="33" t="s">
        <v>1428</v>
      </c>
      <c r="H2890" s="33" t="str">
        <f t="shared" si="338"/>
        <v>Медико-биологические и социальные основы здоровья детей дошкольного возраста / Голубев В.В., Макарова Л.В.</v>
      </c>
      <c r="I2890" s="70">
        <v>2025</v>
      </c>
      <c r="J2890" s="43" t="s">
        <v>30</v>
      </c>
      <c r="K2890" s="36"/>
      <c r="L2890" s="37">
        <v>2259.4</v>
      </c>
      <c r="M2890" s="36"/>
      <c r="N2890" s="44">
        <f t="shared" si="339"/>
        <v>822</v>
      </c>
      <c r="O2890" s="36"/>
      <c r="P2890" s="44">
        <f t="shared" si="340"/>
        <v>41100</v>
      </c>
      <c r="Q2890" s="40">
        <f t="shared" si="341"/>
        <v>0</v>
      </c>
      <c r="R2890" s="41" t="s">
        <v>1499</v>
      </c>
      <c r="S2890" s="42" t="e">
        <f>VLOOKUP(D2890,'[1]Социально-гуманитарные дисципли'!$A$2:$D$4789,4,FALSE)</f>
        <v>#N/A</v>
      </c>
    </row>
    <row r="2891" spans="1:19" ht="33.75" x14ac:dyDescent="0.25">
      <c r="A2891" s="54" t="s">
        <v>906</v>
      </c>
      <c r="B2891" s="91" t="s">
        <v>865</v>
      </c>
      <c r="C2891" s="49"/>
      <c r="D2891" s="66">
        <v>103120288</v>
      </c>
      <c r="E2891" s="66" t="s">
        <v>3229</v>
      </c>
      <c r="F2891" s="33" t="s">
        <v>1431</v>
      </c>
      <c r="G2891" s="33" t="s">
        <v>1432</v>
      </c>
      <c r="H2891" s="33" t="str">
        <f t="shared" si="338"/>
        <v>Теория и методика  развития речи у детей / Лочман Т.Б.</v>
      </c>
      <c r="I2891" s="70">
        <v>2025</v>
      </c>
      <c r="J2891" s="43" t="s">
        <v>30</v>
      </c>
      <c r="K2891" s="36"/>
      <c r="L2891" s="37">
        <v>2076.8000000000002</v>
      </c>
      <c r="M2891" s="36"/>
      <c r="N2891" s="44">
        <f t="shared" si="339"/>
        <v>754.8</v>
      </c>
      <c r="O2891" s="36"/>
      <c r="P2891" s="44">
        <f t="shared" si="340"/>
        <v>37740</v>
      </c>
      <c r="Q2891" s="40">
        <f t="shared" si="341"/>
        <v>0</v>
      </c>
      <c r="R2891" s="41" t="s">
        <v>1499</v>
      </c>
      <c r="S2891" s="42" t="e">
        <f>VLOOKUP(D2891,'[1]Социально-гуманитарные дисципли'!$A$2:$D$4789,4,FALSE)</f>
        <v>#N/A</v>
      </c>
    </row>
    <row r="2892" spans="1:19" ht="60" x14ac:dyDescent="0.25">
      <c r="A2892" s="54" t="s">
        <v>906</v>
      </c>
      <c r="B2892" s="91" t="s">
        <v>865</v>
      </c>
      <c r="C2892" s="49"/>
      <c r="D2892" s="66">
        <v>105117401</v>
      </c>
      <c r="E2892" s="66" t="s">
        <v>3231</v>
      </c>
      <c r="F2892" s="33" t="s">
        <v>1433</v>
      </c>
      <c r="G2892" s="33" t="s">
        <v>1434</v>
      </c>
      <c r="H2892" s="33" t="str">
        <f t="shared" si="338"/>
        <v>Психолого-педагогические основы организации общения детей дошкольного возраста / Мириманова М.С.</v>
      </c>
      <c r="I2892" s="70">
        <v>2025</v>
      </c>
      <c r="J2892" s="43" t="s">
        <v>30</v>
      </c>
      <c r="K2892" s="36"/>
      <c r="L2892" s="37">
        <v>1354.1000000000001</v>
      </c>
      <c r="M2892" s="36"/>
      <c r="N2892" s="44">
        <f t="shared" si="339"/>
        <v>492</v>
      </c>
      <c r="O2892" s="36"/>
      <c r="P2892" s="44">
        <f t="shared" si="340"/>
        <v>24600</v>
      </c>
      <c r="Q2892" s="40">
        <f t="shared" si="341"/>
        <v>0</v>
      </c>
      <c r="R2892" s="41" t="s">
        <v>1499</v>
      </c>
      <c r="S2892" s="42" t="e">
        <f>VLOOKUP(D2892,'[1]Социально-гуманитарные дисципли'!$A$2:$D$4789,4,FALSE)</f>
        <v>#N/A</v>
      </c>
    </row>
    <row r="2893" spans="1:19" ht="45" x14ac:dyDescent="0.25">
      <c r="A2893" s="54" t="s">
        <v>906</v>
      </c>
      <c r="B2893" s="91" t="s">
        <v>865</v>
      </c>
      <c r="C2893" s="49"/>
      <c r="D2893" s="66">
        <v>113100841</v>
      </c>
      <c r="E2893" s="66" t="s">
        <v>3520</v>
      </c>
      <c r="F2893" s="33" t="s">
        <v>1435</v>
      </c>
      <c r="G2893" s="33" t="s">
        <v>1436</v>
      </c>
      <c r="H2893" s="33" t="str">
        <f t="shared" si="338"/>
        <v>Теория и методика экологического образования дошкольников / Николаева С.Н.</v>
      </c>
      <c r="I2893" s="70">
        <v>2026</v>
      </c>
      <c r="J2893" s="43" t="s">
        <v>30</v>
      </c>
      <c r="K2893" s="36"/>
      <c r="L2893" s="37">
        <v>1317.8000000000002</v>
      </c>
      <c r="M2893" s="36"/>
      <c r="N2893" s="44">
        <f t="shared" si="339"/>
        <v>478.79999999999995</v>
      </c>
      <c r="O2893" s="36"/>
      <c r="P2893" s="44">
        <f t="shared" si="340"/>
        <v>23939.999999999996</v>
      </c>
      <c r="Q2893" s="40">
        <f t="shared" si="341"/>
        <v>0</v>
      </c>
      <c r="R2893" s="41" t="s">
        <v>1499</v>
      </c>
      <c r="S2893" s="42" t="e">
        <f>VLOOKUP(D2893,'[1]Социально-гуманитарные дисципли'!$A$2:$D$4789,4,FALSE)</f>
        <v>#N/A</v>
      </c>
    </row>
    <row r="2894" spans="1:19" ht="60" x14ac:dyDescent="0.25">
      <c r="A2894" s="54" t="s">
        <v>906</v>
      </c>
      <c r="B2894" s="91" t="s">
        <v>865</v>
      </c>
      <c r="C2894" s="49"/>
      <c r="D2894" s="66">
        <v>106116647</v>
      </c>
      <c r="E2894" s="66" t="s">
        <v>3180</v>
      </c>
      <c r="F2894" s="33" t="s">
        <v>1437</v>
      </c>
      <c r="G2894" s="33" t="s">
        <v>1438</v>
      </c>
      <c r="H2894" s="33" t="str">
        <f t="shared" si="338"/>
        <v>Практикум по художественной обработке материалов и изобразительному искусству  / Погодина С.В.</v>
      </c>
      <c r="I2894" s="70">
        <v>2025</v>
      </c>
      <c r="J2894" s="43" t="s">
        <v>70</v>
      </c>
      <c r="K2894" s="36"/>
      <c r="L2894" s="37">
        <v>1046.1000000000001</v>
      </c>
      <c r="M2894" s="36"/>
      <c r="N2894" s="44">
        <f t="shared" si="339"/>
        <v>380.4</v>
      </c>
      <c r="O2894" s="36"/>
      <c r="P2894" s="44">
        <f t="shared" si="340"/>
        <v>19020</v>
      </c>
      <c r="Q2894" s="40">
        <f t="shared" si="341"/>
        <v>0</v>
      </c>
      <c r="R2894" s="41" t="s">
        <v>1499</v>
      </c>
      <c r="S2894" s="42" t="e">
        <f>VLOOKUP(D2894,'[1]Социально-гуманитарные дисципли'!$A$2:$D$4789,4,FALSE)</f>
        <v>#N/A</v>
      </c>
    </row>
    <row r="2895" spans="1:19" ht="75" x14ac:dyDescent="0.25">
      <c r="A2895" s="54" t="s">
        <v>906</v>
      </c>
      <c r="B2895" s="91" t="s">
        <v>865</v>
      </c>
      <c r="C2895" s="49"/>
      <c r="D2895" s="66">
        <v>108116649</v>
      </c>
      <c r="E2895" s="66" t="s">
        <v>1613</v>
      </c>
      <c r="F2895" s="33" t="s">
        <v>1437</v>
      </c>
      <c r="G2895" s="33" t="s">
        <v>1439</v>
      </c>
      <c r="H2895" s="33" t="str">
        <f t="shared" si="338"/>
        <v>Теоретические и методические основы организации продуктивных видов деятельности детей дошкольного возраста / Погодина С.В.</v>
      </c>
      <c r="I2895" s="70">
        <v>2025</v>
      </c>
      <c r="J2895" s="43" t="s">
        <v>30</v>
      </c>
      <c r="K2895" s="36"/>
      <c r="L2895" s="37">
        <v>1504.8000000000002</v>
      </c>
      <c r="M2895" s="36"/>
      <c r="N2895" s="44">
        <f t="shared" si="339"/>
        <v>547.19999999999993</v>
      </c>
      <c r="O2895" s="36"/>
      <c r="P2895" s="44">
        <f t="shared" si="340"/>
        <v>27359.999999999996</v>
      </c>
      <c r="Q2895" s="40">
        <f t="shared" si="341"/>
        <v>0</v>
      </c>
      <c r="R2895" s="41" t="s">
        <v>1499</v>
      </c>
      <c r="S2895" s="42" t="e">
        <f>VLOOKUP(D2895,'[1]Социально-гуманитарные дисципли'!$A$2:$D$4789,4,FALSE)</f>
        <v>#N/A</v>
      </c>
    </row>
    <row r="2896" spans="1:19" ht="75" x14ac:dyDescent="0.25">
      <c r="A2896" s="54" t="s">
        <v>906</v>
      </c>
      <c r="B2896" s="91" t="s">
        <v>865</v>
      </c>
      <c r="C2896" s="49"/>
      <c r="D2896" s="66">
        <v>111108332</v>
      </c>
      <c r="E2896" s="66" t="s">
        <v>3195</v>
      </c>
      <c r="F2896" s="33" t="s">
        <v>1440</v>
      </c>
      <c r="G2896" s="33" t="s">
        <v>1441</v>
      </c>
      <c r="H2896" s="33" t="str">
        <f t="shared" si="338"/>
        <v xml:space="preserve">Теоретические и методические основы физического воспитания и развития детей раннего и дошкольного возраста  / Филиппова С.О. (под ред.) </v>
      </c>
      <c r="I2896" s="70">
        <v>2025</v>
      </c>
      <c r="J2896" s="43" t="s">
        <v>30</v>
      </c>
      <c r="K2896" s="36"/>
      <c r="L2896" s="37">
        <v>1329.9</v>
      </c>
      <c r="M2896" s="36"/>
      <c r="N2896" s="44">
        <f t="shared" si="339"/>
        <v>483.59999999999997</v>
      </c>
      <c r="O2896" s="36"/>
      <c r="P2896" s="44">
        <f t="shared" si="340"/>
        <v>24180</v>
      </c>
      <c r="Q2896" s="40">
        <f t="shared" si="341"/>
        <v>0</v>
      </c>
      <c r="R2896" s="41" t="s">
        <v>1499</v>
      </c>
      <c r="S2896" s="42" t="e">
        <f>VLOOKUP(D2896,'[1]Социально-гуманитарные дисципли'!$A$2:$D$4789,4,FALSE)</f>
        <v>#N/A</v>
      </c>
    </row>
    <row r="2897" spans="1:19" ht="75" x14ac:dyDescent="0.25">
      <c r="A2897" s="54" t="s">
        <v>906</v>
      </c>
      <c r="B2897" s="91" t="s">
        <v>865</v>
      </c>
      <c r="C2897" s="49"/>
      <c r="D2897" s="66">
        <v>108110466</v>
      </c>
      <c r="E2897" s="66" t="s">
        <v>3419</v>
      </c>
      <c r="F2897" s="33" t="s">
        <v>1440</v>
      </c>
      <c r="G2897" s="33" t="s">
        <v>1442</v>
      </c>
      <c r="H2897" s="33" t="str">
        <f t="shared" si="338"/>
        <v xml:space="preserve">Теоретические и методические основы физического воспитания и развития детей раннего и дошкольного возраста. Практикум / Филиппова С.О. (под ред.) </v>
      </c>
      <c r="I2897" s="70">
        <v>2025</v>
      </c>
      <c r="J2897" s="43" t="s">
        <v>70</v>
      </c>
      <c r="K2897" s="36"/>
      <c r="L2897" s="37">
        <v>1564.2</v>
      </c>
      <c r="M2897" s="36"/>
      <c r="N2897" s="44">
        <f t="shared" si="339"/>
        <v>568.79999999999995</v>
      </c>
      <c r="O2897" s="36"/>
      <c r="P2897" s="44">
        <f t="shared" si="340"/>
        <v>28439.999999999996</v>
      </c>
      <c r="Q2897" s="40">
        <f t="shared" si="341"/>
        <v>0</v>
      </c>
      <c r="R2897" s="41" t="s">
        <v>1499</v>
      </c>
      <c r="S2897" s="42" t="e">
        <f>VLOOKUP(D2897,'[1]Социально-гуманитарные дисципли'!$A$2:$D$4789,4,FALSE)</f>
        <v>#N/A</v>
      </c>
    </row>
    <row r="2898" spans="1:19" ht="60" x14ac:dyDescent="0.25">
      <c r="A2898" s="54" t="s">
        <v>906</v>
      </c>
      <c r="B2898" s="91" t="s">
        <v>865</v>
      </c>
      <c r="C2898" s="49"/>
      <c r="D2898" s="66">
        <v>103120132</v>
      </c>
      <c r="E2898" s="66" t="s">
        <v>3465</v>
      </c>
      <c r="F2898" s="33" t="s">
        <v>1443</v>
      </c>
      <c r="G2898" s="33" t="s">
        <v>1444</v>
      </c>
      <c r="H2898" s="33" t="str">
        <f t="shared" si="338"/>
        <v>Взаимодействие с родителями (лицами, их заменяющими) и сотрудниками образовательной организации  / Шашенкова Е.А.</v>
      </c>
      <c r="I2898" s="70">
        <v>2026</v>
      </c>
      <c r="J2898" s="43" t="s">
        <v>30</v>
      </c>
      <c r="K2898" s="36"/>
      <c r="L2898" s="37">
        <v>1320</v>
      </c>
      <c r="M2898" s="36"/>
      <c r="N2898" s="44">
        <f t="shared" si="339"/>
        <v>480</v>
      </c>
      <c r="O2898" s="36"/>
      <c r="P2898" s="44">
        <f t="shared" si="340"/>
        <v>24000</v>
      </c>
      <c r="Q2898" s="40">
        <f t="shared" si="341"/>
        <v>0</v>
      </c>
      <c r="R2898" s="41" t="str">
        <f t="shared" ref="R2898:R2913" si="342">HYPERLINK(S2898,"Аннотация")</f>
        <v>Аннотация</v>
      </c>
      <c r="S2898" s="42" t="str">
        <f>VLOOKUP(D2898,'[1]Социально-гуманитарные дисципли'!$A$2:$D$4789,4,FALSE)</f>
        <v>https://academia-moscow.ru/catalogue/5744/988385/</v>
      </c>
    </row>
    <row r="2899" spans="1:19" ht="45" x14ac:dyDescent="0.25">
      <c r="A2899" s="54" t="s">
        <v>906</v>
      </c>
      <c r="B2899" s="91" t="s">
        <v>872</v>
      </c>
      <c r="C2899" s="49"/>
      <c r="D2899" s="65">
        <v>701320731</v>
      </c>
      <c r="E2899" s="65"/>
      <c r="F2899" s="33" t="s">
        <v>295</v>
      </c>
      <c r="G2899" s="33" t="s">
        <v>2964</v>
      </c>
      <c r="H2899" s="33" t="s">
        <v>2965</v>
      </c>
      <c r="I2899" s="70">
        <v>2025</v>
      </c>
      <c r="J2899" s="43" t="s">
        <v>1854</v>
      </c>
      <c r="K2899" s="38"/>
      <c r="L2899" s="39"/>
      <c r="M2899" s="36"/>
      <c r="N2899" s="44">
        <v>61.199999999999996</v>
      </c>
      <c r="O2899" s="36"/>
      <c r="P2899" s="44">
        <v>3050.4</v>
      </c>
      <c r="Q2899" s="40">
        <f t="shared" si="341"/>
        <v>0</v>
      </c>
      <c r="R2899" s="41" t="str">
        <f t="shared" si="342"/>
        <v>Аннотация</v>
      </c>
      <c r="S2899" s="42" t="str">
        <f>VLOOKUP(D2899,'[1]Социально-гуманитарные дисципли'!$B$2:$D$4789,3,FALSE)</f>
        <v>https://academia-moscow.ru/catalogue/5744/630900/</v>
      </c>
    </row>
    <row r="2900" spans="1:19" ht="45" x14ac:dyDescent="0.25">
      <c r="A2900" s="54" t="s">
        <v>906</v>
      </c>
      <c r="B2900" s="91" t="s">
        <v>872</v>
      </c>
      <c r="C2900" s="49"/>
      <c r="D2900" s="65">
        <v>701320734</v>
      </c>
      <c r="E2900" s="65"/>
      <c r="F2900" s="33" t="s">
        <v>295</v>
      </c>
      <c r="G2900" s="33" t="s">
        <v>2966</v>
      </c>
      <c r="H2900" s="33" t="s">
        <v>2967</v>
      </c>
      <c r="I2900" s="70">
        <v>2025</v>
      </c>
      <c r="J2900" s="43" t="s">
        <v>1854</v>
      </c>
      <c r="K2900" s="38"/>
      <c r="L2900" s="39"/>
      <c r="M2900" s="36"/>
      <c r="N2900" s="44">
        <v>92.399999999999991</v>
      </c>
      <c r="O2900" s="36"/>
      <c r="P2900" s="44">
        <v>4599.5999999999995</v>
      </c>
      <c r="Q2900" s="40">
        <f t="shared" si="341"/>
        <v>0</v>
      </c>
      <c r="R2900" s="41" t="str">
        <f t="shared" si="342"/>
        <v>Аннотация</v>
      </c>
      <c r="S2900" s="42" t="str">
        <f>VLOOKUP(D2900,'[1]Социально-гуманитарные дисципли'!$B$2:$D$4789,3,FALSE)</f>
        <v>https://academia-moscow.ru/catalogue/5744/689249/</v>
      </c>
    </row>
    <row r="2901" spans="1:19" ht="38.25" x14ac:dyDescent="0.25">
      <c r="A2901" s="54" t="s">
        <v>906</v>
      </c>
      <c r="B2901" s="91" t="s">
        <v>872</v>
      </c>
      <c r="C2901" s="49"/>
      <c r="D2901" s="65">
        <v>701320732</v>
      </c>
      <c r="E2901" s="65"/>
      <c r="F2901" s="33" t="s">
        <v>295</v>
      </c>
      <c r="G2901" s="33" t="s">
        <v>2968</v>
      </c>
      <c r="H2901" s="33" t="s">
        <v>2969</v>
      </c>
      <c r="I2901" s="70">
        <v>2025</v>
      </c>
      <c r="J2901" s="43" t="s">
        <v>1854</v>
      </c>
      <c r="K2901" s="38"/>
      <c r="L2901" s="39"/>
      <c r="M2901" s="36"/>
      <c r="N2901" s="44">
        <v>123.6</v>
      </c>
      <c r="O2901" s="36"/>
      <c r="P2901" s="44">
        <v>6200.4</v>
      </c>
      <c r="Q2901" s="40">
        <f t="shared" si="341"/>
        <v>0</v>
      </c>
      <c r="R2901" s="41" t="str">
        <f t="shared" si="342"/>
        <v>Аннотация</v>
      </c>
      <c r="S2901" s="42" t="str">
        <f>VLOOKUP(D2901,'[1]Социально-гуманитарные дисципли'!$B$2:$D$4789,3,FALSE)</f>
        <v>https://academia-moscow.ru/catalogue/5744/688497/</v>
      </c>
    </row>
    <row r="2902" spans="1:19" ht="45" x14ac:dyDescent="0.25">
      <c r="A2902" s="54" t="s">
        <v>906</v>
      </c>
      <c r="B2902" s="91" t="s">
        <v>872</v>
      </c>
      <c r="C2902" s="49"/>
      <c r="D2902" s="65">
        <v>701320730</v>
      </c>
      <c r="E2902" s="65"/>
      <c r="F2902" s="33" t="s">
        <v>295</v>
      </c>
      <c r="G2902" s="33" t="s">
        <v>2970</v>
      </c>
      <c r="H2902" s="33" t="s">
        <v>2971</v>
      </c>
      <c r="I2902" s="70">
        <v>2025</v>
      </c>
      <c r="J2902" s="43" t="s">
        <v>1854</v>
      </c>
      <c r="K2902" s="38"/>
      <c r="L2902" s="39"/>
      <c r="M2902" s="36"/>
      <c r="N2902" s="44">
        <v>61.199999999999996</v>
      </c>
      <c r="O2902" s="36"/>
      <c r="P2902" s="44">
        <v>3050.4</v>
      </c>
      <c r="Q2902" s="40">
        <f t="shared" si="341"/>
        <v>0</v>
      </c>
      <c r="R2902" s="41" t="str">
        <f t="shared" si="342"/>
        <v>Аннотация</v>
      </c>
      <c r="S2902" s="42" t="str">
        <f>VLOOKUP(D2902,'[1]Социально-гуманитарные дисципли'!$B$2:$D$4789,3,FALSE)</f>
        <v>https://academia-moscow.ru/catalogue/5744/630898/</v>
      </c>
    </row>
    <row r="2903" spans="1:19" ht="38.25" x14ac:dyDescent="0.25">
      <c r="A2903" s="54" t="s">
        <v>906</v>
      </c>
      <c r="B2903" s="91" t="s">
        <v>872</v>
      </c>
      <c r="C2903" s="49"/>
      <c r="D2903" s="65">
        <v>701320733</v>
      </c>
      <c r="E2903" s="65"/>
      <c r="F2903" s="33" t="s">
        <v>295</v>
      </c>
      <c r="G2903" s="33" t="s">
        <v>2972</v>
      </c>
      <c r="H2903" s="33" t="s">
        <v>2973</v>
      </c>
      <c r="I2903" s="70">
        <v>2025</v>
      </c>
      <c r="J2903" s="43" t="s">
        <v>1854</v>
      </c>
      <c r="K2903" s="38"/>
      <c r="L2903" s="39"/>
      <c r="M2903" s="36"/>
      <c r="N2903" s="44">
        <v>92.399999999999991</v>
      </c>
      <c r="O2903" s="36"/>
      <c r="P2903" s="44">
        <v>4599.5999999999995</v>
      </c>
      <c r="Q2903" s="40">
        <f t="shared" si="341"/>
        <v>0</v>
      </c>
      <c r="R2903" s="41" t="str">
        <f t="shared" si="342"/>
        <v>Аннотация</v>
      </c>
      <c r="S2903" s="42" t="str">
        <f>VLOOKUP(D2903,'[1]Социально-гуманитарные дисципли'!$B$2:$D$4789,3,FALSE)</f>
        <v>https://academia-moscow.ru/catalogue/5744/688513/</v>
      </c>
    </row>
    <row r="2904" spans="1:19" ht="45" x14ac:dyDescent="0.25">
      <c r="A2904" s="54" t="s">
        <v>906</v>
      </c>
      <c r="B2904" s="91" t="s">
        <v>872</v>
      </c>
      <c r="C2904" s="49"/>
      <c r="D2904" s="65">
        <v>701320729</v>
      </c>
      <c r="E2904" s="65"/>
      <c r="F2904" s="33" t="s">
        <v>295</v>
      </c>
      <c r="G2904" s="33" t="s">
        <v>2974</v>
      </c>
      <c r="H2904" s="33" t="s">
        <v>2975</v>
      </c>
      <c r="I2904" s="70">
        <v>2025</v>
      </c>
      <c r="J2904" s="43" t="s">
        <v>1854</v>
      </c>
      <c r="K2904" s="38"/>
      <c r="L2904" s="39"/>
      <c r="M2904" s="36"/>
      <c r="N2904" s="44">
        <v>61.199999999999996</v>
      </c>
      <c r="O2904" s="36"/>
      <c r="P2904" s="44">
        <v>3050.4</v>
      </c>
      <c r="Q2904" s="40">
        <f t="shared" si="341"/>
        <v>0</v>
      </c>
      <c r="R2904" s="41" t="str">
        <f t="shared" si="342"/>
        <v>Аннотация</v>
      </c>
      <c r="S2904" s="42" t="str">
        <f>VLOOKUP(D2904,'[1]Социально-гуманитарные дисципли'!$B$2:$D$4789,3,FALSE)</f>
        <v>https://academia-moscow.ru/catalogue/5744/630891/</v>
      </c>
    </row>
    <row r="2905" spans="1:19" ht="38.25" x14ac:dyDescent="0.25">
      <c r="A2905" s="54" t="s">
        <v>906</v>
      </c>
      <c r="B2905" s="91" t="s">
        <v>874</v>
      </c>
      <c r="C2905" s="49"/>
      <c r="D2905" s="66">
        <v>102120329</v>
      </c>
      <c r="E2905" s="66" t="s">
        <v>3388</v>
      </c>
      <c r="F2905" s="33" t="s">
        <v>137</v>
      </c>
      <c r="G2905" s="33" t="s">
        <v>1466</v>
      </c>
      <c r="H2905" s="33" t="str">
        <f>G2905 &amp; " / " &amp; F2905</f>
        <v>Организация физкультурно-спортивной работы / Борисова М.М.</v>
      </c>
      <c r="I2905" s="70">
        <v>2026</v>
      </c>
      <c r="J2905" s="43" t="s">
        <v>30</v>
      </c>
      <c r="K2905" s="36"/>
      <c r="L2905" s="37">
        <v>962.50000000000011</v>
      </c>
      <c r="M2905" s="36"/>
      <c r="N2905" s="44">
        <f>ROUND(L2905/3/1.1,0)*1.2</f>
        <v>350.4</v>
      </c>
      <c r="O2905" s="36"/>
      <c r="P2905" s="44">
        <f>N2905*50</f>
        <v>17520</v>
      </c>
      <c r="Q2905" s="40">
        <f t="shared" si="341"/>
        <v>0</v>
      </c>
      <c r="R2905" s="41" t="s">
        <v>1499</v>
      </c>
      <c r="S2905" s="42" t="e">
        <f>VLOOKUP(D2905,'[1]Социально-гуманитарные дисципли'!$A$2:$D$4789,4,FALSE)</f>
        <v>#N/A</v>
      </c>
    </row>
    <row r="2906" spans="1:19" ht="33.75" x14ac:dyDescent="0.25">
      <c r="A2906" s="54" t="s">
        <v>906</v>
      </c>
      <c r="B2906" s="91" t="s">
        <v>897</v>
      </c>
      <c r="C2906" s="49"/>
      <c r="D2906" s="66">
        <v>103119633</v>
      </c>
      <c r="E2906" s="66" t="s">
        <v>3527</v>
      </c>
      <c r="F2906" s="33" t="s">
        <v>1467</v>
      </c>
      <c r="G2906" s="33" t="s">
        <v>1468</v>
      </c>
      <c r="H2906" s="33" t="str">
        <f>G2906 &amp; " / " &amp; F2906</f>
        <v>Подготовка дизайн-макета к печати (публикации) / Дерябина Л. В.</v>
      </c>
      <c r="I2906" s="70">
        <v>2026</v>
      </c>
      <c r="J2906" s="43" t="s">
        <v>206</v>
      </c>
      <c r="K2906" s="36"/>
      <c r="L2906" s="37">
        <v>2454.1000000000004</v>
      </c>
      <c r="M2906" s="36"/>
      <c r="N2906" s="44">
        <f>ROUND(L2906/3/1.1,0)*1.2</f>
        <v>892.8</v>
      </c>
      <c r="O2906" s="36"/>
      <c r="P2906" s="44">
        <f>N2906*50</f>
        <v>44640</v>
      </c>
      <c r="Q2906" s="40">
        <f t="shared" si="341"/>
        <v>0</v>
      </c>
      <c r="R2906" s="41" t="s">
        <v>1499</v>
      </c>
      <c r="S2906" s="42" t="e">
        <f>VLOOKUP(D2906,'[1]Социально-гуманитарные дисципли'!$A$2:$D$4789,4,FALSE)</f>
        <v>#N/A</v>
      </c>
    </row>
    <row r="2907" spans="1:19" ht="33.75" x14ac:dyDescent="0.25">
      <c r="A2907" s="54" t="s">
        <v>906</v>
      </c>
      <c r="B2907" s="91" t="s">
        <v>897</v>
      </c>
      <c r="C2907" s="49"/>
      <c r="D2907" s="66">
        <v>101119640</v>
      </c>
      <c r="E2907" s="66" t="s">
        <v>1694</v>
      </c>
      <c r="F2907" s="33" t="s">
        <v>1467</v>
      </c>
      <c r="G2907" s="33" t="s">
        <v>1469</v>
      </c>
      <c r="H2907" s="33" t="str">
        <f>G2907 &amp; " / " &amp; F2907</f>
        <v>Фирменный стиль и корпоративный дизайн / Дерябина Л. В.</v>
      </c>
      <c r="I2907" s="70">
        <v>2024</v>
      </c>
      <c r="J2907" s="43" t="s">
        <v>30</v>
      </c>
      <c r="K2907" s="36"/>
      <c r="L2907" s="37">
        <v>1752.3000000000002</v>
      </c>
      <c r="M2907" s="36"/>
      <c r="N2907" s="44">
        <f>ROUND(L2907/3/1.1,0)*1.2</f>
        <v>637.19999999999993</v>
      </c>
      <c r="O2907" s="36"/>
      <c r="P2907" s="44">
        <f>N2907*50</f>
        <v>31859.999999999996</v>
      </c>
      <c r="Q2907" s="40">
        <f t="shared" si="341"/>
        <v>0</v>
      </c>
      <c r="R2907" s="41" t="str">
        <f t="shared" si="342"/>
        <v>Аннотация</v>
      </c>
      <c r="S2907" s="42" t="str">
        <f>VLOOKUP(D2907,'[1]Социально-гуманитарные дисципли'!$A$2:$D$4789,4,FALSE)</f>
        <v>https://academia-moscow.ru/catalogue/5744/800400/</v>
      </c>
    </row>
    <row r="2908" spans="1:19" ht="33.75" x14ac:dyDescent="0.25">
      <c r="A2908" s="54" t="s">
        <v>906</v>
      </c>
      <c r="B2908" s="91" t="s">
        <v>897</v>
      </c>
      <c r="C2908" s="49"/>
      <c r="D2908" s="88">
        <v>702319577</v>
      </c>
      <c r="E2908" s="88"/>
      <c r="F2908" s="57" t="s">
        <v>2976</v>
      </c>
      <c r="G2908" s="57" t="s">
        <v>2977</v>
      </c>
      <c r="H2908" s="33" t="s">
        <v>2978</v>
      </c>
      <c r="I2908" s="70">
        <v>2025</v>
      </c>
      <c r="J2908" s="58" t="s">
        <v>1854</v>
      </c>
      <c r="K2908" s="38"/>
      <c r="L2908" s="39"/>
      <c r="M2908" s="36"/>
      <c r="N2908" s="44">
        <v>61.199999999999996</v>
      </c>
      <c r="O2908" s="36"/>
      <c r="P2908" s="44">
        <v>3050.4</v>
      </c>
      <c r="Q2908" s="40">
        <f t="shared" si="341"/>
        <v>0</v>
      </c>
      <c r="R2908" s="41" t="str">
        <f t="shared" si="342"/>
        <v>Аннотация</v>
      </c>
      <c r="S2908" s="42" t="str">
        <f>VLOOKUP(D2908,'[1]Социально-гуманитарные дисципли'!$B$2:$D$4789,3,FALSE)</f>
        <v>https://academia-moscow.ru/catalogue/5744/617738/</v>
      </c>
    </row>
    <row r="2909" spans="1:19" ht="45" x14ac:dyDescent="0.25">
      <c r="A2909" s="54" t="s">
        <v>906</v>
      </c>
      <c r="B2909" s="91" t="s">
        <v>897</v>
      </c>
      <c r="C2909" s="49"/>
      <c r="D2909" s="88">
        <v>702319579</v>
      </c>
      <c r="E2909" s="88"/>
      <c r="F2909" s="57" t="s">
        <v>2976</v>
      </c>
      <c r="G2909" s="57" t="s">
        <v>2979</v>
      </c>
      <c r="H2909" s="33" t="s">
        <v>2980</v>
      </c>
      <c r="I2909" s="70">
        <v>2025</v>
      </c>
      <c r="J2909" s="58" t="s">
        <v>1854</v>
      </c>
      <c r="K2909" s="38"/>
      <c r="L2909" s="39"/>
      <c r="M2909" s="36"/>
      <c r="N2909" s="44">
        <v>61.199999999999996</v>
      </c>
      <c r="O2909" s="36"/>
      <c r="P2909" s="44">
        <v>3050.4</v>
      </c>
      <c r="Q2909" s="40">
        <f t="shared" si="341"/>
        <v>0</v>
      </c>
      <c r="R2909" s="41" t="str">
        <f t="shared" si="342"/>
        <v>Аннотация</v>
      </c>
      <c r="S2909" s="42" t="str">
        <f>VLOOKUP(D2909,'[1]Социально-гуманитарные дисципли'!$B$2:$D$4789,3,FALSE)</f>
        <v>https://academia-moscow.ru/catalogue/5744/617779/</v>
      </c>
    </row>
    <row r="2910" spans="1:19" ht="33.75" x14ac:dyDescent="0.25">
      <c r="A2910" s="54" t="s">
        <v>906</v>
      </c>
      <c r="B2910" s="91" t="s">
        <v>897</v>
      </c>
      <c r="C2910" s="49"/>
      <c r="D2910" s="65">
        <v>702319578</v>
      </c>
      <c r="E2910" s="65"/>
      <c r="F2910" s="33" t="s">
        <v>2976</v>
      </c>
      <c r="G2910" s="33" t="s">
        <v>2981</v>
      </c>
      <c r="H2910" s="33" t="s">
        <v>2982</v>
      </c>
      <c r="I2910" s="70">
        <v>2025</v>
      </c>
      <c r="J2910" s="43" t="s">
        <v>1854</v>
      </c>
      <c r="K2910" s="38"/>
      <c r="L2910" s="39"/>
      <c r="M2910" s="36"/>
      <c r="N2910" s="44">
        <v>61.199999999999996</v>
      </c>
      <c r="O2910" s="36"/>
      <c r="P2910" s="44">
        <v>3050.4</v>
      </c>
      <c r="Q2910" s="40">
        <f t="shared" si="341"/>
        <v>0</v>
      </c>
      <c r="R2910" s="41" t="str">
        <f t="shared" si="342"/>
        <v>Аннотация</v>
      </c>
      <c r="S2910" s="42" t="str">
        <f>VLOOKUP(D2910,'[1]Социально-гуманитарные дисципли'!$B$2:$D$4789,3,FALSE)</f>
        <v>https://academia-moscow.ru/catalogue/5744/617743/</v>
      </c>
    </row>
    <row r="2911" spans="1:19" ht="45" x14ac:dyDescent="0.25">
      <c r="A2911" s="54" t="s">
        <v>906</v>
      </c>
      <c r="B2911" s="91" t="s">
        <v>897</v>
      </c>
      <c r="C2911" s="49"/>
      <c r="D2911" s="65">
        <v>702319619</v>
      </c>
      <c r="E2911" s="65"/>
      <c r="F2911" s="33" t="s">
        <v>2983</v>
      </c>
      <c r="G2911" s="33" t="s">
        <v>2984</v>
      </c>
      <c r="H2911" s="33" t="s">
        <v>2985</v>
      </c>
      <c r="I2911" s="70">
        <v>2025</v>
      </c>
      <c r="J2911" s="43" t="s">
        <v>1854</v>
      </c>
      <c r="K2911" s="38"/>
      <c r="L2911" s="39"/>
      <c r="M2911" s="36"/>
      <c r="N2911" s="44">
        <v>61.199999999999996</v>
      </c>
      <c r="O2911" s="36"/>
      <c r="P2911" s="44">
        <v>3050.4</v>
      </c>
      <c r="Q2911" s="40">
        <f t="shared" si="341"/>
        <v>0</v>
      </c>
      <c r="R2911" s="41" t="str">
        <f t="shared" si="342"/>
        <v>Аннотация</v>
      </c>
      <c r="S2911" s="42" t="str">
        <f>VLOOKUP(D2911,'[1]Социально-гуманитарные дисципли'!$B$2:$D$4789,3,FALSE)</f>
        <v>https://academia-moscow.ru/catalogue/5744/617790/</v>
      </c>
    </row>
    <row r="2912" spans="1:19" ht="33.75" x14ac:dyDescent="0.25">
      <c r="A2912" s="54" t="s">
        <v>906</v>
      </c>
      <c r="B2912" s="91" t="s">
        <v>897</v>
      </c>
      <c r="C2912" s="49"/>
      <c r="D2912" s="66">
        <v>103119635</v>
      </c>
      <c r="E2912" s="66" t="s">
        <v>3528</v>
      </c>
      <c r="F2912" s="33" t="s">
        <v>1470</v>
      </c>
      <c r="G2912" s="33" t="s">
        <v>1471</v>
      </c>
      <c r="H2912" s="33" t="str">
        <f>G2912 &amp; " / " &amp; F2912</f>
        <v>Информационный дизайн и медиа / Рассадина С. П.</v>
      </c>
      <c r="I2912" s="70">
        <v>2026</v>
      </c>
      <c r="J2912" s="43" t="s">
        <v>206</v>
      </c>
      <c r="K2912" s="36"/>
      <c r="L2912" s="37">
        <v>1391.5</v>
      </c>
      <c r="M2912" s="36"/>
      <c r="N2912" s="44">
        <f>ROUND(L2912/3/1.1,0)*1.2</f>
        <v>506.4</v>
      </c>
      <c r="O2912" s="36"/>
      <c r="P2912" s="44">
        <f>N2912*50</f>
        <v>25320</v>
      </c>
      <c r="Q2912" s="40">
        <f t="shared" si="341"/>
        <v>0</v>
      </c>
      <c r="R2912" s="41" t="s">
        <v>1499</v>
      </c>
      <c r="S2912" s="42" t="e">
        <f>VLOOKUP(D2912,'[1]Социально-гуманитарные дисципли'!$A$2:$D$4789,4,FALSE)</f>
        <v>#N/A</v>
      </c>
    </row>
    <row r="2913" spans="1:19" ht="33.75" x14ac:dyDescent="0.25">
      <c r="A2913" s="54" t="s">
        <v>906</v>
      </c>
      <c r="B2913" s="91" t="s">
        <v>897</v>
      </c>
      <c r="C2913" s="49"/>
      <c r="D2913" s="65">
        <v>702319629</v>
      </c>
      <c r="E2913" s="65"/>
      <c r="F2913" s="33" t="s">
        <v>2986</v>
      </c>
      <c r="G2913" s="33" t="s">
        <v>2987</v>
      </c>
      <c r="H2913" s="33" t="s">
        <v>2988</v>
      </c>
      <c r="I2913" s="70">
        <v>2025</v>
      </c>
      <c r="J2913" s="43" t="s">
        <v>1854</v>
      </c>
      <c r="K2913" s="38"/>
      <c r="L2913" s="39"/>
      <c r="M2913" s="36"/>
      <c r="N2913" s="44">
        <v>61.199999999999996</v>
      </c>
      <c r="O2913" s="36"/>
      <c r="P2913" s="44">
        <v>3050.4</v>
      </c>
      <c r="Q2913" s="40">
        <f t="shared" si="341"/>
        <v>0</v>
      </c>
      <c r="R2913" s="41" t="str">
        <f t="shared" si="342"/>
        <v>Аннотация</v>
      </c>
      <c r="S2913" s="42" t="str">
        <f>VLOOKUP(D2913,'[1]Социально-гуманитарные дисципли'!$B$2:$D$4789,3,FALSE)</f>
        <v>https://academia-moscow.ru/catalogue/5744/617801/</v>
      </c>
    </row>
    <row r="2914" spans="1:19" ht="33.75" x14ac:dyDescent="0.25">
      <c r="A2914" s="54" t="s">
        <v>906</v>
      </c>
      <c r="B2914" s="91" t="s">
        <v>897</v>
      </c>
      <c r="C2914" s="49"/>
      <c r="D2914" s="65">
        <v>702319630</v>
      </c>
      <c r="E2914" s="65"/>
      <c r="F2914" s="33" t="s">
        <v>2986</v>
      </c>
      <c r="G2914" s="33" t="s">
        <v>2989</v>
      </c>
      <c r="H2914" s="33" t="s">
        <v>2990</v>
      </c>
      <c r="I2914" s="70">
        <v>2025</v>
      </c>
      <c r="J2914" s="43" t="s">
        <v>1854</v>
      </c>
      <c r="K2914" s="38"/>
      <c r="L2914" s="39"/>
      <c r="M2914" s="36"/>
      <c r="N2914" s="44">
        <v>61.199999999999996</v>
      </c>
      <c r="O2914" s="36"/>
      <c r="P2914" s="44">
        <v>3050.4</v>
      </c>
      <c r="Q2914" s="40">
        <f t="shared" si="341"/>
        <v>0</v>
      </c>
      <c r="R2914" s="41" t="str">
        <f t="shared" ref="R2914:R2930" si="343">HYPERLINK(S2914,"Аннотация")</f>
        <v>Аннотация</v>
      </c>
      <c r="S2914" s="42" t="str">
        <f>VLOOKUP(D2914,'[1]Социально-гуманитарные дисципли'!$B$2:$D$4789,3,FALSE)</f>
        <v>https://academia-moscow.ru/catalogue/5744/617803/</v>
      </c>
    </row>
    <row r="2915" spans="1:19" ht="45" x14ac:dyDescent="0.25">
      <c r="A2915" s="54" t="s">
        <v>906</v>
      </c>
      <c r="B2915" s="91" t="s">
        <v>897</v>
      </c>
      <c r="C2915" s="49"/>
      <c r="D2915" s="65">
        <v>702319639</v>
      </c>
      <c r="E2915" s="65"/>
      <c r="F2915" s="33" t="s">
        <v>2986</v>
      </c>
      <c r="G2915" s="33" t="s">
        <v>2991</v>
      </c>
      <c r="H2915" s="33" t="s">
        <v>2992</v>
      </c>
      <c r="I2915" s="70">
        <v>2025</v>
      </c>
      <c r="J2915" s="43" t="s">
        <v>1854</v>
      </c>
      <c r="K2915" s="38"/>
      <c r="L2915" s="39"/>
      <c r="M2915" s="36"/>
      <c r="N2915" s="44">
        <v>61.199999999999996</v>
      </c>
      <c r="O2915" s="36"/>
      <c r="P2915" s="44">
        <v>3050.4</v>
      </c>
      <c r="Q2915" s="40">
        <f t="shared" si="341"/>
        <v>0</v>
      </c>
      <c r="R2915" s="41" t="str">
        <f t="shared" si="343"/>
        <v>Аннотация</v>
      </c>
      <c r="S2915" s="42" t="str">
        <f>VLOOKUP(D2915,'[1]Социально-гуманитарные дисципли'!$B$2:$D$4789,3,FALSE)</f>
        <v>https://academia-moscow.ru/catalogue/5744/617806/</v>
      </c>
    </row>
    <row r="2916" spans="1:19" ht="45" x14ac:dyDescent="0.25">
      <c r="A2916" s="54" t="s">
        <v>906</v>
      </c>
      <c r="B2916" s="91" t="s">
        <v>897</v>
      </c>
      <c r="C2916" s="49"/>
      <c r="D2916" s="65">
        <v>702319628</v>
      </c>
      <c r="E2916" s="65"/>
      <c r="F2916" s="33" t="s">
        <v>2986</v>
      </c>
      <c r="G2916" s="33" t="s">
        <v>2993</v>
      </c>
      <c r="H2916" s="33" t="s">
        <v>2994</v>
      </c>
      <c r="I2916" s="70">
        <v>2025</v>
      </c>
      <c r="J2916" s="43" t="s">
        <v>1854</v>
      </c>
      <c r="K2916" s="38"/>
      <c r="L2916" s="39"/>
      <c r="M2916" s="36"/>
      <c r="N2916" s="44">
        <v>61.199999999999996</v>
      </c>
      <c r="O2916" s="36"/>
      <c r="P2916" s="44">
        <v>3050.4</v>
      </c>
      <c r="Q2916" s="40">
        <f t="shared" si="341"/>
        <v>0</v>
      </c>
      <c r="R2916" s="41" t="str">
        <f t="shared" si="343"/>
        <v>Аннотация</v>
      </c>
      <c r="S2916" s="42" t="str">
        <f>VLOOKUP(D2916,'[1]Социально-гуманитарные дисципли'!$B$2:$D$4789,3,FALSE)</f>
        <v>https://academia-moscow.ru/catalogue/5744/617798/</v>
      </c>
    </row>
    <row r="2917" spans="1:19" ht="45" x14ac:dyDescent="0.25">
      <c r="A2917" s="54" t="s">
        <v>906</v>
      </c>
      <c r="B2917" s="91" t="s">
        <v>897</v>
      </c>
      <c r="C2917" s="49"/>
      <c r="D2917" s="65">
        <v>702319618</v>
      </c>
      <c r="E2917" s="65"/>
      <c r="F2917" s="33" t="s">
        <v>803</v>
      </c>
      <c r="G2917" s="33" t="s">
        <v>2995</v>
      </c>
      <c r="H2917" s="33" t="s">
        <v>2996</v>
      </c>
      <c r="I2917" s="70">
        <v>2025</v>
      </c>
      <c r="J2917" s="43" t="s">
        <v>1854</v>
      </c>
      <c r="K2917" s="38"/>
      <c r="L2917" s="39"/>
      <c r="M2917" s="36"/>
      <c r="N2917" s="44">
        <v>61.199999999999996</v>
      </c>
      <c r="O2917" s="36"/>
      <c r="P2917" s="44">
        <v>3050.4</v>
      </c>
      <c r="Q2917" s="40">
        <f t="shared" si="341"/>
        <v>0</v>
      </c>
      <c r="R2917" s="41" t="str">
        <f t="shared" si="343"/>
        <v>Аннотация</v>
      </c>
      <c r="S2917" s="42" t="str">
        <f>VLOOKUP(D2917,'[1]Социально-гуманитарные дисципли'!$B$2:$D$4789,3,FALSE)</f>
        <v>https://academia-moscow.ru/catalogue/5744/617787/</v>
      </c>
    </row>
    <row r="2918" spans="1:19" ht="33.75" x14ac:dyDescent="0.25">
      <c r="A2918" s="54" t="s">
        <v>906</v>
      </c>
      <c r="B2918" s="91" t="s">
        <v>897</v>
      </c>
      <c r="C2918" s="49"/>
      <c r="D2918" s="66">
        <v>102119707</v>
      </c>
      <c r="E2918" s="66" t="s">
        <v>1697</v>
      </c>
      <c r="F2918" s="33" t="s">
        <v>1472</v>
      </c>
      <c r="G2918" s="33" t="s">
        <v>1473</v>
      </c>
      <c r="H2918" s="33" t="str">
        <f>G2918 &amp; " / " &amp; F2918</f>
        <v>Многостраничный дизайн / Струмпэ А. Ю.</v>
      </c>
      <c r="I2918" s="70">
        <v>2024</v>
      </c>
      <c r="J2918" s="43" t="s">
        <v>206</v>
      </c>
      <c r="K2918" s="36"/>
      <c r="L2918" s="37">
        <v>2444.2000000000003</v>
      </c>
      <c r="M2918" s="36"/>
      <c r="N2918" s="44">
        <f>ROUND(L2918/3/1.1,0)*1.2</f>
        <v>889.19999999999993</v>
      </c>
      <c r="O2918" s="36"/>
      <c r="P2918" s="44">
        <f>N2918*50</f>
        <v>44460</v>
      </c>
      <c r="Q2918" s="40">
        <f t="shared" si="341"/>
        <v>0</v>
      </c>
      <c r="R2918" s="41" t="str">
        <f t="shared" si="343"/>
        <v>Аннотация</v>
      </c>
      <c r="S2918" s="42" t="str">
        <f>VLOOKUP(D2918,'[1]Социально-гуманитарные дисципли'!$A$2:$D$4789,4,FALSE)</f>
        <v>https://academia-moscow.ru/catalogue/5744/799970/</v>
      </c>
    </row>
    <row r="2919" spans="1:19" ht="33.75" x14ac:dyDescent="0.25">
      <c r="A2919" s="54" t="s">
        <v>906</v>
      </c>
      <c r="B2919" s="91" t="s">
        <v>897</v>
      </c>
      <c r="C2919" s="49"/>
      <c r="D2919" s="66">
        <v>103119641</v>
      </c>
      <c r="E2919" s="66" t="s">
        <v>3406</v>
      </c>
      <c r="F2919" s="33" t="s">
        <v>1474</v>
      </c>
      <c r="G2919" s="33" t="s">
        <v>1475</v>
      </c>
      <c r="H2919" s="33" t="str">
        <f>G2919 &amp; " / " &amp; F2919</f>
        <v>Дизайн упаковки / Усатая Т. В.</v>
      </c>
      <c r="I2919" s="70">
        <v>2025</v>
      </c>
      <c r="J2919" s="43" t="s">
        <v>206</v>
      </c>
      <c r="K2919" s="36"/>
      <c r="L2919" s="37">
        <v>2477.2000000000003</v>
      </c>
      <c r="M2919" s="36"/>
      <c r="N2919" s="44">
        <f>ROUND(L2919/3/1.1,0)*1.2</f>
        <v>901.19999999999993</v>
      </c>
      <c r="O2919" s="36"/>
      <c r="P2919" s="44">
        <f>N2919*50</f>
        <v>45060</v>
      </c>
      <c r="Q2919" s="40">
        <f t="shared" si="341"/>
        <v>0</v>
      </c>
      <c r="R2919" s="41" t="s">
        <v>1499</v>
      </c>
      <c r="S2919" s="42" t="e">
        <f>VLOOKUP(D2919,'[1]Социально-гуманитарные дисципли'!$A$2:$D$4789,4,FALSE)</f>
        <v>#N/A</v>
      </c>
    </row>
    <row r="2920" spans="1:19" ht="33.75" x14ac:dyDescent="0.25">
      <c r="A2920" s="54" t="s">
        <v>906</v>
      </c>
      <c r="B2920" s="91" t="s">
        <v>897</v>
      </c>
      <c r="C2920" s="49"/>
      <c r="D2920" s="66">
        <v>102119642</v>
      </c>
      <c r="E2920" s="66" t="s">
        <v>1695</v>
      </c>
      <c r="F2920" s="33" t="s">
        <v>1474</v>
      </c>
      <c r="G2920" s="33" t="s">
        <v>1476</v>
      </c>
      <c r="H2920" s="33" t="str">
        <f>G2920 &amp; " / " &amp; F2920</f>
        <v>Дизайн-проектирование / Усатая Т. В.</v>
      </c>
      <c r="I2920" s="70">
        <v>2023</v>
      </c>
      <c r="J2920" s="43" t="s">
        <v>206</v>
      </c>
      <c r="K2920" s="36"/>
      <c r="L2920" s="37">
        <v>1391.5</v>
      </c>
      <c r="M2920" s="36"/>
      <c r="N2920" s="44">
        <f>ROUND(L2920/3/1.1,0)*1.2</f>
        <v>506.4</v>
      </c>
      <c r="O2920" s="36"/>
      <c r="P2920" s="44">
        <f>N2920*50</f>
        <v>25320</v>
      </c>
      <c r="Q2920" s="40">
        <f t="shared" si="341"/>
        <v>0</v>
      </c>
      <c r="R2920" s="41" t="str">
        <f t="shared" si="343"/>
        <v>Аннотация</v>
      </c>
      <c r="S2920" s="42" t="str">
        <f>VLOOKUP(D2920,'[1]Социально-гуманитарные дисципли'!$A$2:$D$4789,4,FALSE)</f>
        <v>https://academia-moscow.ru/catalogue/5744/714835/</v>
      </c>
    </row>
    <row r="2921" spans="1:19" ht="60" x14ac:dyDescent="0.25">
      <c r="A2921" s="54" t="s">
        <v>906</v>
      </c>
      <c r="B2921" s="91" t="s">
        <v>898</v>
      </c>
      <c r="C2921" s="49"/>
      <c r="D2921" s="66">
        <v>105117204</v>
      </c>
      <c r="E2921" s="66" t="s">
        <v>3351</v>
      </c>
      <c r="F2921" s="33" t="s">
        <v>1477</v>
      </c>
      <c r="G2921" s="33" t="s">
        <v>1478</v>
      </c>
      <c r="H2921" s="33" t="str">
        <f>G2921 &amp; " / " &amp; F2921</f>
        <v>Дизайн-проектирование. Композиция, макетирование, современные концепции в искусстве / Ёлочкин М.Е.</v>
      </c>
      <c r="I2921" s="70">
        <v>2025</v>
      </c>
      <c r="J2921" s="43" t="s">
        <v>30</v>
      </c>
      <c r="K2921" s="36"/>
      <c r="L2921" s="37">
        <v>1162.7</v>
      </c>
      <c r="M2921" s="36"/>
      <c r="N2921" s="44">
        <f>ROUND(L2921/3/1.1,0)*1.2</f>
        <v>422.4</v>
      </c>
      <c r="O2921" s="36"/>
      <c r="P2921" s="44">
        <f>N2921*50</f>
        <v>21120</v>
      </c>
      <c r="Q2921" s="40">
        <f t="shared" si="341"/>
        <v>0</v>
      </c>
      <c r="R2921" s="41" t="s">
        <v>1499</v>
      </c>
      <c r="S2921" s="42" t="e">
        <f>VLOOKUP(D2921,'[1]Социально-гуманитарные дисципли'!$A$2:$D$4789,4,FALSE)</f>
        <v>#N/A</v>
      </c>
    </row>
    <row r="2922" spans="1:19" ht="33.75" x14ac:dyDescent="0.25">
      <c r="A2922" s="54" t="s">
        <v>906</v>
      </c>
      <c r="B2922" s="91" t="s">
        <v>898</v>
      </c>
      <c r="C2922" s="49"/>
      <c r="D2922" s="66">
        <v>104116730</v>
      </c>
      <c r="E2922" s="66" t="s">
        <v>3329</v>
      </c>
      <c r="F2922" s="33" t="s">
        <v>1477</v>
      </c>
      <c r="G2922" s="33" t="s">
        <v>1479</v>
      </c>
      <c r="H2922" s="33" t="str">
        <f>G2922 &amp; " / " &amp; F2922</f>
        <v>Основы проектной и компьютерной графики / Ёлочкин М.Е.</v>
      </c>
      <c r="I2922" s="70">
        <v>2025</v>
      </c>
      <c r="J2922" s="43" t="s">
        <v>30</v>
      </c>
      <c r="K2922" s="36"/>
      <c r="L2922" s="37">
        <v>946.00000000000011</v>
      </c>
      <c r="M2922" s="36"/>
      <c r="N2922" s="44">
        <f>ROUND(L2922/3/1.1,0)*1.2</f>
        <v>344.4</v>
      </c>
      <c r="O2922" s="36"/>
      <c r="P2922" s="44">
        <f>N2922*50</f>
        <v>17220</v>
      </c>
      <c r="Q2922" s="40">
        <f t="shared" si="341"/>
        <v>0</v>
      </c>
      <c r="R2922" s="41" t="s">
        <v>1499</v>
      </c>
      <c r="S2922" s="42" t="e">
        <f>VLOOKUP(D2922,'[1]Социально-гуманитарные дисципли'!$A$2:$D$4789,4,FALSE)</f>
        <v>#N/A</v>
      </c>
    </row>
    <row r="2923" spans="1:19" ht="45" x14ac:dyDescent="0.25">
      <c r="A2923" s="54" t="s">
        <v>906</v>
      </c>
      <c r="B2923" s="91" t="s">
        <v>2997</v>
      </c>
      <c r="C2923" s="49"/>
      <c r="D2923" s="65">
        <v>702319579</v>
      </c>
      <c r="E2923" s="65"/>
      <c r="F2923" s="33" t="s">
        <v>2976</v>
      </c>
      <c r="G2923" s="33" t="s">
        <v>2979</v>
      </c>
      <c r="H2923" s="33" t="s">
        <v>2980</v>
      </c>
      <c r="I2923" s="70">
        <v>2025</v>
      </c>
      <c r="J2923" s="43" t="s">
        <v>1854</v>
      </c>
      <c r="K2923" s="38"/>
      <c r="L2923" s="39"/>
      <c r="M2923" s="36"/>
      <c r="N2923" s="37">
        <v>61.199999999999996</v>
      </c>
      <c r="O2923" s="36"/>
      <c r="P2923" s="37">
        <v>3050.4</v>
      </c>
      <c r="Q2923" s="40">
        <f t="shared" si="341"/>
        <v>0</v>
      </c>
      <c r="R2923" s="41" t="str">
        <f t="shared" si="343"/>
        <v>Аннотация</v>
      </c>
      <c r="S2923" s="42" t="str">
        <f>VLOOKUP(D2923,'[1]Социально-гуманитарные дисципли'!$B$2:$D$4789,3,FALSE)</f>
        <v>https://academia-moscow.ru/catalogue/5744/617779/</v>
      </c>
    </row>
    <row r="2924" spans="1:19" ht="33.75" x14ac:dyDescent="0.25">
      <c r="A2924" s="54" t="s">
        <v>906</v>
      </c>
      <c r="B2924" s="91" t="s">
        <v>2997</v>
      </c>
      <c r="C2924" s="49"/>
      <c r="D2924" s="65">
        <v>702319578</v>
      </c>
      <c r="E2924" s="65"/>
      <c r="F2924" s="33" t="s">
        <v>2976</v>
      </c>
      <c r="G2924" s="33" t="s">
        <v>2981</v>
      </c>
      <c r="H2924" s="33" t="s">
        <v>2982</v>
      </c>
      <c r="I2924" s="70">
        <v>2025</v>
      </c>
      <c r="J2924" s="43" t="s">
        <v>1854</v>
      </c>
      <c r="K2924" s="38"/>
      <c r="L2924" s="39"/>
      <c r="M2924" s="36"/>
      <c r="N2924" s="37">
        <v>61.199999999999996</v>
      </c>
      <c r="O2924" s="36"/>
      <c r="P2924" s="37">
        <v>3050.4</v>
      </c>
      <c r="Q2924" s="40">
        <f t="shared" si="341"/>
        <v>0</v>
      </c>
      <c r="R2924" s="41" t="str">
        <f t="shared" si="343"/>
        <v>Аннотация</v>
      </c>
      <c r="S2924" s="42" t="str">
        <f>VLOOKUP(D2924,'[1]Социально-гуманитарные дисципли'!$B$2:$D$4789,3,FALSE)</f>
        <v>https://academia-moscow.ru/catalogue/5744/617743/</v>
      </c>
    </row>
    <row r="2925" spans="1:19" ht="45" x14ac:dyDescent="0.25">
      <c r="A2925" s="54" t="s">
        <v>906</v>
      </c>
      <c r="B2925" s="91" t="s">
        <v>2997</v>
      </c>
      <c r="C2925" s="49"/>
      <c r="D2925" s="65">
        <v>702319619</v>
      </c>
      <c r="E2925" s="65"/>
      <c r="F2925" s="33" t="s">
        <v>2983</v>
      </c>
      <c r="G2925" s="33" t="s">
        <v>2984</v>
      </c>
      <c r="H2925" s="33" t="s">
        <v>2985</v>
      </c>
      <c r="I2925" s="70">
        <v>2025</v>
      </c>
      <c r="J2925" s="43" t="s">
        <v>1854</v>
      </c>
      <c r="K2925" s="38"/>
      <c r="L2925" s="39"/>
      <c r="M2925" s="36"/>
      <c r="N2925" s="37">
        <v>61.199999999999996</v>
      </c>
      <c r="O2925" s="36"/>
      <c r="P2925" s="37">
        <v>3050.4</v>
      </c>
      <c r="Q2925" s="40">
        <f t="shared" si="341"/>
        <v>0</v>
      </c>
      <c r="R2925" s="41" t="str">
        <f t="shared" si="343"/>
        <v>Аннотация</v>
      </c>
      <c r="S2925" s="42" t="str">
        <f>VLOOKUP(D2925,'[1]Социально-гуманитарные дисципли'!$B$2:$D$4789,3,FALSE)</f>
        <v>https://academia-moscow.ru/catalogue/5744/617790/</v>
      </c>
    </row>
    <row r="2926" spans="1:19" ht="33.75" x14ac:dyDescent="0.25">
      <c r="A2926" s="54" t="s">
        <v>906</v>
      </c>
      <c r="B2926" s="91" t="s">
        <v>2997</v>
      </c>
      <c r="C2926" s="49"/>
      <c r="D2926" s="65">
        <v>702319629</v>
      </c>
      <c r="E2926" s="65"/>
      <c r="F2926" s="33" t="s">
        <v>2986</v>
      </c>
      <c r="G2926" s="33" t="s">
        <v>2987</v>
      </c>
      <c r="H2926" s="33" t="s">
        <v>2988</v>
      </c>
      <c r="I2926" s="70">
        <v>2025</v>
      </c>
      <c r="J2926" s="43" t="s">
        <v>1854</v>
      </c>
      <c r="K2926" s="38"/>
      <c r="L2926" s="39"/>
      <c r="M2926" s="36"/>
      <c r="N2926" s="37">
        <v>61.199999999999996</v>
      </c>
      <c r="O2926" s="36"/>
      <c r="P2926" s="37">
        <v>3050.4</v>
      </c>
      <c r="Q2926" s="40">
        <f t="shared" si="341"/>
        <v>0</v>
      </c>
      <c r="R2926" s="41" t="str">
        <f t="shared" si="343"/>
        <v>Аннотация</v>
      </c>
      <c r="S2926" s="42" t="str">
        <f>VLOOKUP(D2926,'[1]Социально-гуманитарные дисципли'!$B$2:$D$4789,3,FALSE)</f>
        <v>https://academia-moscow.ru/catalogue/5744/617801/</v>
      </c>
    </row>
    <row r="2927" spans="1:19" ht="33.75" x14ac:dyDescent="0.25">
      <c r="A2927" s="54" t="s">
        <v>906</v>
      </c>
      <c r="B2927" s="91" t="s">
        <v>2997</v>
      </c>
      <c r="C2927" s="49"/>
      <c r="D2927" s="65">
        <v>702319630</v>
      </c>
      <c r="E2927" s="65"/>
      <c r="F2927" s="33" t="s">
        <v>2986</v>
      </c>
      <c r="G2927" s="33" t="s">
        <v>2989</v>
      </c>
      <c r="H2927" s="33" t="s">
        <v>2990</v>
      </c>
      <c r="I2927" s="70">
        <v>2025</v>
      </c>
      <c r="J2927" s="43" t="s">
        <v>1854</v>
      </c>
      <c r="K2927" s="38"/>
      <c r="L2927" s="39"/>
      <c r="M2927" s="36"/>
      <c r="N2927" s="37">
        <v>61.199999999999996</v>
      </c>
      <c r="O2927" s="36"/>
      <c r="P2927" s="37">
        <v>3050.4</v>
      </c>
      <c r="Q2927" s="40">
        <f t="shared" si="341"/>
        <v>0</v>
      </c>
      <c r="R2927" s="41" t="str">
        <f t="shared" si="343"/>
        <v>Аннотация</v>
      </c>
      <c r="S2927" s="42" t="str">
        <f>VLOOKUP(D2927,'[1]Социально-гуманитарные дисципли'!$B$2:$D$4789,3,FALSE)</f>
        <v>https://academia-moscow.ru/catalogue/5744/617803/</v>
      </c>
    </row>
    <row r="2928" spans="1:19" ht="45" x14ac:dyDescent="0.25">
      <c r="A2928" s="54" t="s">
        <v>906</v>
      </c>
      <c r="B2928" s="91" t="s">
        <v>2997</v>
      </c>
      <c r="C2928" s="49"/>
      <c r="D2928" s="65">
        <v>702319639</v>
      </c>
      <c r="E2928" s="65"/>
      <c r="F2928" s="33" t="s">
        <v>2986</v>
      </c>
      <c r="G2928" s="33" t="s">
        <v>2991</v>
      </c>
      <c r="H2928" s="33" t="s">
        <v>2992</v>
      </c>
      <c r="I2928" s="70">
        <v>2025</v>
      </c>
      <c r="J2928" s="43" t="s">
        <v>1854</v>
      </c>
      <c r="K2928" s="38"/>
      <c r="L2928" s="39"/>
      <c r="M2928" s="36"/>
      <c r="N2928" s="37">
        <v>61.199999999999996</v>
      </c>
      <c r="O2928" s="36"/>
      <c r="P2928" s="37">
        <v>3050.4</v>
      </c>
      <c r="Q2928" s="40">
        <f t="shared" si="341"/>
        <v>0</v>
      </c>
      <c r="R2928" s="41" t="str">
        <f t="shared" si="343"/>
        <v>Аннотация</v>
      </c>
      <c r="S2928" s="42" t="str">
        <f>VLOOKUP(D2928,'[1]Социально-гуманитарные дисципли'!$B$2:$D$4789,3,FALSE)</f>
        <v>https://academia-moscow.ru/catalogue/5744/617806/</v>
      </c>
    </row>
    <row r="2929" spans="1:19" ht="45" x14ac:dyDescent="0.25">
      <c r="A2929" s="54" t="s">
        <v>906</v>
      </c>
      <c r="B2929" s="91" t="s">
        <v>2997</v>
      </c>
      <c r="C2929" s="49"/>
      <c r="D2929" s="65">
        <v>702319628</v>
      </c>
      <c r="E2929" s="65"/>
      <c r="F2929" s="33" t="s">
        <v>2986</v>
      </c>
      <c r="G2929" s="33" t="s">
        <v>2993</v>
      </c>
      <c r="H2929" s="33" t="s">
        <v>2994</v>
      </c>
      <c r="I2929" s="70">
        <v>2025</v>
      </c>
      <c r="J2929" s="43" t="s">
        <v>1854</v>
      </c>
      <c r="K2929" s="38"/>
      <c r="L2929" s="39"/>
      <c r="M2929" s="36"/>
      <c r="N2929" s="37">
        <v>61.199999999999996</v>
      </c>
      <c r="O2929" s="36"/>
      <c r="P2929" s="37">
        <v>3050.4</v>
      </c>
      <c r="Q2929" s="40">
        <f t="shared" si="341"/>
        <v>0</v>
      </c>
      <c r="R2929" s="41" t="str">
        <f t="shared" si="343"/>
        <v>Аннотация</v>
      </c>
      <c r="S2929" s="42" t="str">
        <f>VLOOKUP(D2929,'[1]Социально-гуманитарные дисципли'!$B$2:$D$4789,3,FALSE)</f>
        <v>https://academia-moscow.ru/catalogue/5744/617798/</v>
      </c>
    </row>
    <row r="2930" spans="1:19" ht="45" x14ac:dyDescent="0.25">
      <c r="A2930" s="54" t="s">
        <v>906</v>
      </c>
      <c r="B2930" s="92" t="s">
        <v>2997</v>
      </c>
      <c r="C2930" s="49"/>
      <c r="D2930" s="65">
        <v>702319618</v>
      </c>
      <c r="E2930" s="65"/>
      <c r="F2930" s="33" t="s">
        <v>803</v>
      </c>
      <c r="G2930" s="33" t="s">
        <v>2995</v>
      </c>
      <c r="H2930" s="33" t="s">
        <v>2996</v>
      </c>
      <c r="I2930" s="70">
        <v>2025</v>
      </c>
      <c r="J2930" s="43" t="s">
        <v>1854</v>
      </c>
      <c r="K2930" s="38"/>
      <c r="L2930" s="39"/>
      <c r="M2930" s="36"/>
      <c r="N2930" s="37">
        <v>61.199999999999996</v>
      </c>
      <c r="O2930" s="36"/>
      <c r="P2930" s="37">
        <v>3050.4</v>
      </c>
      <c r="Q2930" s="40">
        <f t="shared" si="341"/>
        <v>0</v>
      </c>
      <c r="R2930" s="41" t="str">
        <f t="shared" si="343"/>
        <v>Аннотация</v>
      </c>
      <c r="S2930" s="42" t="str">
        <f>VLOOKUP(D2930,'[1]Социально-гуманитарные дисципли'!$B$2:$D$4789,3,FALSE)</f>
        <v>https://academia-moscow.ru/catalogue/5744/617787/</v>
      </c>
    </row>
    <row r="2931" spans="1:19" ht="60" x14ac:dyDescent="0.25">
      <c r="A2931" s="54" t="s">
        <v>906</v>
      </c>
      <c r="B2931" s="92" t="s">
        <v>3128</v>
      </c>
      <c r="C2931" s="49"/>
      <c r="D2931" s="66">
        <v>106116647</v>
      </c>
      <c r="E2931" s="66" t="s">
        <v>3180</v>
      </c>
      <c r="F2931" s="33" t="s">
        <v>1437</v>
      </c>
      <c r="G2931" s="33" t="s">
        <v>1438</v>
      </c>
      <c r="H2931" s="33" t="str">
        <f>G2931 &amp; " / " &amp; F2931</f>
        <v>Практикум по художественной обработке материалов и изобразительному искусству  / Погодина С.В.</v>
      </c>
      <c r="I2931" s="70">
        <v>2025</v>
      </c>
      <c r="J2931" s="43" t="s">
        <v>70</v>
      </c>
      <c r="K2931" s="36"/>
      <c r="L2931" s="37">
        <v>1046.1000000000001</v>
      </c>
      <c r="M2931" s="36"/>
      <c r="N2931" s="44">
        <f>ROUND(L2931/3/1.1,0)*1.2</f>
        <v>380.4</v>
      </c>
      <c r="O2931" s="36"/>
      <c r="P2931" s="44">
        <f>N2931*50</f>
        <v>19020</v>
      </c>
      <c r="Q2931" s="40">
        <f t="shared" si="341"/>
        <v>0</v>
      </c>
      <c r="R2931" s="41" t="s">
        <v>1499</v>
      </c>
      <c r="S2931" s="42" t="e">
        <f>VLOOKUP(D2931,'[1]Социально-гуманитарные дисципли'!$A$2:$D$4789,4,FALSE)</f>
        <v>#N/A</v>
      </c>
    </row>
    <row r="2932" spans="1:19" ht="45" x14ac:dyDescent="0.25">
      <c r="A2932" s="54" t="s">
        <v>906</v>
      </c>
      <c r="B2932" s="92" t="s">
        <v>3128</v>
      </c>
      <c r="C2932" s="49"/>
      <c r="D2932" s="66">
        <v>105117498</v>
      </c>
      <c r="E2932" s="66" t="s">
        <v>3151</v>
      </c>
      <c r="F2932" s="33" t="s">
        <v>1446</v>
      </c>
      <c r="G2932" s="33" t="s">
        <v>1454</v>
      </c>
      <c r="H2932" s="33" t="str">
        <f>G2932 &amp; " / " &amp; F2932</f>
        <v>Методика обучения продуктивным видам деятельности с практикумом / Галямова Э.М.</v>
      </c>
      <c r="I2932" s="70">
        <v>2025</v>
      </c>
      <c r="J2932" s="43" t="s">
        <v>30</v>
      </c>
      <c r="K2932" s="36"/>
      <c r="L2932" s="37">
        <v>1309</v>
      </c>
      <c r="M2932" s="36"/>
      <c r="N2932" s="44">
        <f>ROUND(L2932/3/1.1,0)*1.2</f>
        <v>476.4</v>
      </c>
      <c r="O2932" s="36"/>
      <c r="P2932" s="44">
        <f>N2932*50</f>
        <v>23820</v>
      </c>
      <c r="Q2932" s="40">
        <f t="shared" si="341"/>
        <v>0</v>
      </c>
      <c r="R2932" s="41" t="s">
        <v>1499</v>
      </c>
      <c r="S2932" s="42" t="e">
        <f>VLOOKUP(D2932,'[1]Социально-гуманитарные дисципли'!$A$2:$D$4789,4,FALSE)</f>
        <v>#N/A</v>
      </c>
    </row>
    <row r="2933" spans="1:19" ht="60" x14ac:dyDescent="0.25">
      <c r="A2933" s="54" t="s">
        <v>906</v>
      </c>
      <c r="B2933" s="92" t="s">
        <v>3128</v>
      </c>
      <c r="C2933" s="49"/>
      <c r="D2933" s="65">
        <v>701317639</v>
      </c>
      <c r="E2933" s="65"/>
      <c r="F2933" s="33" t="s">
        <v>1437</v>
      </c>
      <c r="G2933" s="33" t="s">
        <v>3135</v>
      </c>
      <c r="H2933" s="33" t="str">
        <f>G2933 &amp; " / " &amp; F2933</f>
        <v>Практикум по художественной обработке материалов и изобразительному искусству: ЭУМК / Погодина С.В.</v>
      </c>
      <c r="I2933" s="70">
        <v>2025</v>
      </c>
      <c r="J2933" s="43" t="s">
        <v>167</v>
      </c>
      <c r="K2933" s="38"/>
      <c r="L2933" s="39"/>
      <c r="M2933" s="36"/>
      <c r="N2933" s="44">
        <v>212.4</v>
      </c>
      <c r="O2933" s="36"/>
      <c r="P2933" s="44">
        <v>10599.6</v>
      </c>
      <c r="Q2933" s="40">
        <f>K2933*L2933+M2933*N2933+O2933*P2933</f>
        <v>0</v>
      </c>
      <c r="R2933" s="41" t="str">
        <f>HYPERLINK(S2933,"Аннотация")</f>
        <v>Аннотация</v>
      </c>
      <c r="S2933" s="42" t="s">
        <v>3136</v>
      </c>
    </row>
    <row r="2934" spans="1:19" ht="75" x14ac:dyDescent="0.25">
      <c r="A2934" s="54" t="s">
        <v>906</v>
      </c>
      <c r="B2934" s="92" t="s">
        <v>3128</v>
      </c>
      <c r="C2934" s="49"/>
      <c r="D2934" s="65">
        <v>701317640</v>
      </c>
      <c r="E2934" s="65"/>
      <c r="F2934" s="33" t="s">
        <v>1437</v>
      </c>
      <c r="G2934" s="33" t="s">
        <v>1439</v>
      </c>
      <c r="H2934" s="33" t="str">
        <f>G2934 &amp; " / " &amp; F2934</f>
        <v>Теоретические и методические основы организации продуктивных видов деятельности детей дошкольного возраста / Погодина С.В.</v>
      </c>
      <c r="I2934" s="70">
        <v>2025</v>
      </c>
      <c r="J2934" s="43" t="s">
        <v>167</v>
      </c>
      <c r="K2934" s="38"/>
      <c r="L2934" s="39"/>
      <c r="M2934" s="36"/>
      <c r="N2934" s="44">
        <v>304.8</v>
      </c>
      <c r="O2934" s="36"/>
      <c r="P2934" s="44">
        <v>15249.599999999999</v>
      </c>
      <c r="Q2934" s="40">
        <f>K2934*L2934+M2934*N2934+O2934*P2934</f>
        <v>0</v>
      </c>
      <c r="R2934" s="41" t="str">
        <f>HYPERLINK(S2934,"Аннотация")</f>
        <v>Аннотация</v>
      </c>
      <c r="S2934" s="42" t="s">
        <v>3137</v>
      </c>
    </row>
    <row r="2935" spans="1:19" x14ac:dyDescent="0.25">
      <c r="I2935" s="59"/>
    </row>
    <row r="2941" spans="1:19" x14ac:dyDescent="0.25">
      <c r="G2941" s="93"/>
    </row>
  </sheetData>
  <autoFilter ref="A7:T2934"/>
  <sortState ref="A1653:T1701">
    <sortCondition ref="F1653:F2935"/>
  </sortState>
  <mergeCells count="2">
    <mergeCell ref="K5:L5"/>
    <mergeCell ref="M5:P5"/>
  </mergeCells>
  <conditionalFormatting sqref="G180 I180:N180">
    <cfRule type="duplicateValues" dxfId="24" priority="20"/>
  </conditionalFormatting>
  <conditionalFormatting sqref="G1584 I1584:J1584 M1584:N1584">
    <cfRule type="duplicateValues" dxfId="23" priority="17"/>
  </conditionalFormatting>
  <conditionalFormatting sqref="H180">
    <cfRule type="duplicateValues" dxfId="22" priority="18"/>
  </conditionalFormatting>
  <conditionalFormatting sqref="H1584">
    <cfRule type="duplicateValues" dxfId="21" priority="15"/>
  </conditionalFormatting>
  <conditionalFormatting sqref="J8:J9">
    <cfRule type="duplicateValues" dxfId="20" priority="34"/>
  </conditionalFormatting>
  <conditionalFormatting sqref="J14:L14">
    <cfRule type="duplicateValues" dxfId="19" priority="33"/>
  </conditionalFormatting>
  <conditionalFormatting sqref="J23:L23">
    <cfRule type="duplicateValues" dxfId="18" priority="32"/>
  </conditionalFormatting>
  <conditionalFormatting sqref="J32:L32">
    <cfRule type="duplicateValues" dxfId="17" priority="31"/>
  </conditionalFormatting>
  <conditionalFormatting sqref="J40:L40">
    <cfRule type="duplicateValues" dxfId="16" priority="30"/>
  </conditionalFormatting>
  <conditionalFormatting sqref="J49:L49">
    <cfRule type="duplicateValues" dxfId="15" priority="29"/>
  </conditionalFormatting>
  <conditionalFormatting sqref="J70:L70">
    <cfRule type="duplicateValues" dxfId="14" priority="27"/>
  </conditionalFormatting>
  <conditionalFormatting sqref="J90:L90">
    <cfRule type="duplicateValues" dxfId="13" priority="25"/>
  </conditionalFormatting>
  <conditionalFormatting sqref="J96:L96">
    <cfRule type="duplicateValues" dxfId="12" priority="24"/>
  </conditionalFormatting>
  <conditionalFormatting sqref="J116:L116">
    <cfRule type="duplicateValues" dxfId="11" priority="23"/>
  </conditionalFormatting>
  <conditionalFormatting sqref="K124:L124">
    <cfRule type="duplicateValues" dxfId="10" priority="21"/>
  </conditionalFormatting>
  <conditionalFormatting sqref="K1584">
    <cfRule type="duplicateValues" dxfId="9" priority="14"/>
  </conditionalFormatting>
  <conditionalFormatting sqref="L1584">
    <cfRule type="duplicateValues" dxfId="8" priority="13"/>
  </conditionalFormatting>
  <conditionalFormatting sqref="O180 R180">
    <cfRule type="duplicateValues" dxfId="7" priority="19"/>
  </conditionalFormatting>
  <conditionalFormatting sqref="O1584 R1584">
    <cfRule type="duplicateValues" dxfId="6" priority="16"/>
  </conditionalFormatting>
  <conditionalFormatting sqref="J124">
    <cfRule type="duplicateValues" dxfId="5" priority="12"/>
  </conditionalFormatting>
  <conditionalFormatting sqref="J83:L83">
    <cfRule type="duplicateValues" dxfId="4" priority="10"/>
  </conditionalFormatting>
  <conditionalFormatting sqref="J78:L78">
    <cfRule type="duplicateValues" dxfId="3" priority="4"/>
  </conditionalFormatting>
  <conditionalFormatting sqref="J86:L86">
    <cfRule type="duplicateValues" dxfId="2" priority="3"/>
  </conditionalFormatting>
  <conditionalFormatting sqref="J121:L121">
    <cfRule type="duplicateValues" dxfId="1" priority="2"/>
  </conditionalFormatting>
  <conditionalFormatting sqref="J55:L55">
    <cfRule type="duplicateValues" dxfId="0" priority="1"/>
  </conditionalFormatting>
  <dataValidations xWindow="1122" yWindow="660" count="4">
    <dataValidation type="whole" operator="equal" allowBlank="1" showInputMessage="1" showErrorMessage="1" errorTitle="Внимание!" error="Количество лицензий - целое число равное 1" promptTitle="Заказ электронного издания" prompt="Укажите количество многопользовательских лицензий лицензий (максимум 1)" sqref="O13 O131:O135 O26:O31 O120 O127:O128 O118 O108:O115 O123 O44:O48 O66:O69 O100:O105 O41:O42 O1836:O1840 O73:O74 O17:O22 O87:O89 O1141:O1149 O56:O61 O137:O179 O76:O85 O2751:O2769 O1207:O1224 O1842:O2621 O1226:O1230 O1195:O1205 O1176:O1193 O1151:O1174 O91:O95 O1232:O1241 O785:O786 O1446:O1451 O2623:O2662 O1136:O1138 O64 O33:O39 O1441:O1443 O501:O510 O1585:O1805 O1807:O1808 O1834 O1453:O1476 O2664:O2749 O789:O790 O847:O883 O885:O970 O1493:O1583 O1243:O1244 O800:O845 O793:O798 O583:O590 O577:O581 O572:O575 O972:O1074 O544:O550 O521:O542 O512:O519 O1818:O1832 O483:O499 O552:O570 O181:O481 O1810:O1816 O2771:O2934 O50:O54 O1478:O1491 O1259:O1270 O759 O762:O765 O771:O775 O778:O782 O1076:O1107 O1132:O1133 O1110:O1130 O1246:O1256 O1272:O1293 O592:O742 O753:O756 O746 O749:O750 O1296:O1437">
      <formula1>1</formula1>
    </dataValidation>
    <dataValidation type="whole" operator="equal" allowBlank="1" showInputMessage="1" showErrorMessage="1" errorTitle="Внимание!" error="Для данного издания заказ электронного формата не предусмотрен" promptTitle="Внимание!" prompt="Для данного издания заказ электронного формата не предусмотрен" sqref="M2165 M2021 M1538:M1539 M15:M16 M106:M107 M114 M1919 M117 M77 M1921:M1922 O65 M71:M72 M43 M135 M29:M30 M1833 M24:M25 M129:M130 M97:M99 M2001 M1952 O482 M48 O1231 O1075 O1833 M2026 M2085 O15:O16 M75 M1912:M1913 M10:M12 M119 M1672:M1673 O129:O130 O10:O12 O43 M39 O24:O25 O1245 M20:M21 M1705 O71:O72 M1452 O97:O99 M1947 M122 O106:O107 M95 O75 M1245 O1452 O119 O117 O122 M125:M126 M89 M1655 M1659 M1643 M1662 M1666:M1667 M1684 M2012 M1787 M1796 M1802 M1813 M1829 M1845 M1852 M1865 M1881 M1902 O1477 M2663 K159 O125:O126 M2622 M1444:M1445 O1444:O1445 O846 M2750 O2750 M1961 M1959 M1973 M520:M521 M920 M958 M1007 M1021 O2622 O2663 M65 O1225 M1225 O1271 M1271 M846 M1075 M1477 O1131 M1131 O1175 M1175 O1194 M1194 M2770 O2770 O1150 M1150 O1206 M1206 M1231 O62:O63 M62:M63 K1221 K1082 O1835 M1835 M1806 O1806 M1809 O1809 M482 O884 M884 O971 M971 O1242 M1242 O1438:O1440 M1438:M1440 O799 M799 O791:O792 M791:M792 O591 M591 O582 M582 O576 M576 O571 M571 O551 M551 O543 M543 O520 O511 M511 O500 M500 M1817 O1817 M1492 O1492 O3 M3 O760:O761 M760:M761 O766:O770 M766:M770 O776:O777 M776:M777 O783:O784 M783:M784 O787:O788 M787:M788 O1108:O1109 M1108:M1109 O1134:O1135 M1134:M1135 O1139:O1140 M1139:M1140 O1257:O1258 M1257:M1258 O1294:O1295 M1294:M1295 O743:O745 M743:M745 O747:O748 M747:M748 O751:O752 M751:M752 O757:O758 M757:M758">
      <formula1>0</formula1>
    </dataValidation>
    <dataValidation type="whole" operator="equal" allowBlank="1" showInputMessage="1" showErrorMessage="1" errorTitle="Внимание!" error="Для данного издания заказ печатного формата не предусмотрен" promptTitle="Внимание!" prompt="Для данного издания заказ печатного формата не предусмотрен" sqref="K81:K83 K118 K131:K134 K138 K1960 K146:K147 K31 K45 K108:K110 K13 K26:K29 K123 K85 K66:K69 K88 K105 K120 K1944:K1945 K177 K115 K127:K128 K36:K38 K41:K42 K73:K74 K1972 K94 K100:K103 K17:K20 K2384:K2394 K1654:K1664 K166 K2280:K2291 K1621:K1622 K2228:K2230 K2271:K2272 K2293:K2301 K2429:K2437 K2484:K2485 K2488 K2492:K2493 K2840:K2841 K2648 K2664 K2667:K2668 K2675 K2051 K2677:K2694 K2696 K2747:K2749 K1933:K1939 K163 K1701:K1708 K1585:K1586 K1614:K1619 K2236:K2242 K2247:K2252 K2257 K2261 K2264 K2274 K328 K2304:K2308 K2319:K2322 K2913:K2917 K2396:K2404 K2415:K2424 K2427 K2440:K2464 K2499 K2513 K2521:K2527 K2529:K2531 K2533 K2537:K2551 K2563:K2564 K2566:K2567 K2570:K2585 K2588:K2593 K2595:K2599 K2751:K2765 K2788:K2793 K2795:K2803 K2805:K2807 K2811:K2812 K2817:K2824 K2829 K2858:K2864 K2874:K2879 K2881:K2886 K2899:K2904 K2908:K2911 K2324:K2339 K2348:K2367 K2369:K2372 K2375:K2379 K2381:K2382 K1624:K1628 K1632:K1646 K1667:K1669 K1672:K1684 K1686:K1691 K1693:K1699 K1711:K1719 K1721:K1723 K1726:K1734 K1736:K1737 K1741:K1746 K1750:K1760 K1763:K1777 K1780 K1782:K1786 K1788:K1790 K1797:K1800 K1804 K1819:K1824 K1827:K1828 K1830:K1831 K1840 K1842 K1844:K1849 K1851:K1853 K1857:K1858 K1865:K1876 K1878:K1886 K1888:K1896 K1899:K1909 K1914:K1920 K1923:K1931 K1974:K1978 K1990:K1993 K1998:K2009 K2011 K2015 K2017:K2020 K2023:K2026 K2028:K2034 K2046 K2083 K2086:K2087 K2098:K2112 K2114:K2124 K2126 K2128:K2129 K2143:K2146 K2150:K2153 K2155:K2163 K2165 K2170:K2171 K2176:K2178 K2933:K2934 K1580 K2206:K2208 K2213:K2221 K1214 K2137 K2141 K2148 O1841 K2191 K2181:K2189 K325 K2923:K2930 K2193:K2204 K2613:K2617 K2610:K2611 K1217:K1220 K2557:K2559 K886 K1147 K810 K790 K188 K844:K845 K601:K603 K890 K732 K628 K2604:K2608 K407 K303 K400 K382 K1980 K1982 M1841 K1970 K1941:K1942 K1962:K1966 K347 K371 K388 K414 K334 K366 K402 K393 K376 K350 K1950:K1957 K76 K78 K2711:K2712 K1522:K1523 K1504:K1505 K53:K54 K638 K424 K427 K2849:K2856 K50">
      <formula1>0</formula1>
    </dataValidation>
    <dataValidation type="whole" operator="greaterThanOrEqual" allowBlank="1" showInputMessage="1" showErrorMessage="1" errorTitle="Внимание!" error="Количество лицензий - целое число от 15" promptTitle="Заказ электронного издания" prompt="Укажите количество лицензий (минимум 15)" sqref="M115 M1920 M108:M113 M13 M118 M87:M88 M127:M128 M123 M31 M44:M47 M120 M17:M19 M66:M69 M131:M134 M1836:M1840 M73:M74 M1441:M1443 M100:M105 M26:M28 M41:M42 M22 M2166:M2621 M56:M61 M2013:M2020 M2002:M2011 M1998:M2000 M1136:M1138 M1948:M1951 M1914:M1918 M1903:M1911 M1846:M1851 M501:M510 M1141:M1149 M1797:M1801 M1788:M1795 M1706:M1786 M1656:M1658 M2022:M2025 M1882:M1901 M1685:M1704 M1842:M1844 M1585:M1642 M1674:M1683 M1668:M1671 M1663:M1665 M1660:M1661 M1644:M1654 M1962:M1972 M1493:M1537 M1866:M1880 M137:M179 M1960 M1953:M1958 M64 M2027:M2084 M1853:M1864 M544:M550 M921:M957 M2086:M2164 M2751:M2769 M1207:M1224 M972:M1006 M885:M919 M78:M85 M1226:M1230 M1195:M1205 M1176:M1193 M1151:M1174 M91:M94 M1232:M1241 M785:M786 M1446:M1451 M1830:M1832 M2623:M2662 M1540:M1583 M1923:M1946 M33:M38 M1974:M1996 M1803:M1805 M1807:M1808 M1834 M76 M1453:M1476 M2664:M2749 M789:M790 M847:M883 M959:M970 M1022:M1074 M1243:M1244 M800:M845 M793:M798 M583:M590 M577:M581 M572:M575 M1008:M1020 M522:M542 M512:M519 M1818:M1828 M483:M499 M552:M570 M181:M481 M1814:M1816 M1810:M1812 M2771:M2934 M50:M54 M1478:M1491 M1259:M1270 M759 M762:M765 M771:M775 M778:M782 M1076:M1107 M1132:M1133 M1110:M1130 M1246:M1256 M1272:M1293 M592:M742 M753:M756 M746 M749:M750 M1296:M1437">
      <formula1>15</formula1>
    </dataValidation>
  </dataValidations>
  <hyperlinks>
    <hyperlink ref="B4" r:id="rId1"/>
    <hyperlink ref="R13" r:id="rId2"/>
    <hyperlink ref="R69" r:id="rId3"/>
    <hyperlink ref="R1585" r:id="rId4"/>
    <hyperlink ref="R1586" r:id="rId5"/>
    <hyperlink ref="R1597" r:id="rId6"/>
    <hyperlink ref="R1603" r:id="rId7"/>
    <hyperlink ref="R1606" r:id="rId8"/>
    <hyperlink ref="R1671" r:id="rId9"/>
    <hyperlink ref="R1988" r:id="rId10"/>
    <hyperlink ref="R2245" r:id="rId11"/>
    <hyperlink ref="R2706" r:id="rId12"/>
    <hyperlink ref="R2708" r:id="rId13"/>
    <hyperlink ref="R2723" r:id="rId14"/>
    <hyperlink ref="R2732" r:id="rId15"/>
    <hyperlink ref="R2745" r:id="rId16"/>
    <hyperlink ref="R2785" r:id="rId17"/>
    <hyperlink ref="R2867" r:id="rId18"/>
    <hyperlink ref="R2868" r:id="rId19"/>
    <hyperlink ref="R894" r:id="rId20"/>
    <hyperlink ref="R1861" r:id="rId21"/>
    <hyperlink ref="R25" r:id="rId22"/>
    <hyperlink ref="R24" r:id="rId23"/>
    <hyperlink ref="R1725" r:id="rId24"/>
    <hyperlink ref="R106" r:id="rId25"/>
    <hyperlink ref="R107" r:id="rId26"/>
    <hyperlink ref="R108" r:id="rId27"/>
    <hyperlink ref="R125" r:id="rId28"/>
    <hyperlink ref="R126" r:id="rId29"/>
    <hyperlink ref="R2124" r:id="rId30"/>
    <hyperlink ref="R2532" r:id="rId31"/>
    <hyperlink ref="R2649" r:id="rId32"/>
    <hyperlink ref="R2834" r:id="rId33"/>
    <hyperlink ref="R2872" r:id="rId34"/>
    <hyperlink ref="R1957" r:id="rId35"/>
    <hyperlink ref="R1956" r:id="rId36"/>
    <hyperlink ref="R1964" r:id="rId37"/>
    <hyperlink ref="R1963" r:id="rId38"/>
    <hyperlink ref="R1962" r:id="rId39"/>
    <hyperlink ref="R1960" r:id="rId40"/>
    <hyperlink ref="R1978" r:id="rId41"/>
    <hyperlink ref="R1976" r:id="rId42"/>
    <hyperlink ref="R1974" r:id="rId43"/>
    <hyperlink ref="R1975" r:id="rId44"/>
    <hyperlink ref="R1977" r:id="rId45"/>
    <hyperlink ref="R91" r:id="rId46"/>
    <hyperlink ref="R33" r:id="rId47"/>
    <hyperlink ref="R2704" r:id="rId48"/>
    <hyperlink ref="R2719" r:id="rId49"/>
    <hyperlink ref="R2728" r:id="rId50"/>
    <hyperlink ref="R2779" r:id="rId51"/>
    <hyperlink ref="R508" r:id="rId52"/>
    <hyperlink ref="R509" r:id="rId53"/>
    <hyperlink ref="R518" r:id="rId54"/>
    <hyperlink ref="R527" r:id="rId55"/>
    <hyperlink ref="R568:R569" r:id="rId56" display="Аннотация"/>
    <hyperlink ref="R811:R812" r:id="rId57" display="Аннотация"/>
    <hyperlink ref="R826" r:id="rId58"/>
    <hyperlink ref="R832" r:id="rId59"/>
    <hyperlink ref="R835" r:id="rId60"/>
    <hyperlink ref="R1050:R1051" r:id="rId61" display="Аннотация"/>
    <hyperlink ref="R1054" r:id="rId62"/>
    <hyperlink ref="R1110" r:id="rId63"/>
    <hyperlink ref="R1172" r:id="rId64"/>
    <hyperlink ref="R1177" r:id="rId65"/>
    <hyperlink ref="R1179" r:id="rId66"/>
    <hyperlink ref="R1184" r:id="rId67"/>
    <hyperlink ref="R1196" r:id="rId68"/>
    <hyperlink ref="R1259" r:id="rId69"/>
    <hyperlink ref="R1282" r:id="rId70"/>
    <hyperlink ref="R1309" r:id="rId71"/>
    <hyperlink ref="R1316" r:id="rId72"/>
    <hyperlink ref="R1321" r:id="rId73"/>
    <hyperlink ref="R1351" r:id="rId74"/>
    <hyperlink ref="R1383" r:id="rId75"/>
    <hyperlink ref="R1397" r:id="rId76"/>
    <hyperlink ref="R1457" r:id="rId77"/>
    <hyperlink ref="R1476" r:id="rId78"/>
    <hyperlink ref="R1497" r:id="rId79"/>
    <hyperlink ref="R1500" r:id="rId80"/>
    <hyperlink ref="R1508" r:id="rId81"/>
    <hyperlink ref="R1543" r:id="rId82"/>
    <hyperlink ref="R2709" r:id="rId83"/>
    <hyperlink ref="R2724" r:id="rId84"/>
    <hyperlink ref="R2733" r:id="rId85"/>
    <hyperlink ref="R2786" r:id="rId86"/>
    <hyperlink ref="R1794" r:id="rId87"/>
    <hyperlink ref="R10" r:id="rId88"/>
    <hyperlink ref="R11" r:id="rId89"/>
    <hyperlink ref="R12" r:id="rId90"/>
    <hyperlink ref="R1117" r:id="rId91"/>
    <hyperlink ref="R2773" r:id="rId92"/>
    <hyperlink ref="R56" r:id="rId93"/>
    <hyperlink ref="R57" r:id="rId94"/>
    <hyperlink ref="R58" r:id="rId95"/>
    <hyperlink ref="R59" r:id="rId96"/>
    <hyperlink ref="R130" r:id="rId97"/>
    <hyperlink ref="R87" r:id="rId98"/>
    <hyperlink ref="R1941" r:id="rId99"/>
    <hyperlink ref="R1970" r:id="rId100"/>
    <hyperlink ref="R1990" r:id="rId101"/>
    <hyperlink ref="R1878" r:id="rId102"/>
    <hyperlink ref="R1942" r:id="rId103"/>
    <hyperlink ref="R1945" r:id="rId104"/>
    <hyperlink ref="R1965" r:id="rId105"/>
    <hyperlink ref="R1966" r:id="rId106"/>
    <hyperlink ref="R1944" r:id="rId107"/>
    <hyperlink ref="R325" r:id="rId108"/>
    <hyperlink ref="R334" r:id="rId109"/>
    <hyperlink ref="R366" r:id="rId110"/>
    <hyperlink ref="R402" r:id="rId111"/>
    <hyperlink ref="R393" r:id="rId112"/>
    <hyperlink ref="R376" r:id="rId113"/>
    <hyperlink ref="R350" r:id="rId114"/>
    <hyperlink ref="R328" r:id="rId115"/>
    <hyperlink ref="R1955" r:id="rId116"/>
    <hyperlink ref="R1972" r:id="rId117"/>
    <hyperlink ref="R1982" r:id="rId118"/>
    <hyperlink ref="R1980" r:id="rId119"/>
    <hyperlink ref="R382" r:id="rId120"/>
    <hyperlink ref="R400" r:id="rId121"/>
    <hyperlink ref="R303" r:id="rId122"/>
    <hyperlink ref="R407" r:id="rId123"/>
    <hyperlink ref="R2051" r:id="rId124"/>
    <hyperlink ref="R2608" r:id="rId125"/>
    <hyperlink ref="R602" r:id="rId126"/>
    <hyperlink ref="R844" r:id="rId127"/>
    <hyperlink ref="R890" r:id="rId128"/>
    <hyperlink ref="R427" r:id="rId129"/>
    <hyperlink ref="R603" r:id="rId130"/>
    <hyperlink ref="R732" r:id="rId131"/>
    <hyperlink ref="R845" r:id="rId132"/>
    <hyperlink ref="R188" r:id="rId133"/>
    <hyperlink ref="R790" r:id="rId134"/>
    <hyperlink ref="R810" r:id="rId135"/>
    <hyperlink ref="R1147" r:id="rId136"/>
    <hyperlink ref="R424" r:id="rId137"/>
    <hyperlink ref="R601" r:id="rId138"/>
    <hyperlink ref="R886" r:id="rId139"/>
    <hyperlink ref="R519" r:id="rId140"/>
    <hyperlink ref="R1181" r:id="rId141"/>
    <hyperlink ref="R605" r:id="rId142"/>
    <hyperlink ref="R611" r:id="rId143"/>
    <hyperlink ref="R645" r:id="rId144"/>
    <hyperlink ref="R654" r:id="rId145"/>
    <hyperlink ref="R667" r:id="rId146"/>
    <hyperlink ref="R674" r:id="rId147"/>
    <hyperlink ref="R681" r:id="rId148"/>
    <hyperlink ref="R688" r:id="rId149"/>
    <hyperlink ref="R701" r:id="rId150"/>
    <hyperlink ref="R711" r:id="rId151"/>
    <hyperlink ref="R718" r:id="rId152"/>
    <hyperlink ref="R736" r:id="rId153"/>
    <hyperlink ref="R772" r:id="rId154"/>
    <hyperlink ref="R824" r:id="rId155"/>
    <hyperlink ref="R883" r:id="rId156"/>
    <hyperlink ref="R900" r:id="rId157"/>
    <hyperlink ref="R931" r:id="rId158"/>
    <hyperlink ref="R970" r:id="rId159"/>
    <hyperlink ref="R989" r:id="rId160"/>
    <hyperlink ref="R1000" r:id="rId161"/>
    <hyperlink ref="R1032" r:id="rId162"/>
    <hyperlink ref="R1040" r:id="rId163"/>
    <hyperlink ref="R1059" r:id="rId164"/>
    <hyperlink ref="R1074" r:id="rId165"/>
    <hyperlink ref="R29" r:id="rId166"/>
    <hyperlink ref="R20" r:id="rId167"/>
    <hyperlink ref="R105" r:id="rId168"/>
    <hyperlink ref="R133" r:id="rId169"/>
    <hyperlink ref="R1187" r:id="rId170"/>
    <hyperlink ref="R1341" r:id="rId171"/>
    <hyperlink ref="R1353" r:id="rId172"/>
    <hyperlink ref="R1365" r:id="rId173"/>
    <hyperlink ref="R1385" r:id="rId174"/>
    <hyperlink ref="R103" r:id="rId175"/>
    <hyperlink ref="R31" r:id="rId176"/>
    <hyperlink ref="R110" r:id="rId177"/>
    <hyperlink ref="R19" r:id="rId178"/>
    <hyperlink ref="R134" r:id="rId179"/>
    <hyperlink ref="R1577" r:id="rId180"/>
    <hyperlink ref="S2201" r:id="rId181" display="https://academia-moscow.ru/catalogue/4986/898207/"/>
    <hyperlink ref="S2203" r:id="rId182" display="https://academia-moscow.ru/catalogue/4986/898207/"/>
    <hyperlink ref="S2204" r:id="rId183" display="https://academia-moscow.ru/catalogue/4986/898207/"/>
    <hyperlink ref="S2849" r:id="rId184" display="https://academia-moscow.ru/catalogue/4986/898207/"/>
    <hyperlink ref="S2850" r:id="rId185" display="https://academia-moscow.ru/catalogue/4986/898207/"/>
    <hyperlink ref="S2933" r:id="rId186" display="https://academia-moscow.ru/catalogue/4986/898207/"/>
    <hyperlink ref="S2934" r:id="rId187" display="https://academia-moscow.ru/catalogue/4986/898207/"/>
    <hyperlink ref="R2190" r:id="rId188"/>
    <hyperlink ref="R99" r:id="rId189"/>
    <hyperlink ref="R160" r:id="rId190"/>
    <hyperlink ref="R1083" r:id="rId191"/>
    <hyperlink ref="R1082" r:id="rId192"/>
    <hyperlink ref="R159" r:id="rId193"/>
    <hyperlink ref="R17" r:id="rId194"/>
    <hyperlink ref="R18" r:id="rId195"/>
    <hyperlink ref="R26" r:id="rId196"/>
    <hyperlink ref="R27" r:id="rId197"/>
    <hyperlink ref="R127" r:id="rId198"/>
    <hyperlink ref="R128" r:id="rId199"/>
    <hyperlink ref="R15" r:id="rId200"/>
    <hyperlink ref="R16" r:id="rId201"/>
    <hyperlink ref="R48" r:id="rId202"/>
    <hyperlink ref="R21" r:id="rId203"/>
    <hyperlink ref="R30" r:id="rId204"/>
    <hyperlink ref="R39" r:id="rId205"/>
    <hyperlink ref="R77" r:id="rId206"/>
    <hyperlink ref="R89" r:id="rId207"/>
    <hyperlink ref="R100" r:id="rId208"/>
    <hyperlink ref="R101" r:id="rId209"/>
    <hyperlink ref="R114" r:id="rId210"/>
    <hyperlink ref="R117" r:id="rId211"/>
    <hyperlink ref="R122" r:id="rId212"/>
    <hyperlink ref="R123" r:id="rId213"/>
    <hyperlink ref="R129" r:id="rId214"/>
    <hyperlink ref="R131" r:id="rId215"/>
    <hyperlink ref="R132" r:id="rId216"/>
    <hyperlink ref="R135" r:id="rId217"/>
    <hyperlink ref="R95" r:id="rId218"/>
    <hyperlink ref="R34" r:id="rId219"/>
    <hyperlink ref="R35" r:id="rId220"/>
    <hyperlink ref="R2852" r:id="rId221"/>
    <hyperlink ref="R2895" r:id="rId222"/>
    <hyperlink ref="R476" r:id="rId223"/>
    <hyperlink ref="R477:R481" r:id="rId224" display="Аннотация"/>
    <hyperlink ref="R488" r:id="rId225"/>
    <hyperlink ref="R865" r:id="rId226"/>
    <hyperlink ref="R1015:R1016" r:id="rId227" display="Аннотация"/>
    <hyperlink ref="R1025:R1026" r:id="rId228" display="Аннотация"/>
    <hyperlink ref="R1028:R1031" r:id="rId229" display="Аннотация"/>
    <hyperlink ref="R1039" r:id="rId230"/>
    <hyperlink ref="R312" r:id="rId231"/>
    <hyperlink ref="R2658" r:id="rId232"/>
    <hyperlink ref="R2659" r:id="rId233"/>
    <hyperlink ref="R2660" r:id="rId234"/>
    <hyperlink ref="R2661" r:id="rId235"/>
    <hyperlink ref="R346" r:id="rId236"/>
    <hyperlink ref="R483" r:id="rId237"/>
    <hyperlink ref="R2662" r:id="rId238"/>
    <hyperlink ref="R831" r:id="rId239"/>
    <hyperlink ref="R1410" r:id="rId240"/>
    <hyperlink ref="R1423" r:id="rId241"/>
    <hyperlink ref="R2771" r:id="rId242"/>
    <hyperlink ref="R2830" r:id="rId243"/>
    <hyperlink ref="R2887" r:id="rId244"/>
    <hyperlink ref="R489" r:id="rId245"/>
    <hyperlink ref="R466" r:id="rId246"/>
    <hyperlink ref="R1495" r:id="rId247"/>
    <hyperlink ref="R1576" r:id="rId248"/>
    <hyperlink ref="R858" r:id="rId249"/>
    <hyperlink ref="R903" r:id="rId250"/>
    <hyperlink ref="R916" r:id="rId251"/>
    <hyperlink ref="R926" r:id="rId252"/>
    <hyperlink ref="R943" r:id="rId253"/>
    <hyperlink ref="R974" r:id="rId254"/>
    <hyperlink ref="R992" r:id="rId255"/>
    <hyperlink ref="R1003" r:id="rId256"/>
    <hyperlink ref="R1062" r:id="rId257"/>
    <hyperlink ref="R1078" r:id="rId258"/>
    <hyperlink ref="R1280" r:id="rId259"/>
    <hyperlink ref="R2932" r:id="rId260"/>
    <hyperlink ref="R149" r:id="rId261"/>
    <hyperlink ref="R152" r:id="rId262"/>
    <hyperlink ref="R2836" r:id="rId263"/>
    <hyperlink ref="R2890" r:id="rId264"/>
    <hyperlink ref="R1414" r:id="rId265"/>
    <hyperlink ref="R1424" r:id="rId266"/>
    <hyperlink ref="R1428" r:id="rId267"/>
    <hyperlink ref="R2035" r:id="rId268"/>
    <hyperlink ref="R1415" r:id="rId269"/>
    <hyperlink ref="R2837" r:id="rId270"/>
    <hyperlink ref="R191" r:id="rId271"/>
    <hyperlink ref="R198" r:id="rId272"/>
    <hyperlink ref="R201" r:id="rId273"/>
    <hyperlink ref="R204:R205" r:id="rId274" display="Аннотация"/>
    <hyperlink ref="R207" r:id="rId275"/>
    <hyperlink ref="R215:R216" r:id="rId276" display="Аннотация"/>
    <hyperlink ref="R220" r:id="rId277"/>
    <hyperlink ref="R224" r:id="rId278"/>
    <hyperlink ref="R227" r:id="rId279"/>
    <hyperlink ref="R155" r:id="rId280"/>
    <hyperlink ref="R2705" r:id="rId281"/>
    <hyperlink ref="R2720" r:id="rId282"/>
    <hyperlink ref="R2729" r:id="rId283"/>
    <hyperlink ref="R2782" r:id="rId284"/>
    <hyperlink ref="R895" r:id="rId285"/>
    <hyperlink ref="R905" r:id="rId286"/>
    <hyperlink ref="R918" r:id="rId287"/>
    <hyperlink ref="R927" r:id="rId288"/>
    <hyperlink ref="R945" r:id="rId289"/>
    <hyperlink ref="R953" r:id="rId290"/>
    <hyperlink ref="R976" r:id="rId291"/>
    <hyperlink ref="R994" r:id="rId292"/>
    <hyperlink ref="R1005" r:id="rId293"/>
    <hyperlink ref="R1053" r:id="rId294"/>
    <hyperlink ref="R1339" r:id="rId295"/>
    <hyperlink ref="R1350" r:id="rId296"/>
    <hyperlink ref="R1363" r:id="rId297"/>
    <hyperlink ref="R1382" r:id="rId298"/>
    <hyperlink ref="R794" r:id="rId299"/>
    <hyperlink ref="R1467" r:id="rId300"/>
    <hyperlink ref="R795" r:id="rId301"/>
    <hyperlink ref="R1470" r:id="rId302"/>
    <hyperlink ref="R2809" r:id="rId303"/>
    <hyperlink ref="R2808" r:id="rId304"/>
    <hyperlink ref="R1085" r:id="rId305"/>
    <hyperlink ref="R1185" r:id="rId306"/>
    <hyperlink ref="R167" r:id="rId307"/>
    <hyperlink ref="R168" r:id="rId308"/>
    <hyperlink ref="R1186" r:id="rId309"/>
    <hyperlink ref="R1501" r:id="rId310"/>
    <hyperlink ref="R1509" r:id="rId311"/>
    <hyperlink ref="R2810" r:id="rId312"/>
    <hyperlink ref="R1469" r:id="rId313"/>
    <hyperlink ref="R649" r:id="rId314"/>
    <hyperlink ref="R658" r:id="rId315"/>
    <hyperlink ref="R670" r:id="rId316"/>
    <hyperlink ref="R678" r:id="rId317"/>
    <hyperlink ref="R684" r:id="rId318"/>
    <hyperlink ref="R694" r:id="rId319"/>
    <hyperlink ref="R705" r:id="rId320"/>
    <hyperlink ref="R714" r:id="rId321"/>
    <hyperlink ref="R723" r:id="rId322"/>
    <hyperlink ref="R929" r:id="rId323"/>
    <hyperlink ref="R873" r:id="rId324"/>
    <hyperlink ref="R2043" r:id="rId325"/>
    <hyperlink ref="R2089" r:id="rId326"/>
    <hyperlink ref="R2088" r:id="rId327"/>
    <hyperlink ref="R1502" r:id="rId328"/>
    <hyperlink ref="R1368" r:id="rId329"/>
    <hyperlink ref="R1390" r:id="rId330"/>
    <hyperlink ref="R2814" r:id="rId331"/>
    <hyperlink ref="R2851" r:id="rId332"/>
    <hyperlink ref="R2894" r:id="rId333"/>
    <hyperlink ref="R2931" r:id="rId334"/>
    <hyperlink ref="R805" r:id="rId335"/>
    <hyperlink ref="R808" r:id="rId336"/>
    <hyperlink ref="R862" r:id="rId337"/>
    <hyperlink ref="R876" r:id="rId338"/>
    <hyperlink ref="R1023" r:id="rId339"/>
    <hyperlink ref="R1149" r:id="rId340"/>
    <hyperlink ref="R1151" r:id="rId341"/>
    <hyperlink ref="R1170" r:id="rId342"/>
    <hyperlink ref="R1193" r:id="rId343"/>
    <hyperlink ref="R1203" r:id="rId344"/>
    <hyperlink ref="R1208" r:id="rId345"/>
    <hyperlink ref="R1211" r:id="rId346"/>
    <hyperlink ref="R1230" r:id="rId347"/>
    <hyperlink ref="R1255" r:id="rId348"/>
    <hyperlink ref="R1262" r:id="rId349"/>
    <hyperlink ref="R1287" r:id="rId350"/>
    <hyperlink ref="R1293" r:id="rId351"/>
    <hyperlink ref="R1296" r:id="rId352"/>
    <hyperlink ref="R174" r:id="rId353"/>
    <hyperlink ref="R539" r:id="rId354"/>
    <hyperlink ref="R1088" r:id="rId355"/>
    <hyperlink ref="R2877" r:id="rId356"/>
    <hyperlink ref="R184" r:id="rId357"/>
    <hyperlink ref="R241" r:id="rId358"/>
    <hyperlink ref="R249" r:id="rId359"/>
    <hyperlink ref="R259" r:id="rId360"/>
    <hyperlink ref="R263" r:id="rId361"/>
    <hyperlink ref="R278" r:id="rId362"/>
    <hyperlink ref="R286" r:id="rId363"/>
    <hyperlink ref="R293" r:id="rId364"/>
    <hyperlink ref="R485" r:id="rId365"/>
    <hyperlink ref="R504" r:id="rId366"/>
    <hyperlink ref="R517" r:id="rId367"/>
    <hyperlink ref="R549" r:id="rId368"/>
    <hyperlink ref="R589" r:id="rId369"/>
    <hyperlink ref="R889" r:id="rId370"/>
    <hyperlink ref="R2065" r:id="rId371"/>
    <hyperlink ref="R2472" r:id="rId372"/>
    <hyperlink ref="R2480" r:id="rId373"/>
    <hyperlink ref="R2496" r:id="rId374"/>
    <hyperlink ref="R2506" r:id="rId375"/>
    <hyperlink ref="R1358" r:id="rId376"/>
    <hyperlink ref="R1371" r:id="rId377"/>
    <hyperlink ref="R1359" r:id="rId378"/>
    <hyperlink ref="R1372" r:id="rId379"/>
    <hyperlink ref="R2878" r:id="rId380"/>
    <hyperlink ref="R1492" r:id="rId381"/>
    <hyperlink ref="R2777" r:id="rId382"/>
    <hyperlink ref="R307" r:id="rId383"/>
    <hyperlink ref="R385" r:id="rId384"/>
    <hyperlink ref="R404" r:id="rId385"/>
    <hyperlink ref="R243" r:id="rId386"/>
    <hyperlink ref="R251" r:id="rId387"/>
    <hyperlink ref="R261" r:id="rId388"/>
    <hyperlink ref="R280" r:id="rId389"/>
    <hyperlink ref="R288" r:id="rId390"/>
    <hyperlink ref="R295" r:id="rId391"/>
    <hyperlink ref="R2853" r:id="rId392"/>
    <hyperlink ref="R2896" r:id="rId393"/>
    <hyperlink ref="R2855" r:id="rId394"/>
    <hyperlink ref="R1506" r:id="rId395"/>
    <hyperlink ref="R1653" r:id="rId396"/>
    <hyperlink ref="R2740" r:id="rId397"/>
    <hyperlink ref="R142" r:id="rId398"/>
    <hyperlink ref="R143" r:id="rId399"/>
    <hyperlink ref="R2343" r:id="rId400"/>
    <hyperlink ref="R2794" r:id="rId401"/>
    <hyperlink ref="R1126" r:id="rId402"/>
    <hyperlink ref="R1129" r:id="rId403"/>
    <hyperlink ref="R1137" r:id="rId404"/>
    <hyperlink ref="R1143" r:id="rId405"/>
    <hyperlink ref="R2743" r:id="rId406"/>
    <hyperlink ref="R2741" r:id="rId407"/>
    <hyperlink ref="R1152" r:id="rId408"/>
    <hyperlink ref="R1158" r:id="rId409"/>
    <hyperlink ref="R1164" r:id="rId410"/>
    <hyperlink ref="R1197" r:id="rId411"/>
    <hyperlink ref="R1277" r:id="rId412"/>
    <hyperlink ref="R1300" r:id="rId413"/>
    <hyperlink ref="R1306" r:id="rId414"/>
    <hyperlink ref="R1317" r:id="rId415"/>
    <hyperlink ref="R482" r:id="rId416"/>
    <hyperlink ref="R500" r:id="rId417"/>
    <hyperlink ref="R511" r:id="rId418"/>
    <hyperlink ref="R520" r:id="rId419"/>
    <hyperlink ref="R543" r:id="rId420"/>
    <hyperlink ref="R551" r:id="rId421"/>
    <hyperlink ref="R571" r:id="rId422"/>
    <hyperlink ref="R576" r:id="rId423"/>
    <hyperlink ref="R582" r:id="rId424"/>
    <hyperlink ref="R591" r:id="rId425"/>
    <hyperlink ref="R884" r:id="rId426"/>
    <hyperlink ref="R971" r:id="rId427"/>
    <hyperlink ref="R1075" r:id="rId428"/>
    <hyperlink ref="R1245" r:id="rId429"/>
    <hyperlink ref="R2137" r:id="rId430"/>
    <hyperlink ref="R2141" r:id="rId431"/>
    <hyperlink ref="R2148" r:id="rId432"/>
    <hyperlink ref="R2163" r:id="rId433"/>
    <hyperlink ref="R1154" r:id="rId434"/>
    <hyperlink ref="R1160" r:id="rId435"/>
    <hyperlink ref="R1166" r:id="rId436"/>
    <hyperlink ref="R1199" r:id="rId437"/>
    <hyperlink ref="R1235" r:id="rId438"/>
    <hyperlink ref="R1279" r:id="rId439"/>
    <hyperlink ref="R2888" r:id="rId440"/>
    <hyperlink ref="R2084" r:id="rId441"/>
    <hyperlink ref="R917" r:id="rId442"/>
    <hyperlink ref="R944" r:id="rId443"/>
    <hyperlink ref="R232" r:id="rId444"/>
    <hyperlink ref="R267" r:id="rId445"/>
    <hyperlink ref="R411" r:id="rId446"/>
    <hyperlink ref="R510" r:id="rId447"/>
    <hyperlink ref="R524" r:id="rId448"/>
    <hyperlink ref="R542" r:id="rId449"/>
    <hyperlink ref="R550" r:id="rId450"/>
    <hyperlink ref="R570" r:id="rId451"/>
    <hyperlink ref="R575" r:id="rId452"/>
    <hyperlink ref="R581" r:id="rId453"/>
    <hyperlink ref="R590" r:id="rId454"/>
    <hyperlink ref="R643" r:id="rId455"/>
    <hyperlink ref="R653" r:id="rId456"/>
    <hyperlink ref="R666" r:id="rId457"/>
    <hyperlink ref="R672" r:id="rId458"/>
    <hyperlink ref="R680" r:id="rId459"/>
    <hyperlink ref="R686" r:id="rId460"/>
    <hyperlink ref="R699" r:id="rId461"/>
    <hyperlink ref="R710" r:id="rId462"/>
    <hyperlink ref="R950" r:id="rId463"/>
    <hyperlink ref="R969" r:id="rId464"/>
    <hyperlink ref="R1116" r:id="rId465"/>
    <hyperlink ref="R1276" r:id="rId466"/>
    <hyperlink ref="R720" r:id="rId467"/>
    <hyperlink ref="R1496" r:id="rId468"/>
    <hyperlink ref="R2666" r:id="rId469"/>
    <hyperlink ref="R2697" r:id="rId470"/>
    <hyperlink ref="R2125" r:id="rId471"/>
    <hyperlink ref="R2138" r:id="rId472"/>
    <hyperlink ref="R2142" r:id="rId473"/>
    <hyperlink ref="R2149" r:id="rId474"/>
    <hyperlink ref="R2164" r:id="rId475"/>
    <hyperlink ref="R647" r:id="rId476"/>
    <hyperlink ref="R656" r:id="rId477"/>
    <hyperlink ref="R676" r:id="rId478"/>
    <hyperlink ref="R703" r:id="rId479"/>
    <hyperlink ref="R1898" r:id="rId480"/>
    <hyperlink ref="R2406" r:id="rId481"/>
    <hyperlink ref="R806" r:id="rId482"/>
    <hyperlink ref="R2670" r:id="rId483"/>
    <hyperlink ref="R2671" r:id="rId484"/>
    <hyperlink ref="R2698" r:id="rId485"/>
    <hyperlink ref="R165" r:id="rId486"/>
    <hyperlink ref="R870" r:id="rId487"/>
    <hyperlink ref="R1447" r:id="rId488"/>
    <hyperlink ref="R2699" r:id="rId489"/>
    <hyperlink ref="R2844" r:id="rId490"/>
    <hyperlink ref="R2891" r:id="rId491"/>
    <hyperlink ref="R1448" r:id="rId492"/>
    <hyperlink ref="R254" r:id="rId493"/>
    <hyperlink ref="R2845" r:id="rId494"/>
    <hyperlink ref="R2892" r:id="rId495"/>
    <hyperlink ref="R206" r:id="rId496"/>
    <hyperlink ref="R208" r:id="rId497"/>
    <hyperlink ref="R217" r:id="rId498"/>
    <hyperlink ref="R228" r:id="rId499"/>
    <hyperlink ref="R236" r:id="rId500"/>
    <hyperlink ref="R247" r:id="rId501"/>
    <hyperlink ref="R257" r:id="rId502"/>
    <hyperlink ref="R265:R266" r:id="rId503" display="Аннотация"/>
    <hyperlink ref="R275" r:id="rId504"/>
    <hyperlink ref="R284" r:id="rId505"/>
    <hyperlink ref="R292" r:id="rId506"/>
    <hyperlink ref="R503" r:id="rId507"/>
    <hyperlink ref="R2042" r:id="rId508"/>
    <hyperlink ref="R471" r:id="rId509"/>
    <hyperlink ref="R493" r:id="rId510"/>
    <hyperlink ref="R533" r:id="rId511"/>
    <hyperlink ref="R615" r:id="rId512"/>
    <hyperlink ref="R650" r:id="rId513"/>
    <hyperlink ref="R659" r:id="rId514"/>
    <hyperlink ref="R671" r:id="rId515"/>
    <hyperlink ref="R679" r:id="rId516"/>
    <hyperlink ref="R685" r:id="rId517"/>
    <hyperlink ref="R695" r:id="rId518"/>
    <hyperlink ref="R706" r:id="rId519"/>
    <hyperlink ref="R715" r:id="rId520"/>
    <hyperlink ref="R726" r:id="rId521"/>
    <hyperlink ref="R739" r:id="rId522"/>
    <hyperlink ref="R780" r:id="rId523"/>
    <hyperlink ref="R828" r:id="rId524"/>
    <hyperlink ref="R887" r:id="rId525"/>
    <hyperlink ref="R896" r:id="rId526"/>
    <hyperlink ref="R908" r:id="rId527"/>
    <hyperlink ref="R919" r:id="rId528"/>
    <hyperlink ref="R930" r:id="rId529"/>
    <hyperlink ref="R946" r:id="rId530"/>
    <hyperlink ref="R956" r:id="rId531"/>
    <hyperlink ref="R980" r:id="rId532"/>
    <hyperlink ref="R1006" r:id="rId533"/>
    <hyperlink ref="R1021" r:id="rId534"/>
    <hyperlink ref="R1035" r:id="rId535"/>
    <hyperlink ref="R1046" r:id="rId536"/>
    <hyperlink ref="R1055" r:id="rId537"/>
    <hyperlink ref="R1067" r:id="rId538"/>
    <hyperlink ref="R1086" r:id="rId539"/>
    <hyperlink ref="R1157" r:id="rId540"/>
    <hyperlink ref="R1163" r:id="rId541"/>
    <hyperlink ref="R1169" r:id="rId542"/>
    <hyperlink ref="R1202" r:id="rId543"/>
    <hyperlink ref="R1249" r:id="rId544"/>
    <hyperlink ref="R1284" r:id="rId545"/>
    <hyperlink ref="R1356" r:id="rId546"/>
    <hyperlink ref="R1366" r:id="rId547"/>
    <hyperlink ref="R1388" r:id="rId548"/>
    <hyperlink ref="R138" r:id="rId549"/>
    <hyperlink ref="R139" r:id="rId550"/>
    <hyperlink ref="R145" r:id="rId551"/>
    <hyperlink ref="R146" r:id="rId552"/>
    <hyperlink ref="R147" r:id="rId553"/>
    <hyperlink ref="R148" r:id="rId554"/>
    <hyperlink ref="R156" r:id="rId555"/>
    <hyperlink ref="R161" r:id="rId556"/>
    <hyperlink ref="R162" r:id="rId557"/>
    <hyperlink ref="R163" r:id="rId558"/>
    <hyperlink ref="R169" r:id="rId559"/>
    <hyperlink ref="R171" r:id="rId560"/>
    <hyperlink ref="R172" r:id="rId561"/>
    <hyperlink ref="R173" r:id="rId562"/>
    <hyperlink ref="R177" r:id="rId563"/>
    <hyperlink ref="R178" r:id="rId564"/>
    <hyperlink ref="R238" r:id="rId565"/>
    <hyperlink ref="R2090" r:id="rId566"/>
    <hyperlink ref="R2091" r:id="rId567"/>
    <hyperlink ref="R2092" r:id="rId568"/>
    <hyperlink ref="R2093" r:id="rId569"/>
    <hyperlink ref="R2097" r:id="rId570"/>
    <hyperlink ref="R536" r:id="rId571"/>
    <hyperlink ref="R665" r:id="rId572"/>
    <hyperlink ref="R1313" r:id="rId573"/>
    <hyperlink ref="R1525:R1527" r:id="rId574" display="Аннотация"/>
    <hyperlink ref="R1535" r:id="rId575"/>
    <hyperlink ref="R1554" r:id="rId576"/>
    <hyperlink ref="R239" r:id="rId577"/>
    <hyperlink ref="R277" r:id="rId578"/>
    <hyperlink ref="R537" r:id="rId579"/>
    <hyperlink ref="R564" r:id="rId580"/>
    <hyperlink ref="R817" r:id="rId581"/>
    <hyperlink ref="R820" r:id="rId582"/>
    <hyperlink ref="R823" r:id="rId583"/>
    <hyperlink ref="R838" r:id="rId584"/>
    <hyperlink ref="R983" r:id="rId585"/>
    <hyperlink ref="R1121" r:id="rId586"/>
    <hyperlink ref="R1449" r:id="rId587"/>
    <hyperlink ref="R729" r:id="rId588"/>
    <hyperlink ref="R1792" r:id="rId589"/>
    <hyperlink ref="R1793" r:id="rId590"/>
    <hyperlink ref="R2673" r:id="rId591"/>
    <hyperlink ref="R2380" r:id="rId592"/>
    <hyperlink ref="R2473" r:id="rId593"/>
    <hyperlink ref="R2486" r:id="rId594"/>
    <hyperlink ref="R2497" r:id="rId595"/>
    <hyperlink ref="R2474" r:id="rId596"/>
    <hyperlink ref="R2487" r:id="rId597"/>
    <hyperlink ref="R2498" r:id="rId598"/>
    <hyperlink ref="R2407" r:id="rId599"/>
    <hyperlink ref="R2167" r:id="rId600"/>
    <hyperlink ref="R2173" r:id="rId601"/>
    <hyperlink ref="R2223" r:id="rId602"/>
    <hyperlink ref="R2263" r:id="rId603"/>
    <hyperlink ref="R2534" r:id="rId604"/>
    <hyperlink ref="R2535:R2536" r:id="rId605" display="Аннотация"/>
    <hyperlink ref="R2556" r:id="rId606"/>
    <hyperlink ref="R2408" r:id="rId607"/>
    <hyperlink ref="R1596" r:id="rId608"/>
    <hyperlink ref="R1602" r:id="rId609"/>
    <hyperlink ref="R1605" r:id="rId610"/>
    <hyperlink ref="R1670" r:id="rId611"/>
    <hyperlink ref="R347" r:id="rId612"/>
    <hyperlink ref="R371" r:id="rId613"/>
    <hyperlink ref="R388" r:id="rId614"/>
    <hyperlink ref="R414" r:id="rId615"/>
    <hyperlink ref="R185" r:id="rId616"/>
    <hyperlink ref="R242" r:id="rId617"/>
    <hyperlink ref="R250" r:id="rId618"/>
    <hyperlink ref="R260" r:id="rId619"/>
    <hyperlink ref="R264" r:id="rId620"/>
    <hyperlink ref="R279" r:id="rId621"/>
    <hyperlink ref="R287" r:id="rId622"/>
    <hyperlink ref="R294" r:id="rId623"/>
    <hyperlink ref="R2340" r:id="rId624"/>
    <hyperlink ref="R618" r:id="rId625"/>
    <hyperlink ref="R1057" r:id="rId626"/>
    <hyperlink ref="R1191" r:id="rId627"/>
    <hyperlink ref="R1332" r:id="rId628"/>
    <hyperlink ref="R1587" r:id="rId629"/>
    <hyperlink ref="R1700" r:id="rId630"/>
    <hyperlink ref="R1474" r:id="rId631"/>
    <hyperlink ref="R244" r:id="rId632"/>
    <hyperlink ref="R252" r:id="rId633"/>
    <hyperlink ref="R262" r:id="rId634"/>
    <hyperlink ref="R281" r:id="rId635"/>
    <hyperlink ref="R289" r:id="rId636"/>
    <hyperlink ref="R296" r:id="rId637"/>
    <hyperlink ref="R2623" r:id="rId638"/>
    <hyperlink ref="R626" r:id="rId639"/>
    <hyperlink ref="R630" r:id="rId640"/>
    <hyperlink ref="R633" r:id="rId641"/>
    <hyperlink ref="R636" r:id="rId642"/>
    <hyperlink ref="R641" r:id="rId643"/>
    <hyperlink ref="R1940" r:id="rId644"/>
    <hyperlink ref="R1968" r:id="rId645"/>
    <hyperlink ref="R1450" r:id="rId646"/>
    <hyperlink ref="R1475" r:id="rId647"/>
    <hyperlink ref="R2168" r:id="rId648"/>
    <hyperlink ref="R2174" r:id="rId649"/>
    <hyperlink ref="R2225" r:id="rId650"/>
    <hyperlink ref="R2265" r:id="rId651"/>
    <hyperlink ref="R2169" r:id="rId652"/>
    <hyperlink ref="R2175" r:id="rId653"/>
    <hyperlink ref="R2226" r:id="rId654"/>
    <hyperlink ref="R2266" r:id="rId655"/>
    <hyperlink ref="R298" r:id="rId656"/>
    <hyperlink ref="R309" r:id="rId657"/>
    <hyperlink ref="R322" r:id="rId658"/>
    <hyperlink ref="R345" r:id="rId659"/>
    <hyperlink ref="R487" r:id="rId660"/>
    <hyperlink ref="R506" r:id="rId661"/>
    <hyperlink ref="R540" r:id="rId662"/>
    <hyperlink ref="R566" r:id="rId663"/>
    <hyperlink ref="R892" r:id="rId664"/>
    <hyperlink ref="R912" r:id="rId665"/>
    <hyperlink ref="R938" r:id="rId666"/>
    <hyperlink ref="R966" r:id="rId667"/>
    <hyperlink ref="R985" r:id="rId668"/>
    <hyperlink ref="R996" r:id="rId669"/>
    <hyperlink ref="R1008" r:id="rId670"/>
    <hyperlink ref="R1049" r:id="rId671"/>
    <hyperlink ref="R1070" r:id="rId672"/>
    <hyperlink ref="R1090" r:id="rId673"/>
    <hyperlink ref="R1233" r:id="rId674"/>
    <hyperlink ref="R1253" r:id="rId675"/>
    <hyperlink ref="R2258" r:id="rId676"/>
    <hyperlink ref="R2650" r:id="rId677"/>
    <hyperlink ref="R2653" r:id="rId678"/>
    <hyperlink ref="R1599" r:id="rId679"/>
    <hyperlink ref="R1648" r:id="rId680"/>
    <hyperlink ref="R1739" r:id="rId681"/>
    <hyperlink ref="R2827" r:id="rId682"/>
    <hyperlink ref="R2828" r:id="rId683"/>
    <hyperlink ref="R2695" r:id="rId684"/>
    <hyperlink ref="R698" r:id="rId685"/>
    <hyperlink ref="R709" r:id="rId686"/>
    <hyperlink ref="R717" r:id="rId687"/>
    <hyperlink ref="R731" r:id="rId688"/>
    <hyperlink ref="R1407" r:id="rId689"/>
    <hyperlink ref="R1432" r:id="rId690"/>
    <hyperlink ref="R499" r:id="rId691"/>
    <hyperlink ref="R507" r:id="rId692"/>
    <hyperlink ref="R609" r:id="rId693"/>
    <hyperlink ref="R622" r:id="rId694"/>
    <hyperlink ref="R741" r:id="rId695"/>
    <hyperlink ref="R863" r:id="rId696"/>
    <hyperlink ref="R878" r:id="rId697"/>
    <hyperlink ref="R893" r:id="rId698"/>
    <hyperlink ref="R914" r:id="rId699"/>
    <hyperlink ref="R941" r:id="rId700"/>
    <hyperlink ref="R968" r:id="rId701"/>
    <hyperlink ref="R988" r:id="rId702"/>
    <hyperlink ref="R999" r:id="rId703"/>
    <hyperlink ref="R1011" r:id="rId704"/>
    <hyperlink ref="R1037" r:id="rId705"/>
    <hyperlink ref="R1072" r:id="rId706"/>
    <hyperlink ref="R1204" r:id="rId707"/>
    <hyperlink ref="R1234" r:id="rId708"/>
    <hyperlink ref="R2511" r:id="rId709"/>
    <hyperlink ref="R2804" r:id="rId710"/>
    <hyperlink ref="R610" r:id="rId711"/>
    <hyperlink ref="R644" r:id="rId712"/>
    <hyperlink ref="R673" r:id="rId713"/>
    <hyperlink ref="R687" r:id="rId714"/>
    <hyperlink ref="R700" r:id="rId715"/>
    <hyperlink ref="R735" r:id="rId716"/>
    <hyperlink ref="R2235" r:id="rId717"/>
    <hyperlink ref="R2702" r:id="rId718"/>
    <hyperlink ref="R2717" r:id="rId719"/>
    <hyperlink ref="R2726" r:id="rId720"/>
    <hyperlink ref="R2778" r:id="rId721"/>
    <hyperlink ref="R2739" r:id="rId722"/>
    <hyperlink ref="R2209" r:id="rId723"/>
    <hyperlink ref="R2227" r:id="rId724"/>
    <hyperlink ref="R2267" r:id="rId725"/>
    <hyperlink ref="R370" r:id="rId726"/>
    <hyperlink ref="R387" r:id="rId727"/>
    <hyperlink ref="R348" r:id="rId728"/>
    <hyperlink ref="R372" r:id="rId729"/>
    <hyperlink ref="R389" r:id="rId730"/>
    <hyperlink ref="R22" r:id="rId731"/>
    <hyperlink ref="R412" r:id="rId732"/>
    <hyperlink ref="R1095" r:id="rId733"/>
    <hyperlink ref="R1557" r:id="rId734"/>
    <hyperlink ref="R1560" r:id="rId735"/>
    <hyperlink ref="R1563" r:id="rId736"/>
    <hyperlink ref="R1566" r:id="rId737"/>
    <hyperlink ref="R1098" r:id="rId738"/>
    <hyperlink ref="R1100" r:id="rId739"/>
    <hyperlink ref="R1103" r:id="rId740"/>
    <hyperlink ref="R1106" r:id="rId741"/>
    <hyperlink ref="R1112" r:id="rId742"/>
    <hyperlink ref="R1114" r:id="rId743"/>
    <hyperlink ref="R1123" r:id="rId744"/>
    <hyperlink ref="R1613" r:id="rId745"/>
    <hyperlink ref="R192" r:id="rId746"/>
    <hyperlink ref="R194" r:id="rId747"/>
    <hyperlink ref="R253" r:id="rId748"/>
    <hyperlink ref="R268" r:id="rId749"/>
    <hyperlink ref="R283" r:id="rId750"/>
    <hyperlink ref="R924" r:id="rId751"/>
    <hyperlink ref="R435" r:id="rId752"/>
    <hyperlink ref="R443" r:id="rId753"/>
    <hyperlink ref="R446" r:id="rId754"/>
    <hyperlink ref="R451" r:id="rId755"/>
    <hyperlink ref="R456" r:id="rId756"/>
    <hyperlink ref="R960" r:id="rId757"/>
    <hyperlink ref="R1092" r:id="rId758"/>
    <hyperlink ref="R1265" r:id="rId759"/>
    <hyperlink ref="R1266" r:id="rId760"/>
    <hyperlink ref="R2136" r:id="rId761"/>
    <hyperlink ref="R1983" r:id="rId762"/>
    <hyperlink ref="R512" r:id="rId763"/>
    <hyperlink ref="R522" r:id="rId764"/>
    <hyperlink ref="R544" r:id="rId765"/>
    <hyperlink ref="R553:R554" r:id="rId766" display="Аннотация"/>
    <hyperlink ref="R572" r:id="rId767"/>
    <hyperlink ref="R577" r:id="rId768"/>
    <hyperlink ref="R583" r:id="rId769"/>
    <hyperlink ref="R592" r:id="rId770"/>
    <hyperlink ref="R646" r:id="rId771"/>
    <hyperlink ref="R655" r:id="rId772"/>
    <hyperlink ref="R668" r:id="rId773"/>
    <hyperlink ref="R675" r:id="rId774"/>
    <hyperlink ref="R682" r:id="rId775"/>
    <hyperlink ref="R689" r:id="rId776"/>
    <hyperlink ref="R702" r:id="rId777"/>
    <hyperlink ref="R712" r:id="rId778"/>
    <hyperlink ref="R719" r:id="rId779"/>
    <hyperlink ref="R774" r:id="rId780"/>
    <hyperlink ref="R802" r:id="rId781"/>
    <hyperlink ref="R867" r:id="rId782"/>
    <hyperlink ref="R901" r:id="rId783"/>
    <hyperlink ref="R915" r:id="rId784"/>
    <hyperlink ref="R925" r:id="rId785"/>
    <hyperlink ref="R942" r:id="rId786"/>
    <hyperlink ref="R952" r:id="rId787"/>
    <hyperlink ref="R973" r:id="rId788"/>
    <hyperlink ref="R991" r:id="rId789"/>
    <hyperlink ref="R1002" r:id="rId790"/>
    <hyperlink ref="R1018" r:id="rId791"/>
    <hyperlink ref="R1043" r:id="rId792"/>
    <hyperlink ref="R1052" r:id="rId793"/>
    <hyperlink ref="R1061" r:id="rId794"/>
    <hyperlink ref="R1077" r:id="rId795"/>
    <hyperlink ref="R1153" r:id="rId796"/>
    <hyperlink ref="R1159" r:id="rId797"/>
    <hyperlink ref="R1165" r:id="rId798"/>
    <hyperlink ref="R1198" r:id="rId799"/>
    <hyperlink ref="R1226" r:id="rId800"/>
    <hyperlink ref="R1246" r:id="rId801"/>
    <hyperlink ref="R1278" r:id="rId802"/>
    <hyperlink ref="R501" r:id="rId803"/>
    <hyperlink ref="R521" r:id="rId804"/>
    <hyperlink ref="R552" r:id="rId805"/>
    <hyperlink ref="R773" r:id="rId806"/>
    <hyperlink ref="R866" r:id="rId807"/>
    <hyperlink ref="R902" r:id="rId808"/>
    <hyperlink ref="R932" r:id="rId809"/>
    <hyperlink ref="R972" r:id="rId810"/>
    <hyperlink ref="R990" r:id="rId811"/>
    <hyperlink ref="R1001" r:id="rId812"/>
    <hyperlink ref="R1017" r:id="rId813"/>
    <hyperlink ref="R1042" r:id="rId814"/>
    <hyperlink ref="R1060" r:id="rId815"/>
    <hyperlink ref="R1076" r:id="rId816"/>
    <hyperlink ref="R326" r:id="rId817"/>
    <hyperlink ref="R467" r:id="rId818"/>
    <hyperlink ref="R484" r:id="rId819"/>
    <hyperlink ref="R490" r:id="rId820"/>
    <hyperlink ref="R513" r:id="rId821"/>
    <hyperlink ref="R523" r:id="rId822"/>
    <hyperlink ref="R545" r:id="rId823"/>
    <hyperlink ref="R555" r:id="rId824"/>
    <hyperlink ref="R573" r:id="rId825"/>
    <hyperlink ref="R579" r:id="rId826"/>
    <hyperlink ref="R584" r:id="rId827"/>
    <hyperlink ref="R593" r:id="rId828"/>
    <hyperlink ref="R737" r:id="rId829"/>
    <hyperlink ref="R775" r:id="rId830"/>
    <hyperlink ref="R803" r:id="rId831"/>
    <hyperlink ref="R825" r:id="rId832"/>
    <hyperlink ref="R904" r:id="rId833"/>
    <hyperlink ref="R933" r:id="rId834"/>
    <hyperlink ref="R975" r:id="rId835"/>
    <hyperlink ref="R993" r:id="rId836"/>
    <hyperlink ref="R1004" r:id="rId837"/>
    <hyperlink ref="R1019" r:id="rId838"/>
    <hyperlink ref="R1033" r:id="rId839"/>
    <hyperlink ref="R1063" r:id="rId840"/>
    <hyperlink ref="R1079" r:id="rId841"/>
    <hyperlink ref="R2869" r:id="rId842"/>
    <hyperlink ref="R150" r:id="rId843"/>
    <hyperlink ref="R2038" r:id="rId844"/>
    <hyperlink ref="R2039" r:id="rId845"/>
    <hyperlink ref="R660" r:id="rId846"/>
    <hyperlink ref="R690" r:id="rId847"/>
    <hyperlink ref="R153" r:id="rId848"/>
    <hyperlink ref="R1588" r:id="rId849"/>
    <hyperlink ref="R2243" r:id="rId850"/>
    <hyperlink ref="R2922" r:id="rId851"/>
    <hyperlink ref="R2866" r:id="rId852"/>
    <hyperlink ref="R2889" r:id="rId853"/>
    <hyperlink ref="R606" r:id="rId854"/>
    <hyperlink ref="R625" r:id="rId855"/>
    <hyperlink ref="R629" r:id="rId856"/>
    <hyperlink ref="R632" r:id="rId857"/>
    <hyperlink ref="R635" r:id="rId858"/>
    <hyperlink ref="R640" r:id="rId859"/>
    <hyperlink ref="R869" r:id="rId860"/>
    <hyperlink ref="R613" r:id="rId861"/>
    <hyperlink ref="R692" r:id="rId862"/>
    <hyperlink ref="R2096" r:id="rId863"/>
    <hyperlink ref="R210" r:id="rId864"/>
    <hyperlink ref="R212" r:id="rId865"/>
    <hyperlink ref="R229" r:id="rId866"/>
    <hyperlink ref="R874" r:id="rId867"/>
    <hyperlink ref="R1207" r:id="rId868"/>
    <hyperlink ref="R1443" r:id="rId869"/>
    <hyperlink ref="R1459" r:id="rId870"/>
    <hyperlink ref="R2700" r:id="rId871"/>
    <hyperlink ref="R2879" r:id="rId872"/>
    <hyperlink ref="R2260" r:id="rId873"/>
    <hyperlink ref="R2856" r:id="rId874"/>
    <hyperlink ref="R97" r:id="rId875"/>
    <hyperlink ref="R98" r:id="rId876"/>
    <hyperlink ref="R1591" r:id="rId877"/>
    <hyperlink ref="R1446" r:id="rId878"/>
    <hyperlink ref="R2066" r:id="rId879"/>
    <hyperlink ref="R621" r:id="rId880"/>
    <hyperlink ref="R627" r:id="rId881"/>
    <hyperlink ref="R631" r:id="rId882"/>
    <hyperlink ref="R634" r:id="rId883"/>
    <hyperlink ref="R637" r:id="rId884"/>
    <hyperlink ref="R642" r:id="rId885"/>
    <hyperlink ref="R2231" r:id="rId886"/>
    <hyperlink ref="R600" r:id="rId887"/>
    <hyperlink ref="R2774" r:id="rId888"/>
    <hyperlink ref="R313" r:id="rId889"/>
    <hyperlink ref="R327" r:id="rId890"/>
    <hyperlink ref="R349" r:id="rId891"/>
    <hyperlink ref="R375" r:id="rId892"/>
    <hyperlink ref="R392" r:id="rId893"/>
    <hyperlink ref="R209" r:id="rId894"/>
    <hyperlink ref="R211" r:id="rId895"/>
    <hyperlink ref="R230:R231" r:id="rId896" display="Аннотация"/>
    <hyperlink ref="R868" r:id="rId897"/>
    <hyperlink ref="R2552" r:id="rId898"/>
    <hyperlink ref="R2921" r:id="rId899"/>
    <hyperlink ref="R2127" r:id="rId900"/>
    <hyperlink ref="R429" r:id="rId901"/>
    <hyperlink ref="R430" r:id="rId902"/>
    <hyperlink ref="R432:R433" r:id="rId903" display="Аннотация"/>
    <hyperlink ref="R444" r:id="rId904"/>
    <hyperlink ref="R452" r:id="rId905"/>
    <hyperlink ref="R491" r:id="rId906"/>
    <hyperlink ref="R525" r:id="rId907"/>
    <hyperlink ref="R556" r:id="rId908"/>
    <hyperlink ref="R612" r:id="rId909"/>
    <hyperlink ref="R639" r:id="rId910"/>
    <hyperlink ref="R885" r:id="rId911"/>
    <hyperlink ref="R431" r:id="rId912"/>
    <hyperlink ref="R437" r:id="rId913"/>
    <hyperlink ref="R440" r:id="rId914"/>
    <hyperlink ref="R445" r:id="rId915"/>
    <hyperlink ref="R448" r:id="rId916"/>
    <hyperlink ref="R453" r:id="rId917"/>
    <hyperlink ref="R457" r:id="rId918"/>
    <hyperlink ref="R461" r:id="rId919"/>
    <hyperlink ref="R464" r:id="rId920"/>
    <hyperlink ref="R1027" r:id="rId921"/>
    <hyperlink ref="R408" r:id="rId922"/>
    <hyperlink ref="R416" r:id="rId923"/>
    <hyperlink ref="R721" r:id="rId924"/>
    <hyperlink ref="R1361" r:id="rId925"/>
    <hyperlink ref="R1460" r:id="rId926"/>
    <hyperlink ref="R1528" r:id="rId927"/>
    <hyperlink ref="R2036" r:id="rId928"/>
    <hyperlink ref="R1362" r:id="rId929"/>
    <hyperlink ref="R1529" r:id="rId930"/>
    <hyperlink ref="R2037" r:id="rId931"/>
    <hyperlink ref="R1887" r:id="rId932"/>
    <hyperlink ref="R1155" r:id="rId933"/>
    <hyperlink ref="R1161" r:id="rId934"/>
    <hyperlink ref="R1167" r:id="rId935"/>
    <hyperlink ref="R1183" r:id="rId936"/>
    <hyperlink ref="R1200" r:id="rId937"/>
    <hyperlink ref="R1216" r:id="rId938"/>
    <hyperlink ref="R1238" r:id="rId939"/>
    <hyperlink ref="R1303" r:id="rId940"/>
    <hyperlink ref="R1308" r:id="rId941"/>
    <hyperlink ref="R1319" r:id="rId942"/>
    <hyperlink ref="R468" r:id="rId943"/>
    <hyperlink ref="R648" r:id="rId944"/>
    <hyperlink ref="R657" r:id="rId945"/>
    <hyperlink ref="R677" r:id="rId946"/>
    <hyperlink ref="R691" r:id="rId947"/>
    <hyperlink ref="R704" r:id="rId948"/>
    <hyperlink ref="R722" r:id="rId949"/>
    <hyperlink ref="R2744" r:id="rId950"/>
    <hyperlink ref="R2052" r:id="rId951"/>
    <hyperlink ref="R2055" r:id="rId952"/>
    <hyperlink ref="R2060" r:id="rId953"/>
    <hyperlink ref="R2078" r:id="rId954"/>
    <hyperlink ref="R2061" r:id="rId955"/>
    <hyperlink ref="R1987" r:id="rId956"/>
    <hyperlink ref="R1354" r:id="rId957"/>
    <hyperlink ref="R2154" r:id="rId958"/>
    <hyperlink ref="R1342" r:id="rId959"/>
    <hyperlink ref="R1343" r:id="rId960"/>
    <hyperlink ref="R1386" r:id="rId961"/>
    <hyperlink ref="R1910" r:id="rId962"/>
    <hyperlink ref="R1958" r:id="rId963"/>
    <hyperlink ref="R2140" r:id="rId964"/>
    <hyperlink ref="R1434" r:id="rId965"/>
    <hyperlink ref="R1570" r:id="rId966"/>
    <hyperlink ref="R234" r:id="rId967"/>
    <hyperlink ref="R255" r:id="rId968"/>
    <hyperlink ref="R273" r:id="rId969"/>
    <hyperlink ref="R469" r:id="rId970"/>
    <hyperlink ref="R515" r:id="rId971"/>
    <hyperlink ref="R531" r:id="rId972"/>
    <hyperlink ref="R547" r:id="rId973"/>
    <hyperlink ref="R560" r:id="rId974"/>
    <hyperlink ref="R586" r:id="rId975"/>
    <hyperlink ref="R724" r:id="rId976"/>
    <hyperlink ref="R779" r:id="rId977"/>
    <hyperlink ref="R796" r:id="rId978"/>
    <hyperlink ref="R815" r:id="rId979"/>
    <hyperlink ref="R818" r:id="rId980"/>
    <hyperlink ref="R821" r:id="rId981"/>
    <hyperlink ref="R833" r:id="rId982"/>
    <hyperlink ref="R836" r:id="rId983"/>
    <hyperlink ref="R879" r:id="rId984"/>
    <hyperlink ref="R907" r:id="rId985"/>
    <hyperlink ref="R934" r:id="rId986"/>
    <hyperlink ref="R962" r:id="rId987"/>
    <hyperlink ref="R978" r:id="rId988"/>
    <hyperlink ref="R1119" r:id="rId989"/>
    <hyperlink ref="R1304" r:id="rId990"/>
    <hyperlink ref="R1310" r:id="rId991"/>
    <hyperlink ref="R1322" r:id="rId992"/>
    <hyperlink ref="R1328" r:id="rId993"/>
    <hyperlink ref="R1418" r:id="rId994"/>
    <hyperlink ref="R1426" r:id="rId995"/>
    <hyperlink ref="R1430" r:id="rId996"/>
    <hyperlink ref="R1471" r:id="rId997"/>
    <hyperlink ref="R1531" r:id="rId998"/>
    <hyperlink ref="R1578" r:id="rId999"/>
    <hyperlink ref="R434" r:id="rId1000"/>
    <hyperlink ref="R442" r:id="rId1001"/>
    <hyperlink ref="R455" r:id="rId1002"/>
    <hyperlink ref="R459" r:id="rId1003"/>
    <hyperlink ref="R813" r:id="rId1004"/>
    <hyperlink ref="R827" r:id="rId1005"/>
    <hyperlink ref="R1481" r:id="rId1006"/>
    <hyperlink ref="R1911" r:id="rId1007"/>
    <hyperlink ref="R1862" r:id="rId1008"/>
    <hyperlink ref="R2603" r:id="rId1009"/>
    <hyperlink ref="R1981" r:id="rId1010"/>
    <hyperlink ref="R449" r:id="rId1011"/>
    <hyperlink ref="R462" r:id="rId1012"/>
    <hyperlink ref="R2276" r:id="rId1013"/>
    <hyperlink ref="R2277" r:id="rId1014"/>
    <hyperlink ref="R2094" r:id="rId1015"/>
    <hyperlink ref="R798" r:id="rId1016"/>
    <hyperlink ref="R1989" r:id="rId1017"/>
    <hyperlink ref="R240" r:id="rId1018"/>
    <hyperlink ref="R596" r:id="rId1019"/>
    <hyperlink ref="R1401" r:id="rId1020"/>
    <hyperlink ref="R1832" r:id="rId1021"/>
    <hyperlink ref="R2905" r:id="rId1022"/>
    <hyperlink ref="R1863" r:id="rId1023"/>
    <hyperlink ref="R1404" r:id="rId1024"/>
    <hyperlink ref="R1406" r:id="rId1025"/>
    <hyperlink ref="R1921" r:id="rId1026"/>
    <hyperlink ref="R1370" r:id="rId1027"/>
    <hyperlink ref="R226" r:id="rId1028"/>
    <hyperlink ref="R221" r:id="rId1029"/>
    <hyperlink ref="R1336" r:id="rId1030"/>
    <hyperlink ref="R1357" r:id="rId1031"/>
    <hyperlink ref="R1375" r:id="rId1032"/>
    <hyperlink ref="R1392" r:id="rId1033"/>
    <hyperlink ref="R1398" r:id="rId1034"/>
    <hyperlink ref="R2040" r:id="rId1035"/>
    <hyperlink ref="R2041" r:id="rId1036"/>
    <hyperlink ref="R2044" r:id="rId1037"/>
    <hyperlink ref="R2048:R2050" r:id="rId1038" display="Аннотация"/>
    <hyperlink ref="R2309:R2316" r:id="rId1039" display="Аннотация"/>
    <hyperlink ref="R337" r:id="rId1040"/>
    <hyperlink ref="R2302" r:id="rId1041"/>
    <hyperlink ref="R2562" r:id="rId1042"/>
    <hyperlink ref="R2555" r:id="rId1043"/>
    <hyperlink ref="R1485" r:id="rId1044"/>
    <hyperlink ref="R320" r:id="rId1045"/>
    <hyperlink ref="R340" r:id="rId1046"/>
    <hyperlink ref="R363" r:id="rId1047"/>
    <hyperlink ref="R1630" r:id="rId1048"/>
    <hyperlink ref="R2211" r:id="rId1049"/>
    <hyperlink ref="R2233" r:id="rId1050"/>
    <hyperlink ref="R2269" r:id="rId1051"/>
    <hyperlink ref="R2210" r:id="rId1052"/>
    <hyperlink ref="R2232" r:id="rId1053"/>
    <hyperlink ref="R2268" r:id="rId1054"/>
    <hyperlink ref="R2865" r:id="rId1055"/>
    <hyperlink ref="R2515" r:id="rId1056"/>
    <hyperlink ref="R1373" r:id="rId1057"/>
    <hyperlink ref="R2919" r:id="rId1058"/>
    <hyperlink ref="R1864" r:id="rId1059"/>
    <hyperlink ref="R608" r:id="rId1060"/>
    <hyperlink ref="R619" r:id="rId1061"/>
    <hyperlink ref="R343" r:id="rId1062"/>
    <hyperlink ref="R367" r:id="rId1063"/>
    <hyperlink ref="R1946" r:id="rId1064"/>
    <hyperlink ref="R1969" r:id="rId1065"/>
    <hyperlink ref="R1979" r:id="rId1066"/>
    <hyperlink ref="R2256" r:id="rId1067"/>
    <hyperlink ref="R2253" r:id="rId1068"/>
    <hyperlink ref="R2405" r:id="rId1069"/>
    <hyperlink ref="R2254" r:id="rId1070"/>
    <hyperlink ref="R2212" r:id="rId1071"/>
    <hyperlink ref="R2234" r:id="rId1072"/>
    <hyperlink ref="R2270" r:id="rId1073"/>
    <hyperlink ref="R2244" r:id="rId1074"/>
    <hyperlink ref="R2133" r:id="rId1075"/>
    <hyperlink ref="R2130" r:id="rId1076"/>
    <hyperlink ref="R2854" r:id="rId1077"/>
    <hyperlink ref="R2897" r:id="rId1078"/>
    <hyperlink ref="R2259" r:id="rId1079"/>
    <hyperlink ref="R624" r:id="rId1080"/>
    <hyperlink ref="R1105" r:id="rId1081"/>
    <hyperlink ref="R1192" r:id="rId1082"/>
    <hyperlink ref="R1222" r:id="rId1083"/>
    <hyperlink ref="R1346:R1347" r:id="rId1084" display="Аннотация"/>
    <hyperlink ref="R1534" r:id="rId1085"/>
    <hyperlink ref="R2635" r:id="rId1086"/>
    <hyperlink ref="R2027" r:id="rId1087"/>
    <hyperlink ref="R2047" r:id="rId1088"/>
    <hyperlink ref="R2514" r:id="rId1089"/>
    <hyperlink ref="R119" r:id="rId1090"/>
    <hyperlink ref="R1498" r:id="rId1091"/>
    <hyperlink ref="R1503" r:id="rId1092"/>
    <hyperlink ref="R1511" r:id="rId1093"/>
    <hyperlink ref="R1546" r:id="rId1094"/>
    <hyperlink ref="R1553" r:id="rId1095"/>
    <hyperlink ref="R1582" r:id="rId1096"/>
    <hyperlink ref="R179" r:id="rId1097"/>
    <hyperlink ref="R2644" r:id="rId1098"/>
    <hyperlink ref="R2645:R2646" r:id="rId1099" display="Аннотация"/>
    <hyperlink ref="R1298" r:id="rId1100"/>
    <hyperlink ref="R1145" r:id="rId1101"/>
    <hyperlink ref="R1301" r:id="rId1102"/>
    <hyperlink ref="R809" r:id="rId1103"/>
    <hyperlink ref="R1484" r:id="rId1104"/>
    <hyperlink ref="R1542" r:id="rId1105"/>
    <hyperlink ref="R1537" r:id="rId1106"/>
    <hyperlink ref="R282" r:id="rId1107"/>
    <hyperlink ref="R1813" r:id="rId1108"/>
    <hyperlink ref="R2775" r:id="rId1109"/>
    <hyperlink ref="R1781" r:id="rId1110"/>
    <hyperlink ref="R291" r:id="rId1111"/>
    <hyperlink ref="R2438" r:id="rId1112"/>
    <hyperlink ref="R2676" r:id="rId1113"/>
    <hyperlink ref="R1573" r:id="rId1114"/>
    <hyperlink ref="R1583" r:id="rId1115"/>
    <hyperlink ref="R1263" r:id="rId1116"/>
    <hyperlink ref="R436" r:id="rId1117"/>
    <hyperlink ref="R447" r:id="rId1118"/>
    <hyperlink ref="R460" r:id="rId1119"/>
    <hyperlink ref="R373" r:id="rId1120"/>
    <hyperlink ref="R390" r:id="rId1121"/>
    <hyperlink ref="R413" r:id="rId1122"/>
    <hyperlink ref="R2601" r:id="rId1123"/>
    <hyperlink ref="R2602" r:id="rId1124"/>
    <hyperlink ref="R306" r:id="rId1125"/>
    <hyperlink ref="R379" r:id="rId1126"/>
    <hyperlink ref="R396" r:id="rId1127"/>
    <hyperlink ref="R1567" r:id="rId1128"/>
    <hyperlink ref="R1571" r:id="rId1129"/>
    <hyperlink ref="R1724" r:id="rId1130"/>
    <hyperlink ref="R2202" r:id="rId1131"/>
    <hyperlink ref="R92" r:id="rId1132"/>
    <hyperlink ref="R93" r:id="rId1133"/>
    <hyperlink ref="R1355" r:id="rId1134"/>
    <hyperlink ref="R2467" r:id="rId1135"/>
    <hyperlink ref="R151" r:id="rId1136"/>
    <hyperlink ref="R1913" r:id="rId1137"/>
    <hyperlink ref="R1961" r:id="rId1138"/>
    <hyperlink ref="R599" r:id="rId1139"/>
    <hyperlink ref="R2507" r:id="rId1140"/>
    <hyperlink ref="R2508:R2510" r:id="rId1141" display="Аннотация"/>
    <hyperlink ref="R750" r:id="rId1142"/>
    <hyperlink ref="R754" r:id="rId1143"/>
    <hyperlink ref="R756" r:id="rId1144"/>
    <hyperlink ref="R763" r:id="rId1145"/>
    <hyperlink ref="R765" r:id="rId1146"/>
    <hyperlink ref="R782" r:id="rId1147"/>
    <hyperlink ref="R786" r:id="rId1148"/>
    <hyperlink ref="R1456" r:id="rId1149"/>
    <hyperlink ref="R1394" r:id="rId1150"/>
    <hyperlink ref="R1814" r:id="rId1151"/>
    <hyperlink ref="R2594" r:id="rId1152"/>
    <hyperlink ref="R314" r:id="rId1153"/>
    <hyperlink ref="R329" r:id="rId1154"/>
    <hyperlink ref="R351" r:id="rId1155"/>
    <hyperlink ref="R377" r:id="rId1156"/>
    <hyperlink ref="R394" r:id="rId1157"/>
    <hyperlink ref="R235" r:id="rId1158"/>
    <hyperlink ref="R256" r:id="rId1159"/>
    <hyperlink ref="R274" r:id="rId1160"/>
    <hyperlink ref="R470" r:id="rId1161"/>
    <hyperlink ref="R516" r:id="rId1162"/>
    <hyperlink ref="R532" r:id="rId1163"/>
    <hyperlink ref="R548" r:id="rId1164"/>
    <hyperlink ref="R561" r:id="rId1165"/>
    <hyperlink ref="R587" r:id="rId1166"/>
    <hyperlink ref="R725" r:id="rId1167"/>
    <hyperlink ref="R778" r:id="rId1168"/>
    <hyperlink ref="R797" r:id="rId1169"/>
    <hyperlink ref="R816" r:id="rId1170"/>
    <hyperlink ref="R819" r:id="rId1171"/>
    <hyperlink ref="R822" r:id="rId1172"/>
    <hyperlink ref="R834" r:id="rId1173"/>
    <hyperlink ref="R837" r:id="rId1174"/>
    <hyperlink ref="R880" r:id="rId1175"/>
    <hyperlink ref="R906" r:id="rId1176"/>
    <hyperlink ref="R935" r:id="rId1177"/>
    <hyperlink ref="R963" r:id="rId1178"/>
    <hyperlink ref="R979" r:id="rId1179"/>
    <hyperlink ref="R1305" r:id="rId1180"/>
    <hyperlink ref="R1311" r:id="rId1181"/>
    <hyperlink ref="R1323" r:id="rId1182"/>
    <hyperlink ref="R1329" r:id="rId1183"/>
    <hyperlink ref="R1419" r:id="rId1184"/>
    <hyperlink ref="R1427" r:id="rId1185"/>
    <hyperlink ref="R1431" r:id="rId1186"/>
    <hyperlink ref="R1472" r:id="rId1187"/>
    <hyperlink ref="R1532" r:id="rId1188"/>
    <hyperlink ref="R1579" r:id="rId1189"/>
    <hyperlink ref="R1465" r:id="rId1190"/>
    <hyperlink ref="R1020" r:id="rId1191"/>
    <hyperlink ref="R1034" r:id="rId1192"/>
    <hyperlink ref="R1156" r:id="rId1193"/>
    <hyperlink ref="R1162" r:id="rId1194"/>
    <hyperlink ref="R1168" r:id="rId1195"/>
    <hyperlink ref="R1201" r:id="rId1196"/>
    <hyperlink ref="R2715" r:id="rId1197"/>
    <hyperlink ref="R2737" r:id="rId1198"/>
    <hyperlink ref="R2768" r:id="rId1199"/>
    <hyperlink ref="R324" r:id="rId1200"/>
    <hyperlink ref="R311" r:id="rId1201"/>
    <hyperlink ref="R2465" r:id="rId1202"/>
    <hyperlink ref="R406" r:id="rId1203"/>
    <hyperlink ref="R1555" r:id="rId1204"/>
    <hyperlink ref="R1239" r:id="rId1205"/>
    <hyperlink ref="R1320" r:id="rId1206"/>
    <hyperlink ref="R2368" r:id="rId1207"/>
    <hyperlink ref="R1244" r:id="rId1208"/>
    <hyperlink ref="R1269" r:id="rId1209"/>
    <hyperlink ref="R2425" r:id="rId1210"/>
    <hyperlink ref="R1416" r:id="rId1211"/>
    <hyperlink ref="R1425" r:id="rId1212"/>
    <hyperlink ref="R1429" r:id="rId1213"/>
    <hyperlink ref="R793" r:id="rId1214"/>
    <hyperlink ref="R1171" r:id="rId1215"/>
    <hyperlink ref="R1176" r:id="rId1216"/>
    <hyperlink ref="R1178" r:id="rId1217"/>
    <hyperlink ref="R1182" r:id="rId1218"/>
    <hyperlink ref="R1195" r:id="rId1219"/>
    <hyperlink ref="R1210" r:id="rId1220"/>
    <hyperlink ref="R1215" r:id="rId1221"/>
    <hyperlink ref="R1223" r:id="rId1222"/>
    <hyperlink ref="R1227" r:id="rId1223"/>
    <hyperlink ref="R1237" r:id="rId1224"/>
    <hyperlink ref="R1254" r:id="rId1225"/>
    <hyperlink ref="R1272" r:id="rId1226"/>
    <hyperlink ref="R1274" r:id="rId1227"/>
    <hyperlink ref="R1281" r:id="rId1228"/>
    <hyperlink ref="R1299" r:id="rId1229"/>
    <hyperlink ref="R1307" r:id="rId1230"/>
    <hyperlink ref="R1315" r:id="rId1231"/>
    <hyperlink ref="R1318" r:id="rId1232"/>
    <hyperlink ref="R1326:R1327" r:id="rId1233" display="Аннотация"/>
    <hyperlink ref="R1986" r:id="rId1234"/>
    <hyperlink ref="R332" r:id="rId1235"/>
    <hyperlink ref="R356" r:id="rId1236"/>
    <hyperlink ref="R841" r:id="rId1237"/>
    <hyperlink ref="R529" r:id="rId1238"/>
    <hyperlink ref="R955" r:id="rId1239"/>
    <hyperlink ref="R1188" r:id="rId1240"/>
    <hyperlink ref="R1283" r:id="rId1241"/>
    <hyperlink ref="R1478" r:id="rId1242"/>
    <hyperlink ref="R1097" r:id="rId1243"/>
    <hyperlink ref="R1099" r:id="rId1244"/>
    <hyperlink ref="R1101" r:id="rId1245"/>
    <hyperlink ref="R1104" r:id="rId1246"/>
    <hyperlink ref="R1107" r:id="rId1247"/>
    <hyperlink ref="R1113" r:id="rId1248"/>
    <hyperlink ref="R1115" r:id="rId1249"/>
    <hyperlink ref="R1122" r:id="rId1250"/>
    <hyperlink ref="R1124" r:id="rId1251"/>
    <hyperlink ref="R496" r:id="rId1252"/>
    <hyperlink ref="R617" r:id="rId1253"/>
    <hyperlink ref="R740" r:id="rId1254"/>
    <hyperlink ref="R861" r:id="rId1255"/>
    <hyperlink ref="R875" r:id="rId1256"/>
    <hyperlink ref="R888" r:id="rId1257"/>
    <hyperlink ref="R1024" r:id="rId1258"/>
    <hyperlink ref="R1036" r:id="rId1259"/>
    <hyperlink ref="R1592" r:id="rId1260"/>
    <hyperlink ref="R2063" r:id="rId1261"/>
    <hyperlink ref="R2070" r:id="rId1262"/>
    <hyperlink ref="R2074" r:id="rId1263"/>
    <hyperlink ref="R2081" r:id="rId1264"/>
    <hyperlink ref="R2064" r:id="rId1265"/>
    <hyperlink ref="R2071" r:id="rId1266"/>
    <hyperlink ref="R2075" r:id="rId1267"/>
    <hyperlink ref="R2082" r:id="rId1268"/>
    <hyperlink ref="R2045" r:id="rId1269"/>
    <hyperlink ref="R319" r:id="rId1270"/>
    <hyperlink ref="R339" r:id="rId1271"/>
    <hyperlink ref="R362" r:id="rId1272"/>
    <hyperlink ref="R342" r:id="rId1273"/>
    <hyperlink ref="R365" r:id="rId1274"/>
    <hyperlink ref="R1948" r:id="rId1275"/>
    <hyperlink ref="R1815" r:id="rId1276"/>
    <hyperlink ref="R1829" r:id="rId1277"/>
    <hyperlink ref="R2013" r:id="rId1278"/>
    <hyperlink ref="R734" r:id="rId1279"/>
    <hyperlink ref="R746" r:id="rId1280"/>
    <hyperlink ref="R749" r:id="rId1281"/>
    <hyperlink ref="R753" r:id="rId1282"/>
    <hyperlink ref="R755" r:id="rId1283"/>
    <hyperlink ref="R759" r:id="rId1284"/>
    <hyperlink ref="R762" r:id="rId1285"/>
    <hyperlink ref="R764" r:id="rId1286"/>
    <hyperlink ref="R771" r:id="rId1287"/>
    <hyperlink ref="R785" r:id="rId1288"/>
    <hyperlink ref="R789" r:id="rId1289"/>
    <hyperlink ref="R1111" r:id="rId1290"/>
    <hyperlink ref="R1141" r:id="rId1291"/>
    <hyperlink ref="R2609" r:id="rId1292"/>
    <hyperlink ref="R1608" r:id="rId1293"/>
    <hyperlink ref="R1611" r:id="rId1294"/>
    <hyperlink ref="R1651" r:id="rId1295"/>
    <hyperlink ref="R1759" r:id="rId1296"/>
    <hyperlink ref="R2518" r:id="rId1297"/>
    <hyperlink ref="R2637" r:id="rId1298"/>
    <hyperlink ref="R44" r:id="rId1299"/>
    <hyperlink ref="R2716" r:id="rId1300"/>
    <hyperlink ref="R2738" r:id="rId1301"/>
    <hyperlink ref="R2769" r:id="rId1302"/>
    <hyperlink ref="R2620" r:id="rId1303"/>
    <hyperlink ref="R1521" r:id="rId1304"/>
    <hyperlink ref="R1516" r:id="rId1305"/>
    <hyperlink ref="R1514" r:id="rId1306"/>
    <hyperlink ref="R1517" r:id="rId1307"/>
    <hyperlink ref="R1518" r:id="rId1308"/>
    <hyperlink ref="R1524" r:id="rId1309"/>
    <hyperlink ref="R1520" r:id="rId1310"/>
    <hyperlink ref="R1515" r:id="rId1311"/>
    <hyperlink ref="R1837" r:id="rId1312"/>
    <hyperlink ref="R336" r:id="rId1313"/>
    <hyperlink ref="R359" r:id="rId1314"/>
    <hyperlink ref="R381" r:id="rId1315"/>
    <hyperlink ref="R399" r:id="rId1316"/>
    <hyperlink ref="R422" r:id="rId1317"/>
    <hyperlink ref="R355" r:id="rId1318"/>
    <hyperlink ref="R409" r:id="rId1319"/>
    <hyperlink ref="R417" r:id="rId1320"/>
    <hyperlink ref="R1454" r:id="rId1321"/>
    <hyperlink ref="R1462:R1463" r:id="rId1322" display="Аннотация"/>
    <hyperlink ref="R1488" r:id="rId1323"/>
    <hyperlink ref="R1795" r:id="rId1324"/>
    <hyperlink ref="R2470" r:id="rId1325"/>
    <hyperlink ref="R2826" r:id="rId1326"/>
    <hyperlink ref="R2846" r:id="rId1327"/>
    <hyperlink ref="R2893" r:id="rId1328"/>
    <hyperlink ref="R2095" r:id="rId1329"/>
    <hyperlink ref="R607" r:id="rId1330"/>
    <hyperlink ref="R616" r:id="rId1331"/>
    <hyperlink ref="R2373" r:id="rId1332"/>
    <hyperlink ref="R2374" r:id="rId1333"/>
    <hyperlink ref="R2554" r:id="rId1334"/>
    <hyperlink ref="R2600" r:id="rId1335"/>
    <hyperlink ref="R1761" r:id="rId1336"/>
    <hyperlink ref="R1825" r:id="rId1337"/>
    <hyperlink ref="R2275" r:id="rId1338"/>
    <hyperlink ref="R1466" r:id="rId1339"/>
    <hyperlink ref="R669" r:id="rId1340"/>
    <hyperlink ref="R683" r:id="rId1341"/>
    <hyperlink ref="R713" r:id="rId1342"/>
    <hyperlink ref="R2703" r:id="rId1343"/>
    <hyperlink ref="R2718" r:id="rId1344"/>
    <hyperlink ref="R2727" r:id="rId1345"/>
    <hyperlink ref="R2012" r:id="rId1346"/>
    <hyperlink ref="R2906" r:id="rId1347"/>
    <hyperlink ref="R2912" r:id="rId1348"/>
    <hyperlink ref="R2345" r:id="rId1349"/>
    <hyperlink ref="R225" r:id="rId1350"/>
    <hyperlink ref="R315" r:id="rId1351"/>
    <hyperlink ref="R330" r:id="rId1352"/>
    <hyperlink ref="R352" r:id="rId1353"/>
    <hyperlink ref="R378" r:id="rId1354"/>
    <hyperlink ref="R395" r:id="rId1355"/>
    <hyperlink ref="R270" r:id="rId1356"/>
    <hyperlink ref="R1493" r:id="rId1357"/>
    <hyperlink ref="R1947" r:id="rId1358"/>
    <hyperlink ref="R2815" r:id="rId1359"/>
    <hyperlink ref="R2428" r:id="rId1360"/>
    <hyperlink ref="R1997" r:id="rId1361"/>
    <hyperlink ref="R2059" r:id="rId1362"/>
    <hyperlink ref="R1839" r:id="rId1363"/>
    <hyperlink ref="R1486" r:id="rId1364"/>
    <hyperlink ref="R2780" r:id="rId1365"/>
    <hyperlink ref="R847" r:id="rId1366"/>
    <hyperlink ref="R848:R850" r:id="rId1367" display="Аннотация"/>
    <hyperlink ref="R852:R857" r:id="rId1368" display="Аннотация"/>
    <hyperlink ref="R864" r:id="rId1369"/>
    <hyperlink ref="R877" r:id="rId1370"/>
    <hyperlink ref="R899" r:id="rId1371"/>
    <hyperlink ref="R922:R923" r:id="rId1372" display="Аннотация"/>
    <hyperlink ref="R937" r:id="rId1373"/>
    <hyperlink ref="R959" r:id="rId1374"/>
    <hyperlink ref="R237" r:id="rId1375"/>
    <hyperlink ref="R248" r:id="rId1376"/>
    <hyperlink ref="R258" r:id="rId1377"/>
    <hyperlink ref="R276" r:id="rId1378"/>
    <hyperlink ref="R285" r:id="rId1379"/>
    <hyperlink ref="R420" r:id="rId1380"/>
    <hyperlink ref="R472" r:id="rId1381"/>
    <hyperlink ref="R494" r:id="rId1382"/>
    <hyperlink ref="R534" r:id="rId1383"/>
    <hyperlink ref="R562" r:id="rId1384"/>
    <hyperlink ref="R588" r:id="rId1385"/>
    <hyperlink ref="R595" r:id="rId1386"/>
    <hyperlink ref="R707" r:id="rId1387"/>
    <hyperlink ref="R716" r:id="rId1388"/>
    <hyperlink ref="R727" r:id="rId1389"/>
    <hyperlink ref="R859" r:id="rId1390"/>
    <hyperlink ref="R872" r:id="rId1391"/>
    <hyperlink ref="R897" r:id="rId1392"/>
    <hyperlink ref="R909" r:id="rId1393"/>
    <hyperlink ref="R920" r:id="rId1394"/>
    <hyperlink ref="R947" r:id="rId1395"/>
    <hyperlink ref="R957" r:id="rId1396"/>
    <hyperlink ref="R964" r:id="rId1397"/>
    <hyperlink ref="R981" r:id="rId1398"/>
    <hyperlink ref="R995" r:id="rId1399"/>
    <hyperlink ref="R1007" r:id="rId1400"/>
    <hyperlink ref="R1022" r:id="rId1401"/>
    <hyperlink ref="R1047" r:id="rId1402"/>
    <hyperlink ref="R1056" r:id="rId1403"/>
    <hyperlink ref="R1068" r:id="rId1404"/>
    <hyperlink ref="R1087" r:id="rId1405"/>
    <hyperlink ref="R1228" r:id="rId1406"/>
    <hyperlink ref="R1285" r:id="rId1407"/>
    <hyperlink ref="R419" r:id="rId1408"/>
    <hyperlink ref="R2674" r:id="rId1409"/>
    <hyperlink ref="R297" r:id="rId1410"/>
    <hyperlink ref="R308" r:id="rId1411"/>
    <hyperlink ref="R321" r:id="rId1412"/>
    <hyperlink ref="R344" r:id="rId1413"/>
    <hyperlink ref="R474" r:id="rId1414"/>
    <hyperlink ref="R486" r:id="rId1415"/>
    <hyperlink ref="R497" r:id="rId1416"/>
    <hyperlink ref="R505" r:id="rId1417"/>
    <hyperlink ref="R541" r:id="rId1418"/>
    <hyperlink ref="R565" r:id="rId1419"/>
    <hyperlink ref="R891" r:id="rId1420"/>
    <hyperlink ref="R911" r:id="rId1421"/>
    <hyperlink ref="R939" r:id="rId1422"/>
    <hyperlink ref="R967" r:id="rId1423"/>
    <hyperlink ref="R986" r:id="rId1424"/>
    <hyperlink ref="R997" r:id="rId1425"/>
    <hyperlink ref="R1009" r:id="rId1426"/>
    <hyperlink ref="R1048" r:id="rId1427"/>
    <hyperlink ref="R1069" r:id="rId1428"/>
    <hyperlink ref="R1089" r:id="rId1429"/>
    <hyperlink ref="R1232" r:id="rId1430"/>
    <hyperlink ref="R1252" r:id="rId1431"/>
    <hyperlink ref="R1461" r:id="rId1432"/>
    <hyperlink ref="R1464" r:id="rId1433"/>
    <hyperlink ref="R1479" r:id="rId1434"/>
    <hyperlink ref="R2135" r:id="rId1435"/>
    <hyperlink ref="R1996" r:id="rId1436"/>
    <hyperlink ref="R2205" r:id="rId1437"/>
    <hyperlink ref="R1995" r:id="rId1438"/>
    <hyperlink ref="R2439" r:id="rId1439"/>
    <hyperlink ref="R1453" r:id="rId1440"/>
    <hyperlink ref="R1556" r:id="rId1441"/>
    <hyperlink ref="R1558:R1559" r:id="rId1442" display="Аннотация"/>
    <hyperlink ref="R1561:R1562" r:id="rId1443" display="Аннотация"/>
    <hyperlink ref="R1564:R1565" r:id="rId1444" display="Аннотация"/>
    <hyperlink ref="R1568" r:id="rId1445"/>
    <hyperlink ref="R1290" r:id="rId1446"/>
    <hyperlink ref="R2710" r:id="rId1447"/>
    <hyperlink ref="R2725" r:id="rId1448"/>
    <hyperlink ref="R2734" r:id="rId1449"/>
    <hyperlink ref="R2787" r:id="rId1450"/>
    <hyperlink ref="R1522" r:id="rId1451"/>
    <hyperlink ref="R1523" r:id="rId1452"/>
    <hyperlink ref="R1504" r:id="rId1453"/>
    <hyperlink ref="R1505" r:id="rId1454"/>
    <hyperlink ref="R52" r:id="rId1455"/>
    <hyperlink ref="R64" r:id="rId1456"/>
    <hyperlink ref="R1607" r:id="rId1457"/>
    <hyperlink ref="R1610" r:id="rId1458"/>
    <hyperlink ref="R1650" r:id="rId1459"/>
    <hyperlink ref="R1753" r:id="rId1460"/>
    <hyperlink ref="R2880" r:id="rId1461"/>
    <hyperlink ref="R2776" r:id="rId1462"/>
    <hyperlink ref="R2619" r:id="rId1463"/>
    <hyperlink ref="R2629" r:id="rId1464"/>
    <hyperlink ref="R2634" r:id="rId1465"/>
    <hyperlink ref="R2643" r:id="rId1466"/>
    <hyperlink ref="R2816" r:id="rId1467"/>
    <hyperlink ref="R2166" r:id="rId1468"/>
    <hyperlink ref="R2172" r:id="rId1469"/>
    <hyperlink ref="R2222" r:id="rId1470"/>
    <hyperlink ref="R2262" r:id="rId1471"/>
    <hyperlink ref="R2825" r:id="rId1472"/>
    <hyperlink ref="R439" r:id="rId1473"/>
    <hyperlink ref="R450" r:id="rId1474"/>
    <hyperlink ref="R463" r:id="rId1475"/>
    <hyperlink ref="R465" r:id="rId1476"/>
    <hyperlink ref="R316" r:id="rId1477"/>
    <hyperlink ref="R335" r:id="rId1478"/>
    <hyperlink ref="R358" r:id="rId1479"/>
    <hyperlink ref="R380" r:id="rId1480"/>
    <hyperlink ref="R398" r:id="rId1481"/>
    <hyperlink ref="R421" r:id="rId1482"/>
    <hyperlink ref="R360" r:id="rId1483"/>
    <hyperlink ref="R383" r:id="rId1484"/>
    <hyperlink ref="R401" r:id="rId1485"/>
    <hyperlink ref="R2468" r:id="rId1486"/>
    <hyperlink ref="R272" r:id="rId1487"/>
    <hyperlink ref="R1609" r:id="rId1488"/>
    <hyperlink ref="R1389" r:id="rId1489"/>
    <hyperlink ref="R1367" r:id="rId1490"/>
    <hyperlink ref="R1612" r:id="rId1491"/>
    <hyperlink ref="R1652" r:id="rId1492"/>
    <hyperlink ref="R1768" r:id="rId1493"/>
    <hyperlink ref="R317" r:id="rId1494"/>
    <hyperlink ref="R1994" r:id="rId1495"/>
    <hyperlink ref="R1791" r:id="rId1496"/>
    <hyperlink ref="R140" r:id="rId1497"/>
    <hyperlink ref="R800" r:id="rId1498"/>
    <hyperlink ref="R1146" r:id="rId1499"/>
    <hyperlink ref="R1297" r:id="rId1500"/>
    <hyperlink ref="R1536" r:id="rId1501"/>
    <hyperlink ref="R1436" r:id="rId1502"/>
    <hyperlink ref="R1433" r:id="rId1503"/>
    <hyperlink ref="R1403" r:id="rId1504"/>
    <hyperlink ref="R1094" r:id="rId1505"/>
    <hyperlink ref="R2721" r:id="rId1506"/>
    <hyperlink ref="R2730" r:id="rId1507"/>
    <hyperlink ref="R2783" r:id="rId1508"/>
    <hyperlink ref="R1125" r:id="rId1509"/>
    <hyperlink ref="R1132" r:id="rId1510"/>
    <hyperlink ref="R1136" r:id="rId1511"/>
    <hyperlink ref="R1142" r:id="rId1512"/>
    <hyperlink ref="R638" r:id="rId1513"/>
    <hyperlink ref="R628" r:id="rId1514"/>
    <hyperlink ref="R425" r:id="rId1515"/>
    <hyperlink ref="R1012" r:id="rId1516"/>
    <hyperlink ref="R426" r:id="rId1517"/>
    <hyperlink ref="R661" r:id="rId1518"/>
    <hyperlink ref="R598" r:id="rId1519"/>
    <hyperlink ref="R1013" r:id="rId1520"/>
    <hyperlink ref="R567" r:id="rId1521"/>
    <hyperlink ref="R187" r:id="rId1522"/>
    <hyperlink ref="R743" r:id="rId1523"/>
    <hyperlink ref="R744" r:id="rId1524"/>
    <hyperlink ref="R747" r:id="rId1525"/>
    <hyperlink ref="R751" r:id="rId1526"/>
    <hyperlink ref="R757" r:id="rId1527"/>
    <hyperlink ref="R760" r:id="rId1528"/>
    <hyperlink ref="R766:R768" r:id="rId1529" display="Аннотация"/>
    <hyperlink ref="R776" r:id="rId1530"/>
    <hyperlink ref="R783" r:id="rId1531"/>
    <hyperlink ref="R787" r:id="rId1532"/>
    <hyperlink ref="R1108" r:id="rId1533"/>
    <hyperlink ref="R1134" r:id="rId1534"/>
    <hyperlink ref="R1139" r:id="rId1535"/>
    <hyperlink ref="R1257" r:id="rId1536"/>
    <hyperlink ref="R1294" r:id="rId1537"/>
    <hyperlink ref="R745" r:id="rId1538"/>
    <hyperlink ref="R748" r:id="rId1539"/>
    <hyperlink ref="R752" r:id="rId1540"/>
    <hyperlink ref="R758" r:id="rId1541"/>
    <hyperlink ref="R761" r:id="rId1542"/>
    <hyperlink ref="R769:R770" r:id="rId1543" display="Аннотация"/>
    <hyperlink ref="R777" r:id="rId1544"/>
    <hyperlink ref="R784" r:id="rId1545"/>
    <hyperlink ref="R788" r:id="rId1546"/>
    <hyperlink ref="R1109" r:id="rId1547"/>
    <hyperlink ref="R1135" r:id="rId1548"/>
    <hyperlink ref="R1140" r:id="rId1549"/>
    <hyperlink ref="R1258" r:id="rId1550"/>
    <hyperlink ref="R1295" r:id="rId1551"/>
  </hyperlinks>
  <pageMargins left="0.7" right="0.7" top="0.75" bottom="0.75" header="0.3" footer="0.3"/>
  <pageSetup paperSize="9" orientation="landscape" r:id="rId1552"/>
  <drawing r:id="rId15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циклы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 Андрей Александрович</dc:creator>
  <cp:lastModifiedBy>Ерофеева Светлана Юрьевна</cp:lastModifiedBy>
  <cp:lastPrinted>2025-07-07T13:56:53Z</cp:lastPrinted>
  <dcterms:created xsi:type="dcterms:W3CDTF">2025-01-13T10:25:47Z</dcterms:created>
  <dcterms:modified xsi:type="dcterms:W3CDTF">2025-10-10T13:16:08Z</dcterms:modified>
</cp:coreProperties>
</file>